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251~296\"/>
    </mc:Choice>
  </mc:AlternateContent>
  <xr:revisionPtr revIDLastSave="0" documentId="13_ncr:1_{14AE20B9-045C-4BF2-8226-869D485A09CE}" xr6:coauthVersionLast="47" xr6:coauthVersionMax="47" xr10:uidLastSave="{00000000-0000-0000-0000-000000000000}"/>
  <bookViews>
    <workbookView xWindow="-108" yWindow="-108" windowWidth="23256" windowHeight="14016" tabRatio="599" xr2:uid="{00000000-000D-0000-FFFF-FFFF00000000}"/>
  </bookViews>
  <sheets>
    <sheet name="281(1)" sheetId="9" r:id="rId1"/>
    <sheet name="281(2)" sheetId="11" r:id="rId2"/>
  </sheets>
  <definedNames>
    <definedName name="_xlnm.Print_Area" localSheetId="1">'281(2)'!$A$1:$AL$54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7" i="11" l="1"/>
  <c r="F37" i="11"/>
  <c r="F33" i="11"/>
  <c r="F34" i="11"/>
  <c r="F32" i="11"/>
  <c r="F43" i="11"/>
  <c r="F44" i="11"/>
  <c r="F45" i="11"/>
  <c r="F27" i="11"/>
  <c r="F25" i="11"/>
  <c r="F12" i="11"/>
  <c r="F13" i="11"/>
  <c r="V49" i="11"/>
  <c r="N41" i="11"/>
  <c r="V41" i="11"/>
  <c r="V26" i="11"/>
  <c r="F26" i="11" s="1"/>
  <c r="F10" i="11"/>
  <c r="F32" i="9" l="1"/>
  <c r="F36" i="9" s="1"/>
  <c r="F29" i="9"/>
  <c r="F28" i="9"/>
  <c r="F27" i="9"/>
  <c r="F51" i="11" l="1"/>
  <c r="F50" i="11"/>
  <c r="F49" i="11"/>
  <c r="F48" i="11"/>
  <c r="F40" i="11"/>
  <c r="F39" i="11"/>
  <c r="F38" i="11"/>
  <c r="F36" i="11"/>
  <c r="F35" i="11"/>
  <c r="F18" i="11"/>
  <c r="F41" i="11" l="1"/>
  <c r="F52" i="11"/>
</calcChain>
</file>

<file path=xl/sharedStrings.xml><?xml version="1.0" encoding="utf-8"?>
<sst xmlns="http://schemas.openxmlformats.org/spreadsheetml/2006/main" count="151" uniqueCount="110">
  <si>
    <t>区　　　　　　　分</t>
  </si>
  <si>
    <t xml:space="preserve"> 被　　　害　　　 総　　　額</t>
  </si>
  <si>
    <t xml:space="preserve"> 施  　設  　物   　被  　害</t>
  </si>
  <si>
    <t>被 　　害 　　総　 　額</t>
  </si>
  <si>
    <t xml:space="preserve"> 　農 地 及び 農 業 用 施 設</t>
  </si>
  <si>
    <t>施   設   物    被   害</t>
  </si>
  <si>
    <t xml:space="preserve">   営　  　農　　　施　　 設</t>
  </si>
  <si>
    <t xml:space="preserve"> 　林 地 及び 林 業 用 施 設</t>
  </si>
  <si>
    <t>　農 地 及び 農業用施設</t>
  </si>
  <si>
    <t xml:space="preserve">   水　　　産　　　施　　 設</t>
  </si>
  <si>
    <t xml:space="preserve">  営  　農 　　施　  設</t>
  </si>
  <si>
    <t xml:space="preserve"> 　教 　   育      施     設</t>
  </si>
  <si>
    <t>　林 地 及び 林業用施設</t>
  </si>
  <si>
    <t xml:space="preserve">   商　　　工　　　施　 　設</t>
  </si>
  <si>
    <t xml:space="preserve">  水　　産　 　施　  設</t>
  </si>
  <si>
    <t xml:space="preserve">   通　　　信 　　 施　 　設</t>
  </si>
  <si>
    <t xml:space="preserve">  教　　育  　 施  　設</t>
  </si>
  <si>
    <t xml:space="preserve">   電　　　力　 　 施 　　設</t>
  </si>
  <si>
    <t xml:space="preserve">  商　　工  　 施  　設</t>
  </si>
  <si>
    <t xml:space="preserve">   鉄　　　道　　　施 　　設</t>
  </si>
  <si>
    <t xml:space="preserve">  通　　信  　 施  　設</t>
  </si>
  <si>
    <t xml:space="preserve">   都　　　市　　　施　　 設</t>
  </si>
  <si>
    <t xml:space="preserve">  電  　力   　施    設</t>
  </si>
  <si>
    <t xml:space="preserve"> 　衛 　生　 関 　係　施　設　</t>
  </si>
  <si>
    <t xml:space="preserve">  鉄　　道　　 施　　設</t>
  </si>
  <si>
    <t xml:space="preserve"> 　そ 　の 　他 　の　施　設</t>
  </si>
  <si>
    <t xml:space="preserve">  都    市   　施  　設</t>
  </si>
  <si>
    <t xml:space="preserve"> 生  　産  　物   　被　  害</t>
  </si>
  <si>
    <t xml:space="preserve">  衛  生  関  係  施 設</t>
  </si>
  <si>
    <t>　そ の　他　の　施　設</t>
  </si>
  <si>
    <t>生 　産　 物 　 被 　害</t>
  </si>
  <si>
    <t xml:space="preserve">   畜　　　　　産　 　　　物</t>
  </si>
  <si>
    <t xml:space="preserve">   水　　　　　産　 　　　物</t>
  </si>
  <si>
    <t xml:space="preserve">   林　　　　　産　 　　　物</t>
  </si>
  <si>
    <t xml:space="preserve">  畜　 　　産  　　　物</t>
  </si>
  <si>
    <t xml:space="preserve">  水   　　産　 　 　物</t>
  </si>
  <si>
    <t xml:space="preserve">  林       産        物</t>
  </si>
  <si>
    <t xml:space="preserve"> 住　半　　　　　壊　（〃）</t>
  </si>
  <si>
    <t>　　全　　　　　壊（棟）</t>
  </si>
  <si>
    <t xml:space="preserve"> 　　  　　計　　　　（〃）</t>
  </si>
  <si>
    <t>　　  　　計　　　（〃）</t>
  </si>
  <si>
    <t xml:space="preserve"> り　　災　　者　　数（人）</t>
  </si>
  <si>
    <t xml:space="preserve"> 　　　　流失・埋没　（ha）</t>
  </si>
  <si>
    <t xml:space="preserve"> 農　　　　　計　　　（〃）</t>
  </si>
  <si>
    <t xml:space="preserve"> 地　　　流失・埋没　（〃）</t>
  </si>
  <si>
    <t xml:space="preserve"> 　　　　　　計　　　（〃）</t>
  </si>
  <si>
    <t>区　　　　　分</t>
    <phoneticPr fontId="2"/>
  </si>
  <si>
    <t>単位：千円</t>
    <phoneticPr fontId="2"/>
  </si>
  <si>
    <t xml:space="preserve">   公　 共 　土 　木　施　設</t>
    <rPh sb="3" eb="4">
      <t>コウ</t>
    </rPh>
    <rPh sb="6" eb="7">
      <t>トモ</t>
    </rPh>
    <rPh sb="9" eb="10">
      <t>ド</t>
    </rPh>
    <phoneticPr fontId="5"/>
  </si>
  <si>
    <t xml:space="preserve"> 　 畑  冠　　　水 （〃）</t>
  </si>
  <si>
    <t xml:space="preserve">    田　冠　　　水 （〃）</t>
    <rPh sb="6" eb="7">
      <t>カンムリ</t>
    </rPh>
    <rPh sb="10" eb="11">
      <t>スイ</t>
    </rPh>
    <phoneticPr fontId="2"/>
  </si>
  <si>
    <t xml:space="preserve"> 人　死　　　　　者　（人）</t>
    <rPh sb="1" eb="2">
      <t>ジン</t>
    </rPh>
    <phoneticPr fontId="3"/>
  </si>
  <si>
    <t xml:space="preserve"> 的  行 方 不 明 者   (〃)</t>
    <rPh sb="1" eb="2">
      <t>テキ</t>
    </rPh>
    <phoneticPr fontId="3"/>
  </si>
  <si>
    <t xml:space="preserve"> 被　重　　傷　　者　（〃）</t>
    <rPh sb="1" eb="2">
      <t>ヒ</t>
    </rPh>
    <phoneticPr fontId="3"/>
  </si>
  <si>
    <t xml:space="preserve"> 害　軽　　傷　　者　（〃）</t>
    <rPh sb="1" eb="2">
      <t>ガイ</t>
    </rPh>
    <phoneticPr fontId="3"/>
  </si>
  <si>
    <t xml:space="preserve"> 　　全　　　　　壊　（棟）</t>
    <phoneticPr fontId="3"/>
  </si>
  <si>
    <t xml:space="preserve"> 家　一　部　破　損　（〃）</t>
    <rPh sb="1" eb="2">
      <t>イエ</t>
    </rPh>
    <phoneticPr fontId="3"/>
  </si>
  <si>
    <t xml:space="preserve"> 被  床　上　浸　水　（〃）</t>
    <rPh sb="1" eb="2">
      <t>ヒ</t>
    </rPh>
    <phoneticPr fontId="3"/>
  </si>
  <si>
    <t xml:space="preserve"> 害　床　下　浸　水　（〃）</t>
    <rPh sb="1" eb="2">
      <t>ガイ</t>
    </rPh>
    <phoneticPr fontId="3"/>
  </si>
  <si>
    <t xml:space="preserve"> 非　住　家　被　害　（棟）</t>
    <rPh sb="7" eb="8">
      <t>ヒ</t>
    </rPh>
    <rPh sb="9" eb="10">
      <t>ガイ</t>
    </rPh>
    <rPh sb="12" eb="13">
      <t>トウ</t>
    </rPh>
    <phoneticPr fontId="2"/>
  </si>
  <si>
    <t xml:space="preserve">   　田　冠　　　水　（〃）</t>
    <phoneticPr fontId="3"/>
  </si>
  <si>
    <t xml:space="preserve">   　畑  冠　　　水　（〃）</t>
    <phoneticPr fontId="3"/>
  </si>
  <si>
    <t>害　軽　　傷　　者（〃）</t>
    <rPh sb="0" eb="1">
      <t>ガイ</t>
    </rPh>
    <phoneticPr fontId="2"/>
  </si>
  <si>
    <t>住　半　　　　　壊（〃）</t>
    <rPh sb="0" eb="1">
      <t>ス</t>
    </rPh>
    <phoneticPr fontId="2"/>
  </si>
  <si>
    <t>家　一　部　破　損（〃）</t>
    <rPh sb="0" eb="1">
      <t>イエ</t>
    </rPh>
    <phoneticPr fontId="2"/>
  </si>
  <si>
    <t>非　住　家　被　害（棟）</t>
    <rPh sb="6" eb="7">
      <t>ヒ</t>
    </rPh>
    <rPh sb="8" eb="9">
      <t>ガイ</t>
    </rPh>
    <rPh sb="10" eb="11">
      <t>トウ</t>
    </rPh>
    <phoneticPr fontId="2"/>
  </si>
  <si>
    <t xml:space="preserve">　 農   産   物  ・  樹   体 </t>
    <rPh sb="6" eb="7">
      <t>サン</t>
    </rPh>
    <rPh sb="16" eb="17">
      <t>ジュ</t>
    </rPh>
    <rPh sb="20" eb="21">
      <t>カラダ</t>
    </rPh>
    <phoneticPr fontId="5"/>
  </si>
  <si>
    <t>合      計</t>
    <phoneticPr fontId="2"/>
  </si>
  <si>
    <t>資料提供　県危機管理課</t>
    <rPh sb="5" eb="6">
      <t>ケン</t>
    </rPh>
    <rPh sb="6" eb="8">
      <t>キキ</t>
    </rPh>
    <rPh sb="8" eb="10">
      <t>カンリ</t>
    </rPh>
    <rPh sb="10" eb="11">
      <t>カ</t>
    </rPh>
    <phoneticPr fontId="2"/>
  </si>
  <si>
    <t xml:space="preserve">  公 共　土　木　施　設</t>
    <rPh sb="2" eb="3">
      <t>コウ</t>
    </rPh>
    <rPh sb="4" eb="5">
      <t>トモ</t>
    </rPh>
    <rPh sb="6" eb="7">
      <t>ド</t>
    </rPh>
    <phoneticPr fontId="7"/>
  </si>
  <si>
    <t xml:space="preserve">  農　産　物 ・　樹　体</t>
    <rPh sb="4" eb="5">
      <t>サン</t>
    </rPh>
    <rPh sb="10" eb="11">
      <t>ジュ</t>
    </rPh>
    <rPh sb="12" eb="13">
      <t>タイ</t>
    </rPh>
    <phoneticPr fontId="7"/>
  </si>
  <si>
    <t>人　死　　　　　者（人）</t>
    <rPh sb="0" eb="1">
      <t>ジン</t>
    </rPh>
    <phoneticPr fontId="5"/>
  </si>
  <si>
    <t>的  行 方 不 明 者 (〃)</t>
    <rPh sb="0" eb="1">
      <t>テキ</t>
    </rPh>
    <phoneticPr fontId="5"/>
  </si>
  <si>
    <t>被　重　　傷　　者（〃）</t>
    <rPh sb="0" eb="1">
      <t>ヒ</t>
    </rPh>
    <phoneticPr fontId="5"/>
  </si>
  <si>
    <t>被  床　上　浸　水（〃）</t>
    <rPh sb="0" eb="1">
      <t>ヒ</t>
    </rPh>
    <phoneticPr fontId="5"/>
  </si>
  <si>
    <t>害　床　下　浸　水（〃）</t>
    <rPh sb="0" eb="1">
      <t>ガイ</t>
    </rPh>
    <phoneticPr fontId="5"/>
  </si>
  <si>
    <t>り   災   者   数 （人）</t>
  </si>
  <si>
    <t xml:space="preserve"> 　  　 流失・埋没 （ha）</t>
  </si>
  <si>
    <t>農　 　 　　計 　　（〃）</t>
  </si>
  <si>
    <t>地   　 流失・埋没 （〃）</t>
  </si>
  <si>
    <t xml:space="preserve"> 　　　　 　計 　　（〃）</t>
  </si>
  <si>
    <t>令和元</t>
    <rPh sb="0" eb="2">
      <t>レイワ</t>
    </rPh>
    <rPh sb="2" eb="3">
      <t>ガン</t>
    </rPh>
    <phoneticPr fontId="3"/>
  </si>
  <si>
    <t>り  災  世  帯  数（世帯）</t>
    <rPh sb="14" eb="16">
      <t>セタイ</t>
    </rPh>
    <phoneticPr fontId="7"/>
  </si>
  <si>
    <t>-</t>
  </si>
  <si>
    <t xml:space="preserve"> </t>
    <phoneticPr fontId="3"/>
  </si>
  <si>
    <t xml:space="preserve"> </t>
    <phoneticPr fontId="3"/>
  </si>
  <si>
    <t xml:space="preserve"> </t>
    <phoneticPr fontId="3"/>
  </si>
  <si>
    <t>281．気  象  災  害  被  害  状  況</t>
    <phoneticPr fontId="2"/>
  </si>
  <si>
    <t xml:space="preserve"> </t>
  </si>
  <si>
    <t>大雨</t>
    <rPh sb="0" eb="2">
      <t>オオアメ</t>
    </rPh>
    <phoneticPr fontId="1"/>
  </si>
  <si>
    <t>２</t>
    <phoneticPr fontId="3"/>
  </si>
  <si>
    <t>３</t>
    <phoneticPr fontId="3"/>
  </si>
  <si>
    <t>４</t>
    <phoneticPr fontId="3"/>
  </si>
  <si>
    <t>５</t>
    <phoneticPr fontId="3"/>
  </si>
  <si>
    <r>
      <t xml:space="preserve"> り 災 世 帯 数（戸／世帯</t>
    </r>
    <r>
      <rPr>
        <sz val="16"/>
        <rFont val="ＭＳ 明朝"/>
        <family val="1"/>
        <charset val="128"/>
      </rPr>
      <t>）</t>
    </r>
    <rPh sb="11" eb="12">
      <t>コ</t>
    </rPh>
    <rPh sb="13" eb="15">
      <t>セタイ</t>
    </rPh>
    <phoneticPr fontId="5"/>
  </si>
  <si>
    <t>6／30～７／４</t>
    <phoneticPr fontId="3"/>
  </si>
  <si>
    <t>台風６号</t>
    <rPh sb="0" eb="2">
      <t>タイフウ</t>
    </rPh>
    <rPh sb="3" eb="4">
      <t>ゴウ</t>
    </rPh>
    <phoneticPr fontId="1"/>
  </si>
  <si>
    <t>8／3～8／10</t>
    <phoneticPr fontId="3"/>
  </si>
  <si>
    <t>台風２号</t>
    <rPh sb="0" eb="2">
      <t>タイフウ</t>
    </rPh>
    <rPh sb="3" eb="4">
      <t>ゴウ</t>
    </rPh>
    <phoneticPr fontId="1"/>
  </si>
  <si>
    <t>5／31～6／2</t>
    <phoneticPr fontId="3"/>
  </si>
  <si>
    <t>6／6～6／8</t>
    <phoneticPr fontId="3"/>
  </si>
  <si>
    <t>8／1～8／3</t>
    <phoneticPr fontId="3"/>
  </si>
  <si>
    <t>8／18～8／19</t>
    <phoneticPr fontId="3"/>
  </si>
  <si>
    <t>8／30～8／31</t>
    <phoneticPr fontId="3"/>
  </si>
  <si>
    <t>9／25～9／26</t>
    <phoneticPr fontId="3"/>
  </si>
  <si>
    <t>10／7～10／8</t>
    <phoneticPr fontId="3"/>
  </si>
  <si>
    <t>･･･</t>
  </si>
  <si>
    <t>･･･</t>
    <phoneticPr fontId="3"/>
  </si>
  <si>
    <t>　　　　 　　　　　　　　　　気　　　象　　　災　　　害　　　</t>
    <rPh sb="15" eb="16">
      <t>キ</t>
    </rPh>
    <rPh sb="19" eb="20">
      <t>ゾウ</t>
    </rPh>
    <rPh sb="23" eb="24">
      <t>サイ</t>
    </rPh>
    <rPh sb="27" eb="28">
      <t>ガイ</t>
    </rPh>
    <phoneticPr fontId="3"/>
  </si>
  <si>
    <r>
      <rPr>
        <sz val="22"/>
        <color rgb="FF000000"/>
        <rFont val="ＭＳ ゴシック"/>
        <family val="3"/>
        <charset val="128"/>
      </rPr>
      <t>被　　　害　　　状　　況</t>
    </r>
    <r>
      <rPr>
        <sz val="18"/>
        <color rgb="FF000000"/>
        <rFont val="ＭＳ Ｐ明朝"/>
        <family val="1"/>
        <charset val="128"/>
      </rPr>
      <t>　　（令和５年）　（つづき）</t>
    </r>
    <r>
      <rPr>
        <sz val="18"/>
        <color rgb="FF000000"/>
        <rFont val="ＭＳ ゴシック"/>
        <family val="3"/>
        <charset val="128"/>
      </rPr>
      <t>　　</t>
    </r>
    <r>
      <rPr>
        <sz val="22"/>
        <color indexed="8"/>
        <rFont val="ＭＳ ゴシック"/>
        <family val="3"/>
        <charset val="128"/>
      </rPr>
      <t xml:space="preserve">　　　　　　 </t>
    </r>
    <rPh sb="0" eb="1">
      <t>ヒ</t>
    </rPh>
    <rPh sb="4" eb="5">
      <t>ガイ</t>
    </rPh>
    <rPh sb="8" eb="9">
      <t>ジョウ</t>
    </rPh>
    <rPh sb="11" eb="12">
      <t>キョウ</t>
    </rPh>
    <rPh sb="15" eb="17">
      <t>レイワ</t>
    </rPh>
    <rPh sb="18" eb="19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</si>
</sst>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[$-411]ggge&quot;年&quot;m&quot;月&quot;d&quot;日&quot;;@"/>
    <numFmt numFmtId="177" formatCode="[$-F400]h:mm:ss\ AM/PM"/>
    <numFmt numFmtId="178" formatCode="m&quot;月&quot;d&quot;日&quot;;@"/>
    <numFmt numFmtId="179" formatCode="_ * #,##0;_ * \-#,##0;_ * &quot;-&quot;;_ @"/>
    <numFmt numFmtId="180" formatCode="#,##0.0_ "/>
    <numFmt numFmtId="181" formatCode="#,##0.0"/>
  </numFmts>
  <fonts count="23" x14ac:knownFonts="1">
    <font>
      <sz val="14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22"/>
      <color indexed="8"/>
      <name val="ＭＳ ゴシック"/>
      <family val="3"/>
      <charset val="128"/>
    </font>
    <font>
      <sz val="22"/>
      <name val="ＭＳ ゴシック"/>
      <family val="3"/>
      <charset val="128"/>
    </font>
    <font>
      <sz val="17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8"/>
      <color rgb="FF000000"/>
      <name val="ＭＳ Ｐ明朝"/>
      <family val="1"/>
      <charset val="128"/>
    </font>
    <font>
      <sz val="18"/>
      <color rgb="FF000000"/>
      <name val="ＭＳ ゴシック"/>
      <family val="3"/>
      <charset val="128"/>
    </font>
    <font>
      <sz val="22"/>
      <color rgb="FF000000"/>
      <name val="ＭＳ ゴシック"/>
      <family val="3"/>
      <charset val="128"/>
    </font>
    <font>
      <sz val="15"/>
      <color theme="1"/>
      <name val="ＭＳ 明朝"/>
      <family val="1"/>
      <charset val="128"/>
    </font>
    <font>
      <sz val="15"/>
      <color indexed="8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2" borderId="0"/>
    <xf numFmtId="38" fontId="4" fillId="0" borderId="0" applyFont="0" applyFill="0" applyBorder="0" applyAlignment="0" applyProtection="0"/>
    <xf numFmtId="0" fontId="14" fillId="4" borderId="0"/>
  </cellStyleXfs>
  <cellXfs count="109">
    <xf numFmtId="0" fontId="0" fillId="2" borderId="0" xfId="0"/>
    <xf numFmtId="0" fontId="6" fillId="3" borderId="0" xfId="0" applyFont="1" applyFill="1"/>
    <xf numFmtId="0" fontId="7" fillId="3" borderId="0" xfId="0" applyFont="1" applyFill="1"/>
    <xf numFmtId="0" fontId="8" fillId="0" borderId="0" xfId="0" applyFont="1" applyFill="1"/>
    <xf numFmtId="0" fontId="11" fillId="3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3" xfId="0" applyFont="1" applyFill="1" applyBorder="1"/>
    <xf numFmtId="0" fontId="12" fillId="0" borderId="3" xfId="0" applyFont="1" applyFill="1" applyBorder="1" applyAlignment="1">
      <alignment horizontal="right"/>
    </xf>
    <xf numFmtId="0" fontId="7" fillId="0" borderId="0" xfId="0" applyFont="1" applyFill="1"/>
    <xf numFmtId="0" fontId="6" fillId="0" borderId="0" xfId="0" applyFont="1" applyFill="1"/>
    <xf numFmtId="0" fontId="12" fillId="0" borderId="0" xfId="0" applyFont="1" applyFill="1" applyAlignment="1">
      <alignment horizontal="right"/>
    </xf>
    <xf numFmtId="0" fontId="1" fillId="0" borderId="8" xfId="0" applyFont="1" applyFill="1" applyBorder="1" applyAlignment="1">
      <alignment vertical="center"/>
    </xf>
    <xf numFmtId="41" fontId="18" fillId="0" borderId="0" xfId="0" applyNumberFormat="1" applyFont="1" applyFill="1" applyAlignment="1">
      <alignment vertical="center"/>
    </xf>
    <xf numFmtId="41" fontId="18" fillId="0" borderId="10" xfId="1" applyNumberFormat="1" applyFont="1" applyFill="1" applyBorder="1" applyAlignment="1">
      <alignment vertical="center"/>
    </xf>
    <xf numFmtId="178" fontId="18" fillId="0" borderId="7" xfId="0" applyNumberFormat="1" applyFont="1" applyFill="1" applyBorder="1" applyAlignment="1">
      <alignment horizontal="center" vertical="center" wrapText="1"/>
    </xf>
    <xf numFmtId="176" fontId="18" fillId="0" borderId="7" xfId="0" applyNumberFormat="1" applyFont="1" applyFill="1" applyBorder="1" applyAlignment="1">
      <alignment horizontal="center" vertical="center" wrapText="1"/>
    </xf>
    <xf numFmtId="179" fontId="18" fillId="0" borderId="12" xfId="1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right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9" fontId="1" fillId="0" borderId="0" xfId="0" applyNumberFormat="1" applyFont="1" applyFill="1" applyAlignment="1">
      <alignment vertical="center"/>
    </xf>
    <xf numFmtId="179" fontId="13" fillId="0" borderId="0" xfId="0" applyNumberFormat="1" applyFont="1" applyFill="1" applyAlignment="1">
      <alignment vertical="center"/>
    </xf>
    <xf numFmtId="179" fontId="1" fillId="0" borderId="0" xfId="0" applyNumberFormat="1" applyFont="1" applyFill="1" applyAlignment="1">
      <alignment horizontal="right" vertical="center"/>
    </xf>
    <xf numFmtId="179" fontId="13" fillId="0" borderId="0" xfId="0" applyNumberFormat="1" applyFont="1" applyFill="1" applyAlignment="1">
      <alignment horizontal="right" vertical="center"/>
    </xf>
    <xf numFmtId="177" fontId="1" fillId="0" borderId="1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179" fontId="1" fillId="0" borderId="2" xfId="0" applyNumberFormat="1" applyFont="1" applyFill="1" applyBorder="1" applyAlignment="1">
      <alignment vertical="center"/>
    </xf>
    <xf numFmtId="179" fontId="13" fillId="0" borderId="10" xfId="0" applyNumberFormat="1" applyFont="1" applyFill="1" applyBorder="1" applyAlignment="1">
      <alignment vertical="center"/>
    </xf>
    <xf numFmtId="0" fontId="1" fillId="0" borderId="8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9" fillId="0" borderId="0" xfId="2" applyFont="1" applyFill="1"/>
    <xf numFmtId="179" fontId="18" fillId="0" borderId="0" xfId="1" applyNumberFormat="1" applyFont="1" applyFill="1" applyBorder="1" applyAlignment="1">
      <alignment vertical="center"/>
    </xf>
    <xf numFmtId="0" fontId="18" fillId="0" borderId="12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8" fillId="0" borderId="14" xfId="0" applyFont="1" applyFill="1" applyBorder="1" applyAlignment="1">
      <alignment vertical="center" wrapText="1"/>
    </xf>
    <xf numFmtId="0" fontId="18" fillId="0" borderId="15" xfId="0" applyFont="1" applyFill="1" applyBorder="1" applyAlignment="1">
      <alignment vertical="center" wrapText="1"/>
    </xf>
    <xf numFmtId="0" fontId="18" fillId="0" borderId="17" xfId="0" applyFont="1" applyFill="1" applyBorder="1" applyAlignment="1">
      <alignment vertical="center" wrapText="1"/>
    </xf>
    <xf numFmtId="176" fontId="18" fillId="0" borderId="20" xfId="1" applyNumberFormat="1" applyFont="1" applyFill="1" applyBorder="1" applyAlignment="1" applyProtection="1">
      <alignment horizontal="center" vertical="center"/>
      <protection locked="0"/>
    </xf>
    <xf numFmtId="56" fontId="18" fillId="0" borderId="20" xfId="1" quotePrefix="1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right"/>
    </xf>
    <xf numFmtId="180" fontId="13" fillId="0" borderId="0" xfId="0" applyNumberFormat="1" applyFont="1" applyFill="1" applyAlignment="1">
      <alignment horizontal="right" vertical="center"/>
    </xf>
    <xf numFmtId="179" fontId="22" fillId="0" borderId="0" xfId="0" applyNumberFormat="1" applyFont="1" applyFill="1" applyAlignment="1">
      <alignment horizontal="right" vertical="center"/>
    </xf>
    <xf numFmtId="179" fontId="18" fillId="0" borderId="0" xfId="1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indent="1"/>
    </xf>
    <xf numFmtId="0" fontId="18" fillId="0" borderId="0" xfId="0" applyFont="1" applyFill="1" applyAlignment="1">
      <alignment horizontal="center" vertical="center" wrapText="1"/>
    </xf>
    <xf numFmtId="181" fontId="18" fillId="0" borderId="0" xfId="1" applyNumberFormat="1" applyFont="1" applyFill="1" applyBorder="1" applyAlignment="1">
      <alignment horizontal="right" vertical="center"/>
    </xf>
    <xf numFmtId="41" fontId="18" fillId="0" borderId="15" xfId="1" applyNumberFormat="1" applyFont="1" applyFill="1" applyBorder="1" applyAlignment="1">
      <alignment vertical="center"/>
    </xf>
    <xf numFmtId="178" fontId="18" fillId="0" borderId="23" xfId="0" applyNumberFormat="1" applyFont="1" applyFill="1" applyBorder="1" applyAlignment="1">
      <alignment horizontal="center" vertical="center" wrapText="1"/>
    </xf>
    <xf numFmtId="176" fontId="18" fillId="0" borderId="23" xfId="0" applyNumberFormat="1" applyFont="1" applyFill="1" applyBorder="1" applyAlignment="1">
      <alignment horizontal="center" vertical="center" wrapText="1"/>
    </xf>
    <xf numFmtId="56" fontId="18" fillId="0" borderId="24" xfId="1" quotePrefix="1" applyNumberFormat="1" applyFont="1" applyFill="1" applyBorder="1" applyAlignment="1" applyProtection="1">
      <alignment horizontal="center" vertical="center"/>
      <protection locked="0"/>
    </xf>
    <xf numFmtId="0" fontId="18" fillId="0" borderId="25" xfId="0" applyFont="1" applyFill="1" applyBorder="1" applyAlignment="1">
      <alignment horizontal="center" wrapText="1"/>
    </xf>
    <xf numFmtId="178" fontId="18" fillId="0" borderId="26" xfId="0" quotePrefix="1" applyNumberFormat="1" applyFont="1" applyFill="1" applyBorder="1" applyAlignment="1">
      <alignment horizontal="center" wrapText="1"/>
    </xf>
    <xf numFmtId="178" fontId="18" fillId="0" borderId="22" xfId="0" applyNumberFormat="1" applyFont="1" applyFill="1" applyBorder="1" applyAlignment="1">
      <alignment horizontal="center" vertical="center" wrapText="1"/>
    </xf>
    <xf numFmtId="176" fontId="18" fillId="0" borderId="22" xfId="0" applyNumberFormat="1" applyFont="1" applyFill="1" applyBorder="1" applyAlignment="1">
      <alignment horizontal="center" vertical="center" wrapText="1"/>
    </xf>
    <xf numFmtId="56" fontId="18" fillId="0" borderId="25" xfId="1" quotePrefix="1" applyNumberFormat="1" applyFont="1" applyFill="1" applyBorder="1" applyAlignment="1" applyProtection="1">
      <alignment horizontal="center" vertical="center"/>
      <protection locked="0"/>
    </xf>
    <xf numFmtId="0" fontId="1" fillId="0" borderId="27" xfId="0" applyFont="1" applyFill="1" applyBorder="1" applyAlignment="1">
      <alignment vertical="center"/>
    </xf>
    <xf numFmtId="0" fontId="21" fillId="0" borderId="18" xfId="0" applyFont="1" applyFill="1" applyBorder="1" applyAlignment="1">
      <alignment vertical="center"/>
    </xf>
    <xf numFmtId="180" fontId="18" fillId="0" borderId="10" xfId="1" applyNumberFormat="1" applyFont="1" applyFill="1" applyBorder="1" applyAlignment="1">
      <alignment horizontal="center" vertical="center"/>
    </xf>
    <xf numFmtId="178" fontId="18" fillId="0" borderId="28" xfId="0" applyNumberFormat="1" applyFont="1" applyFill="1" applyBorder="1" applyAlignment="1">
      <alignment horizontal="center" vertical="center" wrapText="1"/>
    </xf>
    <xf numFmtId="176" fontId="18" fillId="0" borderId="28" xfId="0" applyNumberFormat="1" applyFont="1" applyFill="1" applyBorder="1" applyAlignment="1">
      <alignment horizontal="center" vertical="center" wrapText="1"/>
    </xf>
    <xf numFmtId="56" fontId="18" fillId="0" borderId="18" xfId="1" quotePrefix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0" fillId="2" borderId="0" xfId="0" applyAlignment="1">
      <alignment horizontal="left" vertical="center"/>
    </xf>
    <xf numFmtId="0" fontId="0" fillId="2" borderId="0" xfId="0" applyAlignment="1">
      <alignment vertical="center"/>
    </xf>
    <xf numFmtId="0" fontId="10" fillId="0" borderId="0" xfId="0" applyFont="1" applyFill="1" applyAlignment="1">
      <alignment horizontal="right" vertical="center"/>
    </xf>
    <xf numFmtId="179" fontId="18" fillId="0" borderId="0" xfId="1" applyNumberFormat="1" applyFont="1" applyFill="1" applyBorder="1" applyAlignment="1">
      <alignment horizontal="center" vertical="center"/>
    </xf>
    <xf numFmtId="179" fontId="18" fillId="0" borderId="10" xfId="1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178" fontId="18" fillId="0" borderId="14" xfId="0" quotePrefix="1" applyNumberFormat="1" applyFont="1" applyFill="1" applyBorder="1" applyAlignment="1">
      <alignment horizontal="center" vertical="center" wrapText="1"/>
    </xf>
    <xf numFmtId="178" fontId="18" fillId="0" borderId="15" xfId="0" quotePrefix="1" applyNumberFormat="1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/>
    </xf>
    <xf numFmtId="0" fontId="18" fillId="0" borderId="18" xfId="0" applyFont="1" applyFill="1" applyBorder="1" applyAlignment="1">
      <alignment horizontal="center" wrapText="1"/>
    </xf>
    <xf numFmtId="0" fontId="18" fillId="0" borderId="19" xfId="0" applyFont="1" applyFill="1" applyBorder="1" applyAlignment="1">
      <alignment horizontal="center" wrapText="1"/>
    </xf>
    <xf numFmtId="0" fontId="18" fillId="0" borderId="16" xfId="0" applyFont="1" applyFill="1" applyBorder="1" applyAlignment="1">
      <alignment horizontal="center" wrapText="1"/>
    </xf>
    <xf numFmtId="0" fontId="18" fillId="0" borderId="8" xfId="0" applyFont="1" applyFill="1" applyBorder="1" applyAlignment="1">
      <alignment horizontal="center" wrapText="1"/>
    </xf>
    <xf numFmtId="0" fontId="18" fillId="0" borderId="27" xfId="0" applyFont="1" applyFill="1" applyBorder="1" applyAlignment="1">
      <alignment horizontal="center" wrapText="1"/>
    </xf>
    <xf numFmtId="0" fontId="18" fillId="0" borderId="21" xfId="0" applyFont="1" applyFill="1" applyBorder="1" applyAlignment="1">
      <alignment horizontal="center" wrapText="1"/>
    </xf>
    <xf numFmtId="180" fontId="18" fillId="0" borderId="10" xfId="1" applyNumberFormat="1" applyFont="1" applyFill="1" applyBorder="1" applyAlignment="1">
      <alignment horizontal="center" vertical="center"/>
    </xf>
    <xf numFmtId="181" fontId="18" fillId="0" borderId="0" xfId="1" applyNumberFormat="1" applyFont="1" applyFill="1" applyBorder="1" applyAlignment="1">
      <alignment horizontal="center" vertical="center"/>
    </xf>
    <xf numFmtId="181" fontId="18" fillId="0" borderId="0" xfId="1" applyNumberFormat="1" applyFont="1" applyFill="1" applyBorder="1" applyAlignment="1">
      <alignment horizontal="right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wrapText="1"/>
    </xf>
    <xf numFmtId="178" fontId="18" fillId="0" borderId="14" xfId="0" quotePrefix="1" applyNumberFormat="1" applyFont="1" applyFill="1" applyBorder="1" applyAlignment="1">
      <alignment horizontal="center" wrapText="1"/>
    </xf>
    <xf numFmtId="178" fontId="18" fillId="0" borderId="15" xfId="0" quotePrefix="1" applyNumberFormat="1" applyFont="1" applyFill="1" applyBorder="1" applyAlignment="1">
      <alignment horizontal="center" wrapText="1"/>
    </xf>
    <xf numFmtId="178" fontId="18" fillId="0" borderId="13" xfId="0" quotePrefix="1" applyNumberFormat="1" applyFont="1" applyFill="1" applyBorder="1" applyAlignment="1">
      <alignment horizontal="center" wrapText="1"/>
    </xf>
    <xf numFmtId="181" fontId="18" fillId="0" borderId="12" xfId="1" applyNumberFormat="1" applyFont="1" applyFill="1" applyBorder="1" applyAlignment="1">
      <alignment horizontal="right" vertical="center"/>
    </xf>
    <xf numFmtId="179" fontId="18" fillId="0" borderId="12" xfId="1" applyNumberFormat="1" applyFont="1" applyFill="1" applyBorder="1" applyAlignment="1">
      <alignment horizontal="center" vertical="center"/>
    </xf>
    <xf numFmtId="179" fontId="18" fillId="0" borderId="12" xfId="1" applyNumberFormat="1" applyFont="1" applyFill="1" applyBorder="1" applyAlignment="1">
      <alignment vertical="center"/>
    </xf>
    <xf numFmtId="179" fontId="18" fillId="0" borderId="0" xfId="1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79" fontId="18" fillId="0" borderId="26" xfId="1" applyNumberFormat="1" applyFont="1" applyFill="1" applyBorder="1" applyAlignment="1">
      <alignment vertical="center"/>
    </xf>
    <xf numFmtId="179" fontId="18" fillId="0" borderId="10" xfId="1" applyNumberFormat="1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D05A58BF-D800-4DD0-A7DF-DEAE7296872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822960</xdr:colOff>
      <xdr:row>41</xdr:row>
      <xdr:rowOff>0</xdr:rowOff>
    </xdr:from>
    <xdr:to>
      <xdr:col>0</xdr:col>
      <xdr:colOff>906780</xdr:colOff>
      <xdr:row>44</xdr:row>
      <xdr:rowOff>0</xdr:rowOff>
    </xdr:to>
    <xdr:sp macro="" textlink="">
      <xdr:nvSpPr>
        <xdr:cNvPr id="13269" name="図形 3">
          <a:extLst>
            <a:ext uri="{FF2B5EF4-FFF2-40B4-BE49-F238E27FC236}">
              <a16:creationId xmlns:a16="http://schemas.microsoft.com/office/drawing/2014/main" id="{EE7E21CC-5931-4F4B-8E01-CEF6EF436842}"/>
            </a:ext>
          </a:extLst>
        </xdr:cNvPr>
        <xdr:cNvSpPr>
          <a:spLocks/>
        </xdr:cNvSpPr>
      </xdr:nvSpPr>
      <xdr:spPr bwMode="auto">
        <a:xfrm>
          <a:off x="822960" y="14988540"/>
          <a:ext cx="83820" cy="11430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373380</xdr:colOff>
      <xdr:row>26</xdr:row>
      <xdr:rowOff>60960</xdr:rowOff>
    </xdr:from>
    <xdr:to>
      <xdr:col>0</xdr:col>
      <xdr:colOff>480060</xdr:colOff>
      <xdr:row>30</xdr:row>
      <xdr:rowOff>22860</xdr:rowOff>
    </xdr:to>
    <xdr:sp macro="" textlink="">
      <xdr:nvSpPr>
        <xdr:cNvPr id="13270" name="図形 1">
          <a:extLst>
            <a:ext uri="{FF2B5EF4-FFF2-40B4-BE49-F238E27FC236}">
              <a16:creationId xmlns:a16="http://schemas.microsoft.com/office/drawing/2014/main" id="{FC96B283-16A4-4916-9BCB-73A6E365B18E}"/>
            </a:ext>
          </a:extLst>
        </xdr:cNvPr>
        <xdr:cNvSpPr>
          <a:spLocks/>
        </xdr:cNvSpPr>
      </xdr:nvSpPr>
      <xdr:spPr bwMode="auto">
        <a:xfrm>
          <a:off x="373380" y="9669780"/>
          <a:ext cx="106680" cy="14859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373380</xdr:colOff>
      <xdr:row>30</xdr:row>
      <xdr:rowOff>106680</xdr:rowOff>
    </xdr:from>
    <xdr:to>
      <xdr:col>0</xdr:col>
      <xdr:colOff>480060</xdr:colOff>
      <xdr:row>35</xdr:row>
      <xdr:rowOff>274320</xdr:rowOff>
    </xdr:to>
    <xdr:sp macro="" textlink="">
      <xdr:nvSpPr>
        <xdr:cNvPr id="13271" name="図形 2">
          <a:extLst>
            <a:ext uri="{FF2B5EF4-FFF2-40B4-BE49-F238E27FC236}">
              <a16:creationId xmlns:a16="http://schemas.microsoft.com/office/drawing/2014/main" id="{958632E7-93DB-4CD6-859E-E04F0F1F760F}"/>
            </a:ext>
          </a:extLst>
        </xdr:cNvPr>
        <xdr:cNvSpPr>
          <a:spLocks/>
        </xdr:cNvSpPr>
      </xdr:nvSpPr>
      <xdr:spPr bwMode="auto">
        <a:xfrm>
          <a:off x="373380" y="11239500"/>
          <a:ext cx="106680" cy="20726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411480</xdr:colOff>
      <xdr:row>42</xdr:row>
      <xdr:rowOff>22860</xdr:rowOff>
    </xdr:from>
    <xdr:to>
      <xdr:col>0</xdr:col>
      <xdr:colOff>495300</xdr:colOff>
      <xdr:row>46</xdr:row>
      <xdr:rowOff>7620</xdr:rowOff>
    </xdr:to>
    <xdr:sp macro="" textlink="">
      <xdr:nvSpPr>
        <xdr:cNvPr id="13272" name="図形 5">
          <a:extLst>
            <a:ext uri="{FF2B5EF4-FFF2-40B4-BE49-F238E27FC236}">
              <a16:creationId xmlns:a16="http://schemas.microsoft.com/office/drawing/2014/main" id="{F06F6AFD-0FF0-445D-ADF8-3D69B18CFDE3}"/>
            </a:ext>
          </a:extLst>
        </xdr:cNvPr>
        <xdr:cNvSpPr>
          <a:spLocks/>
        </xdr:cNvSpPr>
      </xdr:nvSpPr>
      <xdr:spPr bwMode="auto">
        <a:xfrm>
          <a:off x="411480" y="15392400"/>
          <a:ext cx="83820" cy="150876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830580</xdr:colOff>
      <xdr:row>44</xdr:row>
      <xdr:rowOff>68580</xdr:rowOff>
    </xdr:from>
    <xdr:to>
      <xdr:col>0</xdr:col>
      <xdr:colOff>906780</xdr:colOff>
      <xdr:row>47</xdr:row>
      <xdr:rowOff>68580</xdr:rowOff>
    </xdr:to>
    <xdr:sp macro="" textlink="">
      <xdr:nvSpPr>
        <xdr:cNvPr id="13273" name="図形 4">
          <a:extLst>
            <a:ext uri="{FF2B5EF4-FFF2-40B4-BE49-F238E27FC236}">
              <a16:creationId xmlns:a16="http://schemas.microsoft.com/office/drawing/2014/main" id="{F34426BE-8915-45CE-A35C-A32ACC33E03B}"/>
            </a:ext>
          </a:extLst>
        </xdr:cNvPr>
        <xdr:cNvSpPr>
          <a:spLocks/>
        </xdr:cNvSpPr>
      </xdr:nvSpPr>
      <xdr:spPr bwMode="auto">
        <a:xfrm>
          <a:off x="830580" y="16200120"/>
          <a:ext cx="76200" cy="11430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348887</xdr:colOff>
      <xdr:row>47</xdr:row>
      <xdr:rowOff>3266</xdr:rowOff>
    </xdr:from>
    <xdr:to>
      <xdr:col>0</xdr:col>
      <xdr:colOff>447947</xdr:colOff>
      <xdr:row>50</xdr:row>
      <xdr:rowOff>225335</xdr:rowOff>
    </xdr:to>
    <xdr:sp macro="" textlink="">
      <xdr:nvSpPr>
        <xdr:cNvPr id="2" name="図形 15">
          <a:extLst>
            <a:ext uri="{FF2B5EF4-FFF2-40B4-BE49-F238E27FC236}">
              <a16:creationId xmlns:a16="http://schemas.microsoft.com/office/drawing/2014/main" id="{F80BA892-8AF1-45B6-BE7F-D19694FCD230}"/>
            </a:ext>
          </a:extLst>
        </xdr:cNvPr>
        <xdr:cNvSpPr>
          <a:spLocks/>
        </xdr:cNvSpPr>
      </xdr:nvSpPr>
      <xdr:spPr bwMode="auto">
        <a:xfrm>
          <a:off x="348887" y="10739846"/>
          <a:ext cx="99060" cy="976449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368481</xdr:colOff>
      <xdr:row>31</xdr:row>
      <xdr:rowOff>44087</xdr:rowOff>
    </xdr:from>
    <xdr:to>
      <xdr:col>0</xdr:col>
      <xdr:colOff>459921</xdr:colOff>
      <xdr:row>35</xdr:row>
      <xdr:rowOff>7619</xdr:rowOff>
    </xdr:to>
    <xdr:sp macro="" textlink="">
      <xdr:nvSpPr>
        <xdr:cNvPr id="3" name="図形 6">
          <a:extLst>
            <a:ext uri="{FF2B5EF4-FFF2-40B4-BE49-F238E27FC236}">
              <a16:creationId xmlns:a16="http://schemas.microsoft.com/office/drawing/2014/main" id="{E791B9AC-A536-4509-8E65-1922EA5B0D25}"/>
            </a:ext>
          </a:extLst>
        </xdr:cNvPr>
        <xdr:cNvSpPr>
          <a:spLocks/>
        </xdr:cNvSpPr>
      </xdr:nvSpPr>
      <xdr:spPr bwMode="auto">
        <a:xfrm>
          <a:off x="368481" y="6879227"/>
          <a:ext cx="91440" cy="969372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362494</xdr:colOff>
      <xdr:row>35</xdr:row>
      <xdr:rowOff>16873</xdr:rowOff>
    </xdr:from>
    <xdr:to>
      <xdr:col>0</xdr:col>
      <xdr:colOff>453934</xdr:colOff>
      <xdr:row>40</xdr:row>
      <xdr:rowOff>231321</xdr:rowOff>
    </xdr:to>
    <xdr:sp macro="" textlink="">
      <xdr:nvSpPr>
        <xdr:cNvPr id="4" name="図形 10">
          <a:extLst>
            <a:ext uri="{FF2B5EF4-FFF2-40B4-BE49-F238E27FC236}">
              <a16:creationId xmlns:a16="http://schemas.microsoft.com/office/drawing/2014/main" id="{909CFBBF-0A94-4E4C-86A8-228187903DA5}"/>
            </a:ext>
          </a:extLst>
        </xdr:cNvPr>
        <xdr:cNvSpPr>
          <a:spLocks/>
        </xdr:cNvSpPr>
      </xdr:nvSpPr>
      <xdr:spPr bwMode="auto">
        <a:xfrm>
          <a:off x="362494" y="7857853"/>
          <a:ext cx="91440" cy="1471748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740229</xdr:colOff>
      <xdr:row>45</xdr:row>
      <xdr:rowOff>68036</xdr:rowOff>
    </xdr:from>
    <xdr:to>
      <xdr:col>0</xdr:col>
      <xdr:colOff>898073</xdr:colOff>
      <xdr:row>48</xdr:row>
      <xdr:rowOff>95250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9F02F5AF-4A81-4636-81A1-7F2A6C0CA27C}"/>
            </a:ext>
          </a:extLst>
        </xdr:cNvPr>
        <xdr:cNvSpPr/>
      </xdr:nvSpPr>
      <xdr:spPr bwMode="auto">
        <a:xfrm>
          <a:off x="740229" y="10333265"/>
          <a:ext cx="157844" cy="723899"/>
        </a:xfrm>
        <a:prstGeom prst="leftBrace">
          <a:avLst>
            <a:gd name="adj1" fmla="val 22884"/>
            <a:gd name="adj2" fmla="val 67308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740229</xdr:colOff>
      <xdr:row>48</xdr:row>
      <xdr:rowOff>166008</xdr:rowOff>
    </xdr:from>
    <xdr:to>
      <xdr:col>0</xdr:col>
      <xdr:colOff>898073</xdr:colOff>
      <xdr:row>51</xdr:row>
      <xdr:rowOff>138792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5280C9EB-592F-4608-B416-C5C07EFE99C4}"/>
            </a:ext>
          </a:extLst>
        </xdr:cNvPr>
        <xdr:cNvSpPr/>
      </xdr:nvSpPr>
      <xdr:spPr bwMode="auto">
        <a:xfrm>
          <a:off x="740229" y="11127922"/>
          <a:ext cx="157844" cy="723899"/>
        </a:xfrm>
        <a:prstGeom prst="leftBrace">
          <a:avLst>
            <a:gd name="adj1" fmla="val 22884"/>
            <a:gd name="adj2" fmla="val 67308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showGridLines="0" tabSelected="1" view="pageBreakPreview" zoomScale="70" zoomScaleNormal="70" zoomScaleSheetLayoutView="70" workbookViewId="0">
      <selection sqref="A1:F1"/>
    </sheetView>
  </sheetViews>
  <sheetFormatPr defaultColWidth="11.6640625" defaultRowHeight="14.4" x14ac:dyDescent="0.2"/>
  <cols>
    <col min="1" max="1" width="35.5" style="2" customWidth="1"/>
    <col min="2" max="6" width="16.4140625" style="2" customWidth="1"/>
    <col min="7" max="7" width="21.9140625" style="44" customWidth="1"/>
    <col min="8" max="16384" width="11.6640625" style="1"/>
  </cols>
  <sheetData>
    <row r="1" spans="1:6" ht="25.5" customHeight="1" x14ac:dyDescent="0.2">
      <c r="A1" s="67" t="s">
        <v>87</v>
      </c>
      <c r="B1" s="67"/>
      <c r="C1" s="67"/>
      <c r="D1" s="67"/>
      <c r="E1" s="67"/>
      <c r="F1" s="67"/>
    </row>
    <row r="2" spans="1:6" ht="45" customHeight="1" x14ac:dyDescent="0.25">
      <c r="A2" s="6"/>
      <c r="B2" s="6"/>
      <c r="C2" s="6"/>
      <c r="D2" s="7"/>
      <c r="E2" s="10"/>
      <c r="F2" s="18" t="s">
        <v>47</v>
      </c>
    </row>
    <row r="3" spans="1:6" ht="36" customHeight="1" x14ac:dyDescent="0.2">
      <c r="A3" s="19" t="s">
        <v>0</v>
      </c>
      <c r="B3" s="20" t="s">
        <v>81</v>
      </c>
      <c r="C3" s="21" t="s">
        <v>90</v>
      </c>
      <c r="D3" s="22" t="s">
        <v>91</v>
      </c>
      <c r="E3" s="22" t="s">
        <v>92</v>
      </c>
      <c r="F3" s="22" t="s">
        <v>93</v>
      </c>
    </row>
    <row r="4" spans="1:6" ht="16.95" customHeight="1" x14ac:dyDescent="0.2">
      <c r="A4" s="23"/>
      <c r="B4" s="24"/>
      <c r="C4" s="24"/>
      <c r="D4" s="24"/>
      <c r="E4" s="25"/>
      <c r="F4" s="25"/>
    </row>
    <row r="5" spans="1:6" ht="30" customHeight="1" x14ac:dyDescent="0.2">
      <c r="A5" s="23" t="s">
        <v>1</v>
      </c>
      <c r="B5" s="26">
        <v>7249100</v>
      </c>
      <c r="C5" s="26">
        <v>13145299.253</v>
      </c>
      <c r="D5" s="26">
        <v>6247550</v>
      </c>
      <c r="E5" s="27">
        <v>60829448</v>
      </c>
      <c r="F5" s="27">
        <v>10563947</v>
      </c>
    </row>
    <row r="6" spans="1:6" ht="16.95" customHeight="1" x14ac:dyDescent="0.2">
      <c r="A6" s="23"/>
      <c r="B6" s="26"/>
      <c r="C6" s="26"/>
      <c r="D6" s="26" t="s">
        <v>88</v>
      </c>
      <c r="E6" s="27" t="s">
        <v>86</v>
      </c>
      <c r="F6" s="27" t="s">
        <v>84</v>
      </c>
    </row>
    <row r="7" spans="1:6" ht="30" customHeight="1" x14ac:dyDescent="0.2">
      <c r="A7" s="23" t="s">
        <v>2</v>
      </c>
      <c r="B7" s="26">
        <v>6949561</v>
      </c>
      <c r="C7" s="26">
        <v>12709738.253</v>
      </c>
      <c r="D7" s="26">
        <v>6242462</v>
      </c>
      <c r="E7" s="27">
        <v>55258369</v>
      </c>
      <c r="F7" s="27">
        <v>7733037</v>
      </c>
    </row>
    <row r="8" spans="1:6" ht="30" customHeight="1" x14ac:dyDescent="0.2">
      <c r="A8" s="23" t="s">
        <v>48</v>
      </c>
      <c r="B8" s="26">
        <v>3698183</v>
      </c>
      <c r="C8" s="26">
        <v>6592307</v>
      </c>
      <c r="D8" s="26">
        <v>2942171</v>
      </c>
      <c r="E8" s="27">
        <v>36008838</v>
      </c>
      <c r="F8" s="27">
        <v>5219834</v>
      </c>
    </row>
    <row r="9" spans="1:6" ht="30" customHeight="1" x14ac:dyDescent="0.2">
      <c r="A9" s="23" t="s">
        <v>4</v>
      </c>
      <c r="B9" s="26">
        <v>1743599</v>
      </c>
      <c r="C9" s="26">
        <v>1080216</v>
      </c>
      <c r="D9" s="26">
        <v>351248</v>
      </c>
      <c r="E9" s="27">
        <v>16261770</v>
      </c>
      <c r="F9" s="46" t="s">
        <v>107</v>
      </c>
    </row>
    <row r="10" spans="1:6" ht="30" customHeight="1" x14ac:dyDescent="0.2">
      <c r="A10" s="23" t="s">
        <v>6</v>
      </c>
      <c r="B10" s="26">
        <v>303350</v>
      </c>
      <c r="C10" s="26">
        <v>256986</v>
      </c>
      <c r="D10" s="26">
        <v>20086</v>
      </c>
      <c r="E10" s="27">
        <v>0</v>
      </c>
      <c r="F10" s="46" t="s">
        <v>106</v>
      </c>
    </row>
    <row r="11" spans="1:6" ht="30" customHeight="1" x14ac:dyDescent="0.2">
      <c r="A11" s="23" t="s">
        <v>7</v>
      </c>
      <c r="B11" s="26">
        <v>556392</v>
      </c>
      <c r="C11" s="26">
        <v>3898628</v>
      </c>
      <c r="D11" s="26">
        <v>2412815</v>
      </c>
      <c r="E11" s="27">
        <v>127</v>
      </c>
      <c r="F11" s="46" t="s">
        <v>106</v>
      </c>
    </row>
    <row r="12" spans="1:6" ht="30" customHeight="1" x14ac:dyDescent="0.2">
      <c r="A12" s="23" t="s">
        <v>9</v>
      </c>
      <c r="B12" s="26">
        <v>43946</v>
      </c>
      <c r="C12" s="26">
        <v>53748</v>
      </c>
      <c r="D12" s="26">
        <v>9441</v>
      </c>
      <c r="E12" s="27">
        <v>0</v>
      </c>
      <c r="F12" s="46" t="s">
        <v>106</v>
      </c>
    </row>
    <row r="13" spans="1:6" ht="30" customHeight="1" x14ac:dyDescent="0.2">
      <c r="A13" s="23" t="s">
        <v>11</v>
      </c>
      <c r="B13" s="26">
        <v>680</v>
      </c>
      <c r="C13" s="26">
        <v>80310</v>
      </c>
      <c r="D13" s="26">
        <v>0</v>
      </c>
      <c r="E13" s="27">
        <v>13500</v>
      </c>
      <c r="F13" s="27">
        <v>30</v>
      </c>
    </row>
    <row r="14" spans="1:6" ht="30" customHeight="1" x14ac:dyDescent="0.2">
      <c r="A14" s="23" t="s">
        <v>13</v>
      </c>
      <c r="B14" s="26">
        <v>223247</v>
      </c>
      <c r="C14" s="26">
        <v>112784</v>
      </c>
      <c r="D14" s="26">
        <v>0</v>
      </c>
      <c r="E14" s="27">
        <v>2574074</v>
      </c>
      <c r="F14" s="46" t="s">
        <v>106</v>
      </c>
    </row>
    <row r="15" spans="1:6" ht="30" customHeight="1" x14ac:dyDescent="0.2">
      <c r="A15" s="23" t="s">
        <v>15</v>
      </c>
      <c r="B15" s="26">
        <v>54605</v>
      </c>
      <c r="C15" s="26">
        <v>53804</v>
      </c>
      <c r="D15" s="26">
        <v>22223</v>
      </c>
      <c r="E15" s="27">
        <v>0</v>
      </c>
      <c r="F15" s="46" t="s">
        <v>106</v>
      </c>
    </row>
    <row r="16" spans="1:6" ht="30" customHeight="1" x14ac:dyDescent="0.2">
      <c r="A16" s="23" t="s">
        <v>17</v>
      </c>
      <c r="B16" s="26">
        <v>123931</v>
      </c>
      <c r="C16" s="26">
        <v>374063.25299999997</v>
      </c>
      <c r="D16" s="26">
        <v>28835</v>
      </c>
      <c r="E16" s="27">
        <v>0</v>
      </c>
      <c r="F16" s="46" t="s">
        <v>106</v>
      </c>
    </row>
    <row r="17" spans="1:6" ht="30" customHeight="1" x14ac:dyDescent="0.2">
      <c r="A17" s="23" t="s">
        <v>19</v>
      </c>
      <c r="B17" s="26">
        <v>136775</v>
      </c>
      <c r="C17" s="26">
        <v>109128</v>
      </c>
      <c r="D17" s="26">
        <v>408700</v>
      </c>
      <c r="E17" s="27">
        <v>0</v>
      </c>
      <c r="F17" s="46" t="s">
        <v>106</v>
      </c>
    </row>
    <row r="18" spans="1:6" ht="30" customHeight="1" x14ac:dyDescent="0.2">
      <c r="A18" s="23" t="s">
        <v>21</v>
      </c>
      <c r="B18" s="26">
        <v>2714</v>
      </c>
      <c r="C18" s="26">
        <v>11523</v>
      </c>
      <c r="D18" s="26">
        <v>2328</v>
      </c>
      <c r="E18" s="27">
        <v>0</v>
      </c>
      <c r="F18" s="46" t="s">
        <v>106</v>
      </c>
    </row>
    <row r="19" spans="1:6" ht="30" customHeight="1" x14ac:dyDescent="0.2">
      <c r="A19" s="23" t="s">
        <v>23</v>
      </c>
      <c r="B19" s="26">
        <v>935</v>
      </c>
      <c r="C19" s="26">
        <v>8087</v>
      </c>
      <c r="D19" s="26">
        <v>26256</v>
      </c>
      <c r="E19" s="27">
        <v>0</v>
      </c>
      <c r="F19" s="46" t="s">
        <v>106</v>
      </c>
    </row>
    <row r="20" spans="1:6" ht="30" customHeight="1" x14ac:dyDescent="0.2">
      <c r="A20" s="23" t="s">
        <v>25</v>
      </c>
      <c r="B20" s="26">
        <v>61204</v>
      </c>
      <c r="C20" s="26">
        <v>78154</v>
      </c>
      <c r="D20" s="26">
        <v>18359</v>
      </c>
      <c r="E20" s="27">
        <v>400060</v>
      </c>
      <c r="F20" s="27">
        <v>356755</v>
      </c>
    </row>
    <row r="21" spans="1:6" ht="30" customHeight="1" x14ac:dyDescent="0.2">
      <c r="A21" s="23" t="s">
        <v>27</v>
      </c>
      <c r="B21" s="26">
        <v>299539</v>
      </c>
      <c r="C21" s="26">
        <v>435561</v>
      </c>
      <c r="D21" s="26">
        <v>5088</v>
      </c>
      <c r="E21" s="27">
        <v>5571079</v>
      </c>
      <c r="F21" s="27">
        <v>24827</v>
      </c>
    </row>
    <row r="22" spans="1:6" ht="30" customHeight="1" x14ac:dyDescent="0.2">
      <c r="A22" s="28" t="s">
        <v>66</v>
      </c>
      <c r="B22" s="26">
        <v>291039</v>
      </c>
      <c r="C22" s="26">
        <v>369443</v>
      </c>
      <c r="D22" s="26">
        <v>1083</v>
      </c>
      <c r="E22" s="27">
        <v>4843336</v>
      </c>
      <c r="F22" s="27">
        <v>24827</v>
      </c>
    </row>
    <row r="23" spans="1:6" ht="30" customHeight="1" x14ac:dyDescent="0.2">
      <c r="A23" s="23" t="s">
        <v>31</v>
      </c>
      <c r="B23" s="26">
        <v>100</v>
      </c>
      <c r="C23" s="26">
        <v>24016</v>
      </c>
      <c r="D23" s="26">
        <v>0</v>
      </c>
      <c r="E23" s="27">
        <v>0</v>
      </c>
      <c r="F23" s="46" t="s">
        <v>106</v>
      </c>
    </row>
    <row r="24" spans="1:6" ht="30" customHeight="1" x14ac:dyDescent="0.2">
      <c r="A24" s="23" t="s">
        <v>32</v>
      </c>
      <c r="B24" s="26">
        <v>8400</v>
      </c>
      <c r="C24" s="26">
        <v>42102</v>
      </c>
      <c r="D24" s="26">
        <v>4005</v>
      </c>
      <c r="E24" s="27">
        <v>700948</v>
      </c>
      <c r="F24" s="46" t="s">
        <v>106</v>
      </c>
    </row>
    <row r="25" spans="1:6" ht="30" customHeight="1" x14ac:dyDescent="0.2">
      <c r="A25" s="23" t="s">
        <v>33</v>
      </c>
      <c r="B25" s="26">
        <v>0</v>
      </c>
      <c r="C25" s="26" t="s">
        <v>83</v>
      </c>
      <c r="D25" s="26">
        <v>0</v>
      </c>
      <c r="E25" s="27">
        <v>26795</v>
      </c>
      <c r="F25" s="46" t="s">
        <v>106</v>
      </c>
    </row>
    <row r="26" spans="1:6" ht="16.95" customHeight="1" x14ac:dyDescent="0.2">
      <c r="A26" s="23"/>
      <c r="B26" s="26"/>
      <c r="C26" s="26"/>
      <c r="D26" s="26"/>
      <c r="E26" s="27"/>
      <c r="F26" s="27"/>
    </row>
    <row r="27" spans="1:6" ht="30" customHeight="1" x14ac:dyDescent="0.2">
      <c r="A27" s="23" t="s">
        <v>51</v>
      </c>
      <c r="B27" s="26">
        <v>0</v>
      </c>
      <c r="C27" s="26">
        <v>1</v>
      </c>
      <c r="D27" s="26">
        <v>0</v>
      </c>
      <c r="E27" s="27">
        <v>3</v>
      </c>
      <c r="F27" s="27">
        <f>'281(2)'!D33</f>
        <v>0</v>
      </c>
    </row>
    <row r="28" spans="1:6" ht="30" customHeight="1" x14ac:dyDescent="0.2">
      <c r="A28" s="23" t="s">
        <v>52</v>
      </c>
      <c r="B28" s="26">
        <v>0</v>
      </c>
      <c r="C28" s="26">
        <v>3</v>
      </c>
      <c r="D28" s="26">
        <v>0</v>
      </c>
      <c r="E28" s="27">
        <v>0</v>
      </c>
      <c r="F28" s="27">
        <f>'281(2)'!D34</f>
        <v>0</v>
      </c>
    </row>
    <row r="29" spans="1:6" ht="30" customHeight="1" x14ac:dyDescent="0.2">
      <c r="A29" s="23" t="s">
        <v>53</v>
      </c>
      <c r="B29" s="26">
        <v>3</v>
      </c>
      <c r="C29" s="26">
        <v>2</v>
      </c>
      <c r="D29" s="26">
        <v>0</v>
      </c>
      <c r="E29" s="27">
        <v>2</v>
      </c>
      <c r="F29" s="27">
        <f>'281(2)'!D35</f>
        <v>0</v>
      </c>
    </row>
    <row r="30" spans="1:6" ht="30" customHeight="1" x14ac:dyDescent="0.2">
      <c r="A30" s="23" t="s">
        <v>54</v>
      </c>
      <c r="B30" s="26">
        <v>21</v>
      </c>
      <c r="C30" s="26">
        <v>7</v>
      </c>
      <c r="D30" s="26">
        <v>0</v>
      </c>
      <c r="E30" s="27">
        <v>17</v>
      </c>
      <c r="F30" s="27">
        <v>2</v>
      </c>
    </row>
    <row r="31" spans="1:6" ht="30" customHeight="1" x14ac:dyDescent="0.2">
      <c r="A31" s="23" t="s">
        <v>55</v>
      </c>
      <c r="B31" s="26">
        <v>0</v>
      </c>
      <c r="C31" s="26">
        <v>6</v>
      </c>
      <c r="D31" s="26">
        <v>0</v>
      </c>
      <c r="E31" s="27">
        <v>8</v>
      </c>
      <c r="F31" s="27">
        <v>2</v>
      </c>
    </row>
    <row r="32" spans="1:6" ht="30" customHeight="1" x14ac:dyDescent="0.2">
      <c r="A32" s="23" t="s">
        <v>37</v>
      </c>
      <c r="B32" s="26">
        <v>7</v>
      </c>
      <c r="C32" s="26">
        <v>4</v>
      </c>
      <c r="D32" s="26">
        <v>3</v>
      </c>
      <c r="E32" s="27">
        <v>270</v>
      </c>
      <c r="F32" s="27">
        <f>'281(2)'!D38</f>
        <v>0</v>
      </c>
    </row>
    <row r="33" spans="1:6" ht="30" customHeight="1" x14ac:dyDescent="0.2">
      <c r="A33" s="23" t="s">
        <v>56</v>
      </c>
      <c r="B33" s="26">
        <v>693</v>
      </c>
      <c r="C33" s="26">
        <v>6</v>
      </c>
      <c r="D33" s="26">
        <v>3</v>
      </c>
      <c r="E33" s="27">
        <v>1165</v>
      </c>
      <c r="F33" s="27">
        <v>36</v>
      </c>
    </row>
    <row r="34" spans="1:6" ht="30" customHeight="1" x14ac:dyDescent="0.2">
      <c r="A34" s="23" t="s">
        <v>57</v>
      </c>
      <c r="B34" s="26">
        <v>30</v>
      </c>
      <c r="C34" s="26">
        <v>2</v>
      </c>
      <c r="D34" s="26">
        <v>21</v>
      </c>
      <c r="E34" s="27">
        <v>713</v>
      </c>
      <c r="F34" s="27">
        <v>4</v>
      </c>
    </row>
    <row r="35" spans="1:6" ht="30" customHeight="1" x14ac:dyDescent="0.2">
      <c r="A35" s="23" t="s">
        <v>58</v>
      </c>
      <c r="B35" s="26">
        <v>168</v>
      </c>
      <c r="C35" s="26">
        <v>18</v>
      </c>
      <c r="D35" s="26">
        <v>107</v>
      </c>
      <c r="E35" s="27">
        <v>445</v>
      </c>
      <c r="F35" s="27">
        <v>28</v>
      </c>
    </row>
    <row r="36" spans="1:6" ht="30" customHeight="1" x14ac:dyDescent="0.2">
      <c r="A36" s="23" t="s">
        <v>39</v>
      </c>
      <c r="B36" s="26">
        <v>898</v>
      </c>
      <c r="C36" s="26">
        <v>36</v>
      </c>
      <c r="D36" s="26">
        <v>134</v>
      </c>
      <c r="E36" s="27">
        <v>2601</v>
      </c>
      <c r="F36" s="27">
        <f>SUM(F31:F35)</f>
        <v>70</v>
      </c>
    </row>
    <row r="37" spans="1:6" ht="16.95" customHeight="1" x14ac:dyDescent="0.2">
      <c r="A37" s="23"/>
      <c r="B37" s="26"/>
      <c r="C37" s="26"/>
      <c r="D37" s="26" t="s">
        <v>88</v>
      </c>
      <c r="E37" s="27" t="s">
        <v>84</v>
      </c>
      <c r="F37" s="27" t="s">
        <v>84</v>
      </c>
    </row>
    <row r="38" spans="1:6" ht="30" customHeight="1" x14ac:dyDescent="0.2">
      <c r="A38" s="23" t="s">
        <v>59</v>
      </c>
      <c r="B38" s="26">
        <v>6</v>
      </c>
      <c r="C38" s="26">
        <v>9</v>
      </c>
      <c r="D38" s="26">
        <v>1</v>
      </c>
      <c r="E38" s="27">
        <v>3</v>
      </c>
      <c r="F38" s="27">
        <v>4</v>
      </c>
    </row>
    <row r="39" spans="1:6" ht="30" customHeight="1" x14ac:dyDescent="0.2">
      <c r="A39" s="23" t="s">
        <v>94</v>
      </c>
      <c r="B39" s="26">
        <v>37</v>
      </c>
      <c r="C39" s="26">
        <v>14</v>
      </c>
      <c r="D39" s="26">
        <v>24</v>
      </c>
      <c r="E39" s="27">
        <v>781</v>
      </c>
      <c r="F39" s="27">
        <v>5</v>
      </c>
    </row>
    <row r="40" spans="1:6" ht="30" customHeight="1" x14ac:dyDescent="0.2">
      <c r="A40" s="23" t="s">
        <v>41</v>
      </c>
      <c r="B40" s="26">
        <v>58</v>
      </c>
      <c r="C40" s="26">
        <v>19</v>
      </c>
      <c r="D40" s="26">
        <v>35</v>
      </c>
      <c r="E40" s="27">
        <v>1600</v>
      </c>
      <c r="F40" s="27">
        <v>5</v>
      </c>
    </row>
    <row r="41" spans="1:6" ht="16.95" customHeight="1" x14ac:dyDescent="0.2">
      <c r="A41" s="23"/>
      <c r="B41" s="26"/>
      <c r="C41" s="26"/>
      <c r="D41" s="26" t="s">
        <v>88</v>
      </c>
      <c r="E41" s="27" t="s">
        <v>85</v>
      </c>
      <c r="F41" s="27" t="s">
        <v>84</v>
      </c>
    </row>
    <row r="42" spans="1:6" ht="30" customHeight="1" x14ac:dyDescent="0.2">
      <c r="A42" s="23" t="s">
        <v>42</v>
      </c>
      <c r="B42" s="26">
        <v>41.440000000000005</v>
      </c>
      <c r="C42" s="26" t="s">
        <v>83</v>
      </c>
      <c r="D42" s="26">
        <v>0</v>
      </c>
      <c r="E42" s="27">
        <v>0</v>
      </c>
      <c r="F42" s="45">
        <v>8.3000000000000007</v>
      </c>
    </row>
    <row r="43" spans="1:6" ht="30" customHeight="1" x14ac:dyDescent="0.2">
      <c r="A43" s="23" t="s">
        <v>60</v>
      </c>
      <c r="B43" s="26">
        <v>0</v>
      </c>
      <c r="C43" s="26" t="s">
        <v>83</v>
      </c>
      <c r="D43" s="26">
        <v>0</v>
      </c>
      <c r="E43" s="27">
        <v>0</v>
      </c>
      <c r="F43" s="45">
        <v>57.8</v>
      </c>
    </row>
    <row r="44" spans="1:6" ht="30" customHeight="1" x14ac:dyDescent="0.2">
      <c r="A44" s="23" t="s">
        <v>43</v>
      </c>
      <c r="B44" s="26">
        <v>41.440000000000005</v>
      </c>
      <c r="C44" s="26" t="s">
        <v>83</v>
      </c>
      <c r="D44" s="26">
        <v>0</v>
      </c>
      <c r="E44" s="27">
        <v>0</v>
      </c>
      <c r="F44" s="45">
        <v>66.099999999999994</v>
      </c>
    </row>
    <row r="45" spans="1:6" ht="30" customHeight="1" x14ac:dyDescent="0.2">
      <c r="A45" s="23" t="s">
        <v>44</v>
      </c>
      <c r="B45" s="26">
        <v>19.12</v>
      </c>
      <c r="C45" s="26" t="s">
        <v>83</v>
      </c>
      <c r="D45" s="26">
        <v>0</v>
      </c>
      <c r="E45" s="27">
        <v>0</v>
      </c>
      <c r="F45" s="45">
        <v>0</v>
      </c>
    </row>
    <row r="46" spans="1:6" ht="30" customHeight="1" x14ac:dyDescent="0.2">
      <c r="A46" s="23" t="s">
        <v>61</v>
      </c>
      <c r="B46" s="26">
        <v>0</v>
      </c>
      <c r="C46" s="26" t="s">
        <v>83</v>
      </c>
      <c r="D46" s="26">
        <v>0</v>
      </c>
      <c r="E46" s="27">
        <v>0</v>
      </c>
      <c r="F46" s="45">
        <v>36.700000000000003</v>
      </c>
    </row>
    <row r="47" spans="1:6" ht="30" customHeight="1" x14ac:dyDescent="0.2">
      <c r="A47" s="23" t="s">
        <v>45</v>
      </c>
      <c r="B47" s="26">
        <v>19.12</v>
      </c>
      <c r="C47" s="26" t="s">
        <v>83</v>
      </c>
      <c r="D47" s="26">
        <v>0</v>
      </c>
      <c r="E47" s="27">
        <v>0</v>
      </c>
      <c r="F47" s="45">
        <v>36.700000000000003</v>
      </c>
    </row>
    <row r="48" spans="1:6" ht="21" customHeight="1" x14ac:dyDescent="0.2">
      <c r="A48" s="29"/>
      <c r="B48" s="30"/>
      <c r="C48" s="30"/>
      <c r="D48" s="30"/>
      <c r="E48" s="31"/>
      <c r="F48" s="31"/>
    </row>
    <row r="49" spans="1:6" ht="82.5" customHeight="1" x14ac:dyDescent="0.2">
      <c r="A49" s="32" t="s">
        <v>68</v>
      </c>
      <c r="B49" s="33"/>
      <c r="C49" s="33"/>
      <c r="D49" s="33"/>
      <c r="E49" s="34"/>
      <c r="F49" s="17"/>
    </row>
    <row r="50" spans="1:6" ht="30" customHeight="1" x14ac:dyDescent="0.2">
      <c r="A50" s="8"/>
      <c r="B50" s="8"/>
      <c r="C50" s="8"/>
      <c r="D50" s="8"/>
      <c r="E50" s="8"/>
      <c r="F50" s="8"/>
    </row>
    <row r="51" spans="1:6" ht="30" customHeight="1" x14ac:dyDescent="0.2">
      <c r="A51" s="8"/>
      <c r="B51" s="8"/>
      <c r="C51" s="8"/>
      <c r="D51" s="8"/>
      <c r="E51" s="8"/>
      <c r="F51" s="8"/>
    </row>
  </sheetData>
  <mergeCells count="1">
    <mergeCell ref="A1:F1"/>
  </mergeCells>
  <phoneticPr fontId="3"/>
  <pageMargins left="0.94488188976377963" right="0.94488188976377963" top="0.78740157480314965" bottom="0.39370078740157483" header="0.51181102362204722" footer="0.51181102362204722"/>
  <pageSetup paperSize="9" scale="54" fitToHeight="0" orientation="portrait" r:id="rId1"/>
  <headerFooter>
    <oddHeader>&amp;R&amp;22災害、事故</oddHeader>
    <evenHeader>&amp;R&amp;22災害、事故</evenHeader>
  </headerFooter>
  <ignoredErrors>
    <ignoredError sqref="C3:F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6B72C-FBA0-4088-8F1D-A38F53D7F833}">
  <sheetPr>
    <pageSetUpPr fitToPage="1"/>
  </sheetPr>
  <dimension ref="A1:AL54"/>
  <sheetViews>
    <sheetView showGridLines="0" showOutlineSymbols="0" view="pageBreakPreview" zoomScale="40" zoomScaleNormal="70" zoomScaleSheetLayoutView="40" workbookViewId="0">
      <selection sqref="A1:U1"/>
    </sheetView>
  </sheetViews>
  <sheetFormatPr defaultColWidth="11.33203125" defaultRowHeight="12" x14ac:dyDescent="0.15"/>
  <cols>
    <col min="1" max="1" width="11.6640625" style="35" customWidth="1"/>
    <col min="2" max="2" width="7.5" style="35" customWidth="1"/>
    <col min="3" max="3" width="2.75" style="35" customWidth="1"/>
    <col min="4" max="4" width="2.5" style="35" customWidth="1"/>
    <col min="5" max="5" width="7.5" style="35" customWidth="1"/>
    <col min="6" max="6" width="7.33203125" style="35" customWidth="1"/>
    <col min="7" max="7" width="7.6640625" style="35" customWidth="1"/>
    <col min="8" max="11" width="7.5" style="35" customWidth="1"/>
    <col min="12" max="12" width="6.6640625" style="35" customWidth="1"/>
    <col min="13" max="13" width="8.58203125" style="35" customWidth="1"/>
    <col min="14" max="14" width="8.1640625" style="35" customWidth="1"/>
    <col min="15" max="15" width="2.83203125" style="35" customWidth="1"/>
    <col min="16" max="16" width="2.6640625" style="35" customWidth="1"/>
    <col min="17" max="17" width="7.5" style="35" customWidth="1"/>
    <col min="18" max="18" width="8.4140625" style="35" customWidth="1"/>
    <col min="19" max="20" width="3.58203125" style="35" customWidth="1"/>
    <col min="21" max="21" width="7.5" style="35" customWidth="1"/>
    <col min="22" max="22" width="7.58203125" style="35" customWidth="1"/>
    <col min="23" max="24" width="8.4140625" style="35" customWidth="1"/>
    <col min="25" max="25" width="2.75" style="35" customWidth="1"/>
    <col min="26" max="26" width="3.5" style="35" customWidth="1"/>
    <col min="27" max="27" width="8.4140625" style="35" customWidth="1"/>
    <col min="28" max="30" width="8.6640625" style="35" customWidth="1"/>
    <col min="31" max="31" width="8.4140625" style="35" customWidth="1"/>
    <col min="32" max="34" width="9.6640625" style="35" customWidth="1"/>
    <col min="35" max="35" width="9.58203125" style="35" customWidth="1"/>
    <col min="36" max="36" width="4.9140625" style="35" customWidth="1"/>
    <col min="37" max="37" width="3.33203125" style="35" customWidth="1"/>
    <col min="38" max="38" width="9.6640625" style="35" customWidth="1"/>
    <col min="39" max="16384" width="11.33203125" style="35"/>
  </cols>
  <sheetData>
    <row r="1" spans="1:38" s="4" customFormat="1" ht="25.5" customHeight="1" x14ac:dyDescent="0.2">
      <c r="A1" s="71" t="s">
        <v>108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0"/>
      <c r="S1" s="70"/>
      <c r="T1" s="70"/>
      <c r="U1" s="70"/>
      <c r="V1" s="49"/>
      <c r="W1" s="68" t="s">
        <v>109</v>
      </c>
      <c r="X1" s="69"/>
      <c r="Y1" s="69"/>
      <c r="Z1" s="69"/>
      <c r="AA1" s="69"/>
      <c r="AB1" s="70"/>
      <c r="AC1" s="70"/>
      <c r="AD1" s="70"/>
      <c r="AE1" s="70"/>
      <c r="AF1" s="70"/>
      <c r="AG1" s="70"/>
      <c r="AH1" s="70"/>
    </row>
    <row r="2" spans="1:38" s="1" customFormat="1" ht="25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8" s="9" customFormat="1" ht="17.399999999999999" customHeight="1" x14ac:dyDescent="0.25">
      <c r="A3" s="88" t="s">
        <v>46</v>
      </c>
      <c r="B3" s="88"/>
      <c r="C3" s="88"/>
      <c r="D3" s="88"/>
      <c r="E3" s="89"/>
      <c r="F3" s="103" t="s">
        <v>67</v>
      </c>
      <c r="G3" s="104"/>
      <c r="H3" s="79" t="s">
        <v>98</v>
      </c>
      <c r="I3" s="80"/>
      <c r="J3" s="81"/>
      <c r="K3" s="79" t="s">
        <v>89</v>
      </c>
      <c r="L3" s="80"/>
      <c r="M3" s="81"/>
      <c r="N3" s="79" t="s">
        <v>89</v>
      </c>
      <c r="O3" s="82"/>
      <c r="P3" s="80"/>
      <c r="Q3" s="81"/>
      <c r="R3" s="79" t="s">
        <v>89</v>
      </c>
      <c r="S3" s="83"/>
      <c r="T3" s="83"/>
      <c r="U3" s="83"/>
      <c r="V3" s="83" t="s">
        <v>96</v>
      </c>
      <c r="W3" s="80"/>
      <c r="X3" s="81"/>
      <c r="Y3" s="56"/>
      <c r="Z3" s="84" t="s">
        <v>89</v>
      </c>
      <c r="AA3" s="80"/>
      <c r="AB3" s="81"/>
      <c r="AC3" s="79" t="s">
        <v>89</v>
      </c>
      <c r="AD3" s="80"/>
      <c r="AE3" s="81"/>
      <c r="AF3" s="79" t="s">
        <v>89</v>
      </c>
      <c r="AG3" s="84"/>
      <c r="AH3" s="95"/>
      <c r="AI3" s="74" t="s">
        <v>89</v>
      </c>
      <c r="AJ3" s="75"/>
      <c r="AK3" s="75"/>
      <c r="AL3" s="75"/>
    </row>
    <row r="4" spans="1:38" s="9" customFormat="1" ht="12" customHeight="1" x14ac:dyDescent="0.2">
      <c r="A4" s="90"/>
      <c r="B4" s="90"/>
      <c r="C4" s="90"/>
      <c r="D4" s="90"/>
      <c r="E4" s="91"/>
      <c r="F4" s="105"/>
      <c r="G4" s="106"/>
      <c r="H4" s="37"/>
      <c r="I4" s="38"/>
      <c r="J4" s="41"/>
      <c r="K4" s="37"/>
      <c r="L4" s="38"/>
      <c r="M4" s="41"/>
      <c r="N4" s="37"/>
      <c r="O4" s="38"/>
      <c r="P4" s="38"/>
      <c r="Q4" s="41"/>
      <c r="R4" s="37"/>
      <c r="S4" s="38"/>
      <c r="T4" s="38"/>
      <c r="U4" s="38"/>
      <c r="V4" s="38"/>
      <c r="W4" s="38"/>
      <c r="X4" s="41"/>
      <c r="Y4" s="37"/>
      <c r="Z4" s="38"/>
      <c r="AA4" s="38"/>
      <c r="AB4" s="41"/>
      <c r="AC4" s="37"/>
      <c r="AD4" s="38"/>
      <c r="AE4" s="41"/>
      <c r="AF4" s="37"/>
      <c r="AG4" s="38"/>
      <c r="AH4" s="41"/>
      <c r="AI4" s="48"/>
      <c r="AJ4" s="50"/>
      <c r="AK4" s="50"/>
      <c r="AL4" s="50"/>
    </row>
    <row r="5" spans="1:38" s="9" customFormat="1" ht="17.399999999999999" customHeight="1" x14ac:dyDescent="0.25">
      <c r="A5" s="90"/>
      <c r="B5" s="90"/>
      <c r="C5" s="90"/>
      <c r="D5" s="90"/>
      <c r="E5" s="91"/>
      <c r="F5" s="105"/>
      <c r="G5" s="106"/>
      <c r="H5" s="96" t="s">
        <v>99</v>
      </c>
      <c r="I5" s="97"/>
      <c r="J5" s="98"/>
      <c r="K5" s="96" t="s">
        <v>100</v>
      </c>
      <c r="L5" s="97"/>
      <c r="M5" s="98"/>
      <c r="N5" s="96" t="s">
        <v>95</v>
      </c>
      <c r="O5" s="97"/>
      <c r="P5" s="97"/>
      <c r="Q5" s="98"/>
      <c r="R5" s="96" t="s">
        <v>101</v>
      </c>
      <c r="S5" s="97"/>
      <c r="T5" s="97"/>
      <c r="U5" s="97"/>
      <c r="V5" s="97" t="s">
        <v>97</v>
      </c>
      <c r="W5" s="97"/>
      <c r="X5" s="98"/>
      <c r="Y5" s="57"/>
      <c r="Z5" s="97" t="s">
        <v>102</v>
      </c>
      <c r="AA5" s="97"/>
      <c r="AB5" s="98"/>
      <c r="AC5" s="96" t="s">
        <v>103</v>
      </c>
      <c r="AD5" s="97"/>
      <c r="AE5" s="98"/>
      <c r="AF5" s="96" t="s">
        <v>104</v>
      </c>
      <c r="AG5" s="97"/>
      <c r="AH5" s="98"/>
      <c r="AI5" s="76" t="s">
        <v>105</v>
      </c>
      <c r="AJ5" s="77"/>
      <c r="AK5" s="77"/>
      <c r="AL5" s="77"/>
    </row>
    <row r="6" spans="1:38" s="1" customFormat="1" ht="15.6" hidden="1" customHeight="1" x14ac:dyDescent="0.2">
      <c r="A6" s="90"/>
      <c r="B6" s="90"/>
      <c r="C6" s="90"/>
      <c r="D6" s="90"/>
      <c r="E6" s="91"/>
      <c r="F6" s="37"/>
      <c r="G6" s="38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58"/>
      <c r="Z6" s="53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64"/>
    </row>
    <row r="7" spans="1:38" s="1" customFormat="1" ht="15.6" hidden="1" customHeight="1" x14ac:dyDescent="0.2">
      <c r="A7" s="90"/>
      <c r="B7" s="90"/>
      <c r="C7" s="90"/>
      <c r="D7" s="90"/>
      <c r="E7" s="91"/>
      <c r="F7" s="37"/>
      <c r="G7" s="38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59"/>
      <c r="Z7" s="54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65"/>
    </row>
    <row r="8" spans="1:38" s="1" customFormat="1" ht="15.75" hidden="1" customHeight="1" x14ac:dyDescent="0.2">
      <c r="A8" s="92"/>
      <c r="B8" s="92"/>
      <c r="C8" s="93"/>
      <c r="D8" s="92"/>
      <c r="E8" s="94"/>
      <c r="F8" s="39"/>
      <c r="G8" s="40"/>
      <c r="H8" s="42"/>
      <c r="I8" s="42"/>
      <c r="J8" s="42"/>
      <c r="K8" s="43"/>
      <c r="L8" s="43"/>
      <c r="M8" s="43"/>
      <c r="N8" s="42"/>
      <c r="O8" s="42"/>
      <c r="P8" s="42"/>
      <c r="Q8" s="42"/>
      <c r="R8" s="43"/>
      <c r="S8" s="43"/>
      <c r="T8" s="43"/>
      <c r="U8" s="43"/>
      <c r="V8" s="43"/>
      <c r="W8" s="43"/>
      <c r="X8" s="43"/>
      <c r="Y8" s="60"/>
      <c r="Z8" s="55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66"/>
    </row>
    <row r="9" spans="1:38" s="1" customFormat="1" ht="12" customHeight="1" x14ac:dyDescent="0.2">
      <c r="A9" s="11"/>
      <c r="B9" s="11"/>
      <c r="C9" s="11"/>
      <c r="D9" s="11"/>
      <c r="E9" s="11"/>
      <c r="F9" s="62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</row>
    <row r="10" spans="1:38" s="1" customFormat="1" ht="20.100000000000001" customHeight="1" x14ac:dyDescent="0.2">
      <c r="A10" s="12" t="s">
        <v>3</v>
      </c>
      <c r="B10" s="12"/>
      <c r="C10" s="12"/>
      <c r="D10" s="12"/>
      <c r="E10" s="12"/>
      <c r="F10" s="101">
        <f>SUM(H10:AL10)</f>
        <v>10563947</v>
      </c>
      <c r="G10" s="102"/>
      <c r="H10" s="72">
        <v>222210</v>
      </c>
      <c r="I10" s="72"/>
      <c r="J10" s="72"/>
      <c r="K10" s="72">
        <v>8998</v>
      </c>
      <c r="L10" s="72"/>
      <c r="M10" s="72"/>
      <c r="N10" s="72">
        <v>772019</v>
      </c>
      <c r="O10" s="72"/>
      <c r="P10" s="72"/>
      <c r="Q10" s="72"/>
      <c r="R10" s="72">
        <v>9137</v>
      </c>
      <c r="S10" s="72"/>
      <c r="T10" s="72"/>
      <c r="U10" s="72"/>
      <c r="V10" s="72">
        <v>8967748</v>
      </c>
      <c r="W10" s="72"/>
      <c r="X10" s="72"/>
      <c r="Y10" s="47"/>
      <c r="Z10" s="72">
        <v>124492</v>
      </c>
      <c r="AA10" s="72"/>
      <c r="AB10" s="72"/>
      <c r="AC10" s="72">
        <v>299461</v>
      </c>
      <c r="AD10" s="72"/>
      <c r="AE10" s="72"/>
      <c r="AF10" s="72">
        <v>100800</v>
      </c>
      <c r="AG10" s="72"/>
      <c r="AH10" s="72"/>
      <c r="AI10" s="72">
        <v>59082</v>
      </c>
      <c r="AJ10" s="72"/>
      <c r="AK10" s="72"/>
      <c r="AL10" s="72"/>
    </row>
    <row r="11" spans="1:38" s="1" customFormat="1" ht="12" customHeight="1" x14ac:dyDescent="0.2">
      <c r="A11" s="12"/>
      <c r="B11" s="12"/>
      <c r="C11" s="12"/>
      <c r="D11" s="12"/>
      <c r="E11" s="12"/>
      <c r="F11" s="1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</row>
    <row r="12" spans="1:38" s="1" customFormat="1" ht="20.100000000000001" customHeight="1" x14ac:dyDescent="0.2">
      <c r="A12" s="12" t="s">
        <v>5</v>
      </c>
      <c r="B12" s="12"/>
      <c r="C12" s="12"/>
      <c r="D12" s="12"/>
      <c r="E12" s="12"/>
      <c r="F12" s="101">
        <f>SUM(H12:AL12)</f>
        <v>7733037</v>
      </c>
      <c r="G12" s="102"/>
      <c r="H12" s="72">
        <v>221960</v>
      </c>
      <c r="I12" s="72"/>
      <c r="J12" s="72"/>
      <c r="K12" s="72">
        <v>8998</v>
      </c>
      <c r="L12" s="72"/>
      <c r="M12" s="72"/>
      <c r="N12" s="72">
        <v>628019</v>
      </c>
      <c r="O12" s="72"/>
      <c r="P12" s="72"/>
      <c r="Q12" s="72"/>
      <c r="R12" s="72">
        <v>9137</v>
      </c>
      <c r="S12" s="72"/>
      <c r="T12" s="72"/>
      <c r="U12" s="72"/>
      <c r="V12" s="72">
        <v>6381888</v>
      </c>
      <c r="W12" s="72"/>
      <c r="X12" s="72"/>
      <c r="Y12" s="47"/>
      <c r="Z12" s="72">
        <v>124492</v>
      </c>
      <c r="AA12" s="72"/>
      <c r="AB12" s="72"/>
      <c r="AC12" s="72">
        <v>299461</v>
      </c>
      <c r="AD12" s="72"/>
      <c r="AE12" s="72"/>
      <c r="AF12" s="72"/>
      <c r="AG12" s="72"/>
      <c r="AH12" s="72"/>
      <c r="AI12" s="72">
        <v>59082</v>
      </c>
      <c r="AJ12" s="72"/>
      <c r="AK12" s="72"/>
      <c r="AL12" s="72"/>
    </row>
    <row r="13" spans="1:38" s="1" customFormat="1" ht="20.100000000000001" customHeight="1" x14ac:dyDescent="0.2">
      <c r="A13" s="12" t="s">
        <v>69</v>
      </c>
      <c r="B13" s="12"/>
      <c r="C13" s="12"/>
      <c r="D13" s="12"/>
      <c r="E13" s="12"/>
      <c r="F13" s="101">
        <f>SUM(H13:AL13)</f>
        <v>5219834</v>
      </c>
      <c r="G13" s="102"/>
      <c r="H13" s="72">
        <v>188018</v>
      </c>
      <c r="I13" s="72"/>
      <c r="J13" s="72"/>
      <c r="K13" s="72">
        <v>8998</v>
      </c>
      <c r="L13" s="72"/>
      <c r="M13" s="72"/>
      <c r="N13" s="72">
        <v>521111</v>
      </c>
      <c r="O13" s="72"/>
      <c r="P13" s="72"/>
      <c r="Q13" s="72"/>
      <c r="R13" s="72">
        <v>9137</v>
      </c>
      <c r="S13" s="72"/>
      <c r="T13" s="72"/>
      <c r="U13" s="72"/>
      <c r="V13" s="72">
        <v>4068617</v>
      </c>
      <c r="W13" s="72"/>
      <c r="X13" s="72"/>
      <c r="Y13" s="47"/>
      <c r="Z13" s="72">
        <v>124492</v>
      </c>
      <c r="AA13" s="72"/>
      <c r="AB13" s="72"/>
      <c r="AC13" s="72">
        <v>299461</v>
      </c>
      <c r="AD13" s="72"/>
      <c r="AE13" s="72"/>
      <c r="AF13" s="72"/>
      <c r="AG13" s="72"/>
      <c r="AH13" s="72"/>
      <c r="AI13" s="72"/>
      <c r="AJ13" s="72"/>
      <c r="AK13" s="72"/>
      <c r="AL13" s="72"/>
    </row>
    <row r="14" spans="1:38" s="1" customFormat="1" ht="20.100000000000001" customHeight="1" x14ac:dyDescent="0.2">
      <c r="A14" s="12" t="s">
        <v>8</v>
      </c>
      <c r="B14" s="12"/>
      <c r="C14" s="12"/>
      <c r="D14" s="12"/>
      <c r="E14" s="12"/>
      <c r="F14" s="100" t="s">
        <v>106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47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</row>
    <row r="15" spans="1:38" s="1" customFormat="1" ht="20.100000000000001" customHeight="1" x14ac:dyDescent="0.2">
      <c r="A15" s="12" t="s">
        <v>10</v>
      </c>
      <c r="B15" s="12"/>
      <c r="C15" s="12"/>
      <c r="D15" s="12"/>
      <c r="E15" s="12"/>
      <c r="F15" s="100" t="s">
        <v>106</v>
      </c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47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</row>
    <row r="16" spans="1:38" s="1" customFormat="1" ht="20.100000000000001" customHeight="1" x14ac:dyDescent="0.2">
      <c r="A16" s="12" t="s">
        <v>12</v>
      </c>
      <c r="B16" s="12"/>
      <c r="C16" s="12"/>
      <c r="D16" s="12"/>
      <c r="E16" s="12"/>
      <c r="F16" s="100" t="s">
        <v>106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47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</row>
    <row r="17" spans="1:38" s="1" customFormat="1" ht="20.100000000000001" customHeight="1" x14ac:dyDescent="0.2">
      <c r="A17" s="12" t="s">
        <v>14</v>
      </c>
      <c r="B17" s="12"/>
      <c r="C17" s="12"/>
      <c r="D17" s="12"/>
      <c r="E17" s="12"/>
      <c r="F17" s="100" t="s">
        <v>106</v>
      </c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47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</row>
    <row r="18" spans="1:38" s="1" customFormat="1" ht="20.100000000000001" customHeight="1" x14ac:dyDescent="0.2">
      <c r="A18" s="12" t="s">
        <v>16</v>
      </c>
      <c r="B18" s="12"/>
      <c r="C18" s="12"/>
      <c r="D18" s="12"/>
      <c r="E18" s="12"/>
      <c r="F18" s="100">
        <f>SUM(H18:AF18)</f>
        <v>30</v>
      </c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>
        <v>30</v>
      </c>
      <c r="W18" s="72"/>
      <c r="X18" s="72"/>
      <c r="Y18" s="47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</row>
    <row r="19" spans="1:38" s="1" customFormat="1" ht="20.100000000000001" customHeight="1" x14ac:dyDescent="0.2">
      <c r="A19" s="12" t="s">
        <v>18</v>
      </c>
      <c r="B19" s="12"/>
      <c r="C19" s="12"/>
      <c r="D19" s="12"/>
      <c r="E19" s="12"/>
      <c r="F19" s="100" t="s">
        <v>106</v>
      </c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47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</row>
    <row r="20" spans="1:38" s="1" customFormat="1" ht="20.100000000000001" customHeight="1" x14ac:dyDescent="0.2">
      <c r="A20" s="12" t="s">
        <v>20</v>
      </c>
      <c r="B20" s="12"/>
      <c r="C20" s="12"/>
      <c r="D20" s="12"/>
      <c r="E20" s="12"/>
      <c r="F20" s="100" t="s">
        <v>106</v>
      </c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47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</row>
    <row r="21" spans="1:38" s="1" customFormat="1" ht="20.100000000000001" customHeight="1" x14ac:dyDescent="0.2">
      <c r="A21" s="12" t="s">
        <v>22</v>
      </c>
      <c r="B21" s="12"/>
      <c r="C21" s="12"/>
      <c r="D21" s="12"/>
      <c r="E21" s="12"/>
      <c r="F21" s="100" t="s">
        <v>106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47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</row>
    <row r="22" spans="1:38" s="1" customFormat="1" ht="20.100000000000001" customHeight="1" x14ac:dyDescent="0.2">
      <c r="A22" s="12" t="s">
        <v>24</v>
      </c>
      <c r="B22" s="12"/>
      <c r="C22" s="12"/>
      <c r="D22" s="12"/>
      <c r="E22" s="12"/>
      <c r="F22" s="100" t="s">
        <v>106</v>
      </c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47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</row>
    <row r="23" spans="1:38" s="1" customFormat="1" ht="20.100000000000001" customHeight="1" x14ac:dyDescent="0.2">
      <c r="A23" s="12" t="s">
        <v>26</v>
      </c>
      <c r="B23" s="12"/>
      <c r="C23" s="12"/>
      <c r="D23" s="12"/>
      <c r="E23" s="12"/>
      <c r="F23" s="100" t="s">
        <v>106</v>
      </c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47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</row>
    <row r="24" spans="1:38" s="1" customFormat="1" ht="20.100000000000001" customHeight="1" x14ac:dyDescent="0.2">
      <c r="A24" s="12" t="s">
        <v>28</v>
      </c>
      <c r="B24" s="12"/>
      <c r="C24" s="12"/>
      <c r="D24" s="12"/>
      <c r="E24" s="12"/>
      <c r="F24" s="100" t="s">
        <v>106</v>
      </c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47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</row>
    <row r="25" spans="1:38" s="1" customFormat="1" ht="20.100000000000001" customHeight="1" x14ac:dyDescent="0.2">
      <c r="A25" s="12" t="s">
        <v>29</v>
      </c>
      <c r="B25" s="12"/>
      <c r="C25" s="12"/>
      <c r="D25" s="12"/>
      <c r="E25" s="12"/>
      <c r="F25" s="100">
        <f>SUM(H25:AL25)</f>
        <v>356755</v>
      </c>
      <c r="G25" s="72"/>
      <c r="H25" s="72"/>
      <c r="I25" s="72"/>
      <c r="J25" s="72"/>
      <c r="K25" s="72"/>
      <c r="L25" s="72"/>
      <c r="M25" s="72"/>
      <c r="N25" s="72">
        <v>3500</v>
      </c>
      <c r="O25" s="72"/>
      <c r="P25" s="72"/>
      <c r="Q25" s="72"/>
      <c r="R25" s="72"/>
      <c r="S25" s="72"/>
      <c r="T25" s="72"/>
      <c r="U25" s="72"/>
      <c r="V25" s="72">
        <v>353255</v>
      </c>
      <c r="W25" s="72"/>
      <c r="X25" s="72"/>
      <c r="Y25" s="47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</row>
    <row r="26" spans="1:38" s="1" customFormat="1" ht="20.100000000000001" customHeight="1" x14ac:dyDescent="0.2">
      <c r="A26" s="12" t="s">
        <v>30</v>
      </c>
      <c r="B26" s="12"/>
      <c r="C26" s="12"/>
      <c r="D26" s="12"/>
      <c r="E26" s="12"/>
      <c r="F26" s="100">
        <f>SUM(H26:AL26)</f>
        <v>24827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>
        <f>SUM(V27:V30)</f>
        <v>24827</v>
      </c>
      <c r="W26" s="72"/>
      <c r="X26" s="72"/>
      <c r="Y26" s="47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</row>
    <row r="27" spans="1:38" s="1" customFormat="1" ht="20.100000000000001" customHeight="1" x14ac:dyDescent="0.2">
      <c r="A27" s="12" t="s">
        <v>70</v>
      </c>
      <c r="B27" s="12"/>
      <c r="C27" s="12"/>
      <c r="D27" s="12"/>
      <c r="E27" s="12"/>
      <c r="F27" s="100">
        <f>SUM(H27:AL27)</f>
        <v>24827</v>
      </c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>
        <v>24827</v>
      </c>
      <c r="W27" s="72"/>
      <c r="X27" s="72"/>
      <c r="Y27" s="47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</row>
    <row r="28" spans="1:38" s="1" customFormat="1" ht="20.100000000000001" customHeight="1" x14ac:dyDescent="0.2">
      <c r="A28" s="12" t="s">
        <v>34</v>
      </c>
      <c r="B28" s="12"/>
      <c r="C28" s="12"/>
      <c r="D28" s="12"/>
      <c r="E28" s="12"/>
      <c r="F28" s="100" t="s">
        <v>106</v>
      </c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47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</row>
    <row r="29" spans="1:38" s="1" customFormat="1" ht="20.100000000000001" customHeight="1" x14ac:dyDescent="0.2">
      <c r="A29" s="12" t="s">
        <v>35</v>
      </c>
      <c r="B29" s="12"/>
      <c r="C29" s="12"/>
      <c r="D29" s="12"/>
      <c r="E29" s="12"/>
      <c r="F29" s="100" t="s">
        <v>106</v>
      </c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47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</row>
    <row r="30" spans="1:38" s="1" customFormat="1" ht="20.100000000000001" customHeight="1" x14ac:dyDescent="0.2">
      <c r="A30" s="12" t="s">
        <v>36</v>
      </c>
      <c r="B30" s="12"/>
      <c r="C30" s="12"/>
      <c r="D30" s="12"/>
      <c r="E30" s="12"/>
      <c r="F30" s="100" t="s">
        <v>106</v>
      </c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47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</row>
    <row r="31" spans="1:38" s="1" customFormat="1" ht="12" customHeight="1" x14ac:dyDescent="0.2">
      <c r="A31" s="12"/>
      <c r="B31" s="12"/>
      <c r="C31" s="12"/>
      <c r="D31" s="12"/>
      <c r="E31" s="12"/>
      <c r="F31" s="16"/>
      <c r="G31" s="36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47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</row>
    <row r="32" spans="1:38" s="1" customFormat="1" ht="20.100000000000001" customHeight="1" x14ac:dyDescent="0.2">
      <c r="A32" s="12" t="s">
        <v>71</v>
      </c>
      <c r="B32" s="12"/>
      <c r="C32" s="12"/>
      <c r="D32" s="12"/>
      <c r="E32" s="12"/>
      <c r="F32" s="100">
        <f t="shared" ref="F32:F40" si="0">SUM(H32:AF32)</f>
        <v>0</v>
      </c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47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</row>
    <row r="33" spans="1:38" s="1" customFormat="1" ht="20.100000000000001" customHeight="1" x14ac:dyDescent="0.2">
      <c r="A33" s="12" t="s">
        <v>72</v>
      </c>
      <c r="B33" s="12"/>
      <c r="C33" s="12"/>
      <c r="D33" s="12"/>
      <c r="E33" s="12"/>
      <c r="F33" s="100">
        <f t="shared" si="0"/>
        <v>0</v>
      </c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47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</row>
    <row r="34" spans="1:38" s="1" customFormat="1" ht="20.100000000000001" customHeight="1" x14ac:dyDescent="0.2">
      <c r="A34" s="12" t="s">
        <v>73</v>
      </c>
      <c r="B34" s="12"/>
      <c r="C34" s="12"/>
      <c r="D34" s="12"/>
      <c r="E34" s="12"/>
      <c r="F34" s="100">
        <f t="shared" si="0"/>
        <v>0</v>
      </c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47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</row>
    <row r="35" spans="1:38" s="1" customFormat="1" ht="20.100000000000001" customHeight="1" x14ac:dyDescent="0.2">
      <c r="A35" s="12" t="s">
        <v>62</v>
      </c>
      <c r="B35" s="12"/>
      <c r="C35" s="12"/>
      <c r="D35" s="12"/>
      <c r="E35" s="12"/>
      <c r="F35" s="101">
        <f t="shared" si="0"/>
        <v>2</v>
      </c>
      <c r="G35" s="10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>
        <v>2</v>
      </c>
      <c r="W35" s="72"/>
      <c r="X35" s="72"/>
      <c r="Y35" s="47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</row>
    <row r="36" spans="1:38" s="1" customFormat="1" ht="20.100000000000001" customHeight="1" x14ac:dyDescent="0.2">
      <c r="A36" s="12" t="s">
        <v>38</v>
      </c>
      <c r="B36" s="12"/>
      <c r="C36" s="12"/>
      <c r="D36" s="12"/>
      <c r="E36" s="12"/>
      <c r="F36" s="101">
        <f t="shared" si="0"/>
        <v>2</v>
      </c>
      <c r="G36" s="102"/>
      <c r="H36" s="72"/>
      <c r="I36" s="72"/>
      <c r="J36" s="72"/>
      <c r="K36" s="72"/>
      <c r="L36" s="72"/>
      <c r="M36" s="72"/>
      <c r="N36" s="72">
        <v>1</v>
      </c>
      <c r="O36" s="72"/>
      <c r="P36" s="72"/>
      <c r="Q36" s="72"/>
      <c r="R36" s="72"/>
      <c r="S36" s="72"/>
      <c r="T36" s="72"/>
      <c r="U36" s="72"/>
      <c r="V36" s="72">
        <v>1</v>
      </c>
      <c r="W36" s="72"/>
      <c r="X36" s="72"/>
      <c r="Y36" s="47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</row>
    <row r="37" spans="1:38" s="1" customFormat="1" ht="20.100000000000001" customHeight="1" x14ac:dyDescent="0.2">
      <c r="A37" s="12" t="s">
        <v>63</v>
      </c>
      <c r="B37" s="12"/>
      <c r="C37" s="12"/>
      <c r="D37" s="12"/>
      <c r="E37" s="12"/>
      <c r="F37" s="100">
        <f t="shared" si="0"/>
        <v>0</v>
      </c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47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</row>
    <row r="38" spans="1:38" s="1" customFormat="1" ht="20.100000000000001" customHeight="1" x14ac:dyDescent="0.2">
      <c r="A38" s="12" t="s">
        <v>64</v>
      </c>
      <c r="B38" s="12"/>
      <c r="C38" s="12"/>
      <c r="D38" s="12"/>
      <c r="E38" s="12"/>
      <c r="F38" s="101">
        <f t="shared" si="0"/>
        <v>36</v>
      </c>
      <c r="G38" s="102"/>
      <c r="H38" s="72"/>
      <c r="I38" s="72"/>
      <c r="J38" s="72"/>
      <c r="K38" s="72"/>
      <c r="L38" s="72"/>
      <c r="M38" s="72"/>
      <c r="N38" s="72">
        <v>9</v>
      </c>
      <c r="O38" s="72"/>
      <c r="P38" s="72"/>
      <c r="Q38" s="72"/>
      <c r="R38" s="72"/>
      <c r="S38" s="72"/>
      <c r="T38" s="72"/>
      <c r="U38" s="72"/>
      <c r="V38" s="72">
        <v>27</v>
      </c>
      <c r="W38" s="72"/>
      <c r="X38" s="72"/>
      <c r="Y38" s="47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</row>
    <row r="39" spans="1:38" s="1" customFormat="1" ht="20.100000000000001" customHeight="1" x14ac:dyDescent="0.2">
      <c r="A39" s="12" t="s">
        <v>74</v>
      </c>
      <c r="B39" s="12"/>
      <c r="C39" s="12"/>
      <c r="D39" s="12"/>
      <c r="E39" s="12"/>
      <c r="F39" s="101">
        <f t="shared" si="0"/>
        <v>4</v>
      </c>
      <c r="G39" s="10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>
        <v>4</v>
      </c>
      <c r="W39" s="72"/>
      <c r="X39" s="72"/>
      <c r="Y39" s="47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</row>
    <row r="40" spans="1:38" s="1" customFormat="1" ht="20.100000000000001" customHeight="1" x14ac:dyDescent="0.2">
      <c r="A40" s="12" t="s">
        <v>75</v>
      </c>
      <c r="B40" s="12"/>
      <c r="C40" s="12"/>
      <c r="D40" s="12"/>
      <c r="E40" s="12"/>
      <c r="F40" s="101">
        <f t="shared" si="0"/>
        <v>28</v>
      </c>
      <c r="G40" s="10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>
        <v>26</v>
      </c>
      <c r="W40" s="72"/>
      <c r="X40" s="72"/>
      <c r="Y40" s="47"/>
      <c r="Z40" s="72"/>
      <c r="AA40" s="72"/>
      <c r="AB40" s="72"/>
      <c r="AC40" s="72">
        <v>2</v>
      </c>
      <c r="AD40" s="72"/>
      <c r="AE40" s="72"/>
      <c r="AF40" s="72"/>
      <c r="AG40" s="72"/>
      <c r="AH40" s="72"/>
      <c r="AI40" s="72"/>
      <c r="AJ40" s="72"/>
      <c r="AK40" s="72"/>
      <c r="AL40" s="72"/>
    </row>
    <row r="41" spans="1:38" s="1" customFormat="1" ht="20.100000000000001" customHeight="1" x14ac:dyDescent="0.2">
      <c r="A41" s="12" t="s">
        <v>40</v>
      </c>
      <c r="B41" s="12"/>
      <c r="C41" s="12"/>
      <c r="D41" s="12"/>
      <c r="E41" s="12"/>
      <c r="F41" s="100">
        <f>SUM(F36:G40)</f>
        <v>70</v>
      </c>
      <c r="G41" s="72"/>
      <c r="H41" s="72"/>
      <c r="I41" s="72"/>
      <c r="J41" s="72"/>
      <c r="K41" s="72"/>
      <c r="L41" s="72"/>
      <c r="M41" s="72"/>
      <c r="N41" s="72">
        <f>SUM(N36:Q40)</f>
        <v>10</v>
      </c>
      <c r="O41" s="72"/>
      <c r="P41" s="72"/>
      <c r="Q41" s="72"/>
      <c r="R41" s="72"/>
      <c r="S41" s="72"/>
      <c r="T41" s="72"/>
      <c r="U41" s="72"/>
      <c r="V41" s="72">
        <f>SUM(V36:X40)</f>
        <v>58</v>
      </c>
      <c r="W41" s="72"/>
      <c r="X41" s="72"/>
      <c r="Y41" s="47"/>
      <c r="Z41" s="72"/>
      <c r="AA41" s="72"/>
      <c r="AB41" s="72"/>
      <c r="AC41" s="72">
        <v>2</v>
      </c>
      <c r="AD41" s="72"/>
      <c r="AE41" s="72"/>
      <c r="AF41" s="72"/>
      <c r="AG41" s="72"/>
      <c r="AH41" s="72"/>
      <c r="AI41" s="72"/>
      <c r="AJ41" s="72"/>
      <c r="AK41" s="72"/>
      <c r="AL41" s="72"/>
    </row>
    <row r="42" spans="1:38" s="1" customFormat="1" ht="12" customHeight="1" x14ac:dyDescent="0.2">
      <c r="A42" s="12"/>
      <c r="B42" s="12"/>
      <c r="C42" s="12"/>
      <c r="D42" s="12"/>
      <c r="E42" s="12"/>
      <c r="F42" s="100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47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</row>
    <row r="43" spans="1:38" s="1" customFormat="1" ht="20.100000000000001" customHeight="1" x14ac:dyDescent="0.2">
      <c r="A43" s="12" t="s">
        <v>65</v>
      </c>
      <c r="B43" s="12"/>
      <c r="C43" s="12"/>
      <c r="D43" s="12"/>
      <c r="E43" s="12"/>
      <c r="F43" s="100">
        <f>SUM(H43:AF43)</f>
        <v>4</v>
      </c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>
        <v>4</v>
      </c>
      <c r="W43" s="72"/>
      <c r="X43" s="72"/>
      <c r="Y43" s="47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</row>
    <row r="44" spans="1:38" s="1" customFormat="1" ht="20.100000000000001" customHeight="1" x14ac:dyDescent="0.2">
      <c r="A44" s="12" t="s">
        <v>82</v>
      </c>
      <c r="B44" s="12"/>
      <c r="C44" s="12"/>
      <c r="D44" s="12"/>
      <c r="E44" s="12"/>
      <c r="F44" s="100">
        <f>SUM(H44:AF44)</f>
        <v>5</v>
      </c>
      <c r="G44" s="72"/>
      <c r="H44" s="72"/>
      <c r="I44" s="72"/>
      <c r="J44" s="72"/>
      <c r="K44" s="72"/>
      <c r="L44" s="72"/>
      <c r="M44" s="72"/>
      <c r="N44" s="72">
        <v>1</v>
      </c>
      <c r="O44" s="72"/>
      <c r="P44" s="72"/>
      <c r="Q44" s="72"/>
      <c r="R44" s="72"/>
      <c r="S44" s="72"/>
      <c r="T44" s="72"/>
      <c r="U44" s="72"/>
      <c r="V44" s="72">
        <v>4</v>
      </c>
      <c r="W44" s="72"/>
      <c r="X44" s="72"/>
      <c r="Y44" s="47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</row>
    <row r="45" spans="1:38" s="1" customFormat="1" ht="20.100000000000001" customHeight="1" x14ac:dyDescent="0.2">
      <c r="A45" s="12" t="s">
        <v>76</v>
      </c>
      <c r="B45" s="12"/>
      <c r="C45" s="12"/>
      <c r="D45" s="12"/>
      <c r="E45" s="12"/>
      <c r="F45" s="100">
        <f>SUM(H45:AF45)</f>
        <v>5</v>
      </c>
      <c r="G45" s="72"/>
      <c r="H45" s="72"/>
      <c r="I45" s="72"/>
      <c r="J45" s="72"/>
      <c r="K45" s="72"/>
      <c r="L45" s="72"/>
      <c r="M45" s="72"/>
      <c r="N45" s="72">
        <v>1</v>
      </c>
      <c r="O45" s="72"/>
      <c r="P45" s="72"/>
      <c r="Q45" s="72"/>
      <c r="R45" s="72"/>
      <c r="S45" s="72"/>
      <c r="T45" s="72"/>
      <c r="U45" s="72"/>
      <c r="V45" s="72">
        <v>4</v>
      </c>
      <c r="W45" s="72"/>
      <c r="X45" s="72"/>
      <c r="Y45" s="47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</row>
    <row r="46" spans="1:38" s="1" customFormat="1" ht="15" customHeight="1" x14ac:dyDescent="0.2">
      <c r="A46" s="12"/>
      <c r="B46" s="12"/>
      <c r="C46" s="12"/>
      <c r="D46" s="12"/>
      <c r="E46" s="12"/>
      <c r="F46" s="100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47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</row>
    <row r="47" spans="1:38" s="1" customFormat="1" ht="20.100000000000001" customHeight="1" x14ac:dyDescent="0.2">
      <c r="A47" s="12" t="s">
        <v>77</v>
      </c>
      <c r="B47" s="12"/>
      <c r="C47" s="12"/>
      <c r="D47" s="12"/>
      <c r="E47" s="12"/>
      <c r="F47" s="99">
        <f t="shared" ref="F47:F52" si="1">SUM(H47:AF47)</f>
        <v>8.3000000000000007</v>
      </c>
      <c r="G47" s="87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7">
        <v>8.3000000000000007</v>
      </c>
      <c r="W47" s="87"/>
      <c r="X47" s="87"/>
      <c r="Y47" s="51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</row>
    <row r="48" spans="1:38" s="1" customFormat="1" ht="20.100000000000001" customHeight="1" x14ac:dyDescent="0.2">
      <c r="A48" s="12" t="s">
        <v>50</v>
      </c>
      <c r="B48" s="12"/>
      <c r="C48" s="12"/>
      <c r="D48" s="12"/>
      <c r="E48" s="12"/>
      <c r="F48" s="99">
        <f t="shared" si="1"/>
        <v>57.8</v>
      </c>
      <c r="G48" s="87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7">
        <v>57.8</v>
      </c>
      <c r="W48" s="87"/>
      <c r="X48" s="87"/>
      <c r="Y48" s="51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</row>
    <row r="49" spans="1:38" s="1" customFormat="1" ht="20.100000000000001" customHeight="1" x14ac:dyDescent="0.2">
      <c r="A49" s="12" t="s">
        <v>78</v>
      </c>
      <c r="B49" s="12"/>
      <c r="C49" s="12"/>
      <c r="D49" s="12"/>
      <c r="E49" s="12"/>
      <c r="F49" s="99">
        <f t="shared" si="1"/>
        <v>66.099999999999994</v>
      </c>
      <c r="G49" s="87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7">
        <f>SUM(V47:X48)</f>
        <v>66.099999999999994</v>
      </c>
      <c r="W49" s="87"/>
      <c r="X49" s="87"/>
      <c r="Y49" s="51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</row>
    <row r="50" spans="1:38" s="1" customFormat="1" ht="20.100000000000001" customHeight="1" x14ac:dyDescent="0.2">
      <c r="A50" s="12" t="s">
        <v>79</v>
      </c>
      <c r="B50" s="12"/>
      <c r="C50" s="12"/>
      <c r="D50" s="12"/>
      <c r="E50" s="12"/>
      <c r="F50" s="99">
        <f t="shared" si="1"/>
        <v>0</v>
      </c>
      <c r="G50" s="87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7"/>
      <c r="W50" s="87"/>
      <c r="X50" s="87"/>
      <c r="Y50" s="51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</row>
    <row r="51" spans="1:38" s="1" customFormat="1" ht="20.100000000000001" customHeight="1" x14ac:dyDescent="0.2">
      <c r="A51" s="12" t="s">
        <v>49</v>
      </c>
      <c r="B51" s="12"/>
      <c r="C51" s="12"/>
      <c r="D51" s="12"/>
      <c r="E51" s="12"/>
      <c r="F51" s="99">
        <f t="shared" si="1"/>
        <v>36.700000000000003</v>
      </c>
      <c r="G51" s="87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7">
        <v>36.700000000000003</v>
      </c>
      <c r="W51" s="87"/>
      <c r="X51" s="87"/>
      <c r="Y51" s="51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</row>
    <row r="52" spans="1:38" s="1" customFormat="1" ht="20.100000000000001" customHeight="1" x14ac:dyDescent="0.2">
      <c r="A52" s="12" t="s">
        <v>80</v>
      </c>
      <c r="B52" s="12"/>
      <c r="C52" s="12"/>
      <c r="D52" s="12"/>
      <c r="E52" s="12"/>
      <c r="F52" s="99">
        <f t="shared" si="1"/>
        <v>36.700000000000003</v>
      </c>
      <c r="G52" s="87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7">
        <v>36.700000000000003</v>
      </c>
      <c r="W52" s="87"/>
      <c r="X52" s="87"/>
      <c r="Y52" s="51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</row>
    <row r="53" spans="1:38" s="1" customFormat="1" ht="12" customHeight="1" x14ac:dyDescent="0.2">
      <c r="A53" s="13"/>
      <c r="B53" s="13"/>
      <c r="C53" s="52"/>
      <c r="D53" s="13"/>
      <c r="E53" s="13"/>
      <c r="F53" s="107"/>
      <c r="G53" s="108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85"/>
      <c r="W53" s="85"/>
      <c r="X53" s="85"/>
      <c r="Y53" s="6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</row>
    <row r="54" spans="1:38" s="5" customFormat="1" ht="42" customHeight="1" x14ac:dyDescent="0.2">
      <c r="H54" s="78"/>
      <c r="I54" s="78"/>
      <c r="J54" s="78"/>
      <c r="K54" s="78"/>
      <c r="L54" s="78"/>
      <c r="M54" s="78"/>
    </row>
  </sheetData>
  <mergeCells count="445">
    <mergeCell ref="F44:G44"/>
    <mergeCell ref="F45:G45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2:G32"/>
    <mergeCell ref="F35:G35"/>
    <mergeCell ref="F36:G36"/>
    <mergeCell ref="F33:G33"/>
    <mergeCell ref="F34:G34"/>
    <mergeCell ref="F37:G37"/>
    <mergeCell ref="F38:G38"/>
    <mergeCell ref="AC5:AE5"/>
    <mergeCell ref="AC10:AE10"/>
    <mergeCell ref="Z12:AB12"/>
    <mergeCell ref="AC12:AE12"/>
    <mergeCell ref="K13:M13"/>
    <mergeCell ref="F3:G5"/>
    <mergeCell ref="R5:U5"/>
    <mergeCell ref="V5:X5"/>
    <mergeCell ref="Z5:AB5"/>
    <mergeCell ref="H5:J5"/>
    <mergeCell ref="K5:M5"/>
    <mergeCell ref="N5:Q5"/>
    <mergeCell ref="F50:G50"/>
    <mergeCell ref="F51:G51"/>
    <mergeCell ref="F52:G52"/>
    <mergeCell ref="F53:G53"/>
    <mergeCell ref="H10:J10"/>
    <mergeCell ref="H12:J12"/>
    <mergeCell ref="H13:J13"/>
    <mergeCell ref="H14:J14"/>
    <mergeCell ref="H15:J15"/>
    <mergeCell ref="H16:J16"/>
    <mergeCell ref="F46:G46"/>
    <mergeCell ref="F47:G47"/>
    <mergeCell ref="F48:G48"/>
    <mergeCell ref="H36:J36"/>
    <mergeCell ref="F10:G10"/>
    <mergeCell ref="F12:G12"/>
    <mergeCell ref="F13:G13"/>
    <mergeCell ref="F14:G14"/>
    <mergeCell ref="F15:G15"/>
    <mergeCell ref="F16:G16"/>
    <mergeCell ref="F17:G17"/>
    <mergeCell ref="F18:G18"/>
    <mergeCell ref="F19:G19"/>
    <mergeCell ref="F39:G39"/>
    <mergeCell ref="F40:G40"/>
    <mergeCell ref="F41:G41"/>
    <mergeCell ref="F42:G42"/>
    <mergeCell ref="F43:G43"/>
    <mergeCell ref="F49:G49"/>
    <mergeCell ref="H23:J23"/>
    <mergeCell ref="H24:J24"/>
    <mergeCell ref="H25:J25"/>
    <mergeCell ref="H26:J26"/>
    <mergeCell ref="H27:J27"/>
    <mergeCell ref="H28:J28"/>
    <mergeCell ref="H17:J17"/>
    <mergeCell ref="H18:J18"/>
    <mergeCell ref="H19:J19"/>
    <mergeCell ref="H20:J20"/>
    <mergeCell ref="H21:J21"/>
    <mergeCell ref="H22:J22"/>
    <mergeCell ref="H37:J37"/>
    <mergeCell ref="H38:J38"/>
    <mergeCell ref="H39:J39"/>
    <mergeCell ref="H40:J40"/>
    <mergeCell ref="H29:J29"/>
    <mergeCell ref="H30:J30"/>
    <mergeCell ref="H31:J31"/>
    <mergeCell ref="H32:J32"/>
    <mergeCell ref="H33:J33"/>
    <mergeCell ref="H34:J34"/>
    <mergeCell ref="H35:J35"/>
    <mergeCell ref="H53:J53"/>
    <mergeCell ref="H47:J47"/>
    <mergeCell ref="H48:J48"/>
    <mergeCell ref="H49:J49"/>
    <mergeCell ref="H50:J50"/>
    <mergeCell ref="H51:J51"/>
    <mergeCell ref="H52:J52"/>
    <mergeCell ref="H41:J41"/>
    <mergeCell ref="H42:J42"/>
    <mergeCell ref="H43:J43"/>
    <mergeCell ref="H44:J44"/>
    <mergeCell ref="H45:J45"/>
    <mergeCell ref="H46:J46"/>
    <mergeCell ref="K10:M10"/>
    <mergeCell ref="N10:Q10"/>
    <mergeCell ref="R10:U10"/>
    <mergeCell ref="V10:X10"/>
    <mergeCell ref="Z10:AB10"/>
    <mergeCell ref="K12:M12"/>
    <mergeCell ref="N12:Q12"/>
    <mergeCell ref="R12:U12"/>
    <mergeCell ref="V12:X12"/>
    <mergeCell ref="AC14:AE14"/>
    <mergeCell ref="K15:M15"/>
    <mergeCell ref="N15:Q15"/>
    <mergeCell ref="R15:U15"/>
    <mergeCell ref="V15:X15"/>
    <mergeCell ref="Z15:AB15"/>
    <mergeCell ref="AC15:AE15"/>
    <mergeCell ref="N13:Q13"/>
    <mergeCell ref="R13:U13"/>
    <mergeCell ref="V13:X13"/>
    <mergeCell ref="Z13:AB13"/>
    <mergeCell ref="AC13:AE13"/>
    <mergeCell ref="K14:M14"/>
    <mergeCell ref="N14:Q14"/>
    <mergeCell ref="R14:U14"/>
    <mergeCell ref="V14:X14"/>
    <mergeCell ref="Z14:AB14"/>
    <mergeCell ref="K17:M17"/>
    <mergeCell ref="N17:Q17"/>
    <mergeCell ref="R17:U17"/>
    <mergeCell ref="V17:X17"/>
    <mergeCell ref="Z17:AB17"/>
    <mergeCell ref="AC17:AE17"/>
    <mergeCell ref="K16:M16"/>
    <mergeCell ref="N16:Q16"/>
    <mergeCell ref="R16:U16"/>
    <mergeCell ref="V16:X16"/>
    <mergeCell ref="Z16:AB16"/>
    <mergeCell ref="AC16:AE16"/>
    <mergeCell ref="K19:M19"/>
    <mergeCell ref="N19:Q19"/>
    <mergeCell ref="R19:U19"/>
    <mergeCell ref="V19:X19"/>
    <mergeCell ref="Z19:AB19"/>
    <mergeCell ref="AC19:AE19"/>
    <mergeCell ref="K18:M18"/>
    <mergeCell ref="N18:Q18"/>
    <mergeCell ref="R18:U18"/>
    <mergeCell ref="V18:X18"/>
    <mergeCell ref="Z18:AB18"/>
    <mergeCell ref="AC18:AE18"/>
    <mergeCell ref="K21:M21"/>
    <mergeCell ref="N21:Q21"/>
    <mergeCell ref="R21:U21"/>
    <mergeCell ref="V21:X21"/>
    <mergeCell ref="Z21:AB21"/>
    <mergeCell ref="AC21:AE21"/>
    <mergeCell ref="K20:M20"/>
    <mergeCell ref="N20:Q20"/>
    <mergeCell ref="R20:U20"/>
    <mergeCell ref="V20:X20"/>
    <mergeCell ref="Z20:AB20"/>
    <mergeCell ref="AC20:AE20"/>
    <mergeCell ref="K23:M23"/>
    <mergeCell ref="N23:Q23"/>
    <mergeCell ref="R23:U23"/>
    <mergeCell ref="V23:X23"/>
    <mergeCell ref="Z23:AB23"/>
    <mergeCell ref="AC23:AE23"/>
    <mergeCell ref="K22:M22"/>
    <mergeCell ref="N22:Q22"/>
    <mergeCell ref="R22:U22"/>
    <mergeCell ref="V22:X22"/>
    <mergeCell ref="Z22:AB22"/>
    <mergeCell ref="AC22:AE22"/>
    <mergeCell ref="K25:M25"/>
    <mergeCell ref="N25:Q25"/>
    <mergeCell ref="R25:U25"/>
    <mergeCell ref="V25:X25"/>
    <mergeCell ref="Z25:AB25"/>
    <mergeCell ref="AC25:AE25"/>
    <mergeCell ref="K24:M24"/>
    <mergeCell ref="N24:Q24"/>
    <mergeCell ref="R24:U24"/>
    <mergeCell ref="V24:X24"/>
    <mergeCell ref="Z24:AB24"/>
    <mergeCell ref="AC24:AE24"/>
    <mergeCell ref="N28:Q28"/>
    <mergeCell ref="N27:Q27"/>
    <mergeCell ref="AC27:AE28"/>
    <mergeCell ref="K26:M26"/>
    <mergeCell ref="N26:Q26"/>
    <mergeCell ref="R26:U26"/>
    <mergeCell ref="V26:X26"/>
    <mergeCell ref="Z26:AB26"/>
    <mergeCell ref="AC26:AE26"/>
    <mergeCell ref="K27:M28"/>
    <mergeCell ref="K30:M30"/>
    <mergeCell ref="N30:Q30"/>
    <mergeCell ref="R30:U30"/>
    <mergeCell ref="V30:X30"/>
    <mergeCell ref="Z30:AB30"/>
    <mergeCell ref="AC30:AE30"/>
    <mergeCell ref="K29:M29"/>
    <mergeCell ref="N29:Q29"/>
    <mergeCell ref="R29:U29"/>
    <mergeCell ref="V29:X29"/>
    <mergeCell ref="Z29:AB29"/>
    <mergeCell ref="AC29:AE29"/>
    <mergeCell ref="K32:M32"/>
    <mergeCell ref="N32:Q32"/>
    <mergeCell ref="R32:U32"/>
    <mergeCell ref="V32:X32"/>
    <mergeCell ref="Z32:AB32"/>
    <mergeCell ref="AC32:AE32"/>
    <mergeCell ref="K31:M31"/>
    <mergeCell ref="N31:Q31"/>
    <mergeCell ref="R31:U31"/>
    <mergeCell ref="V31:X31"/>
    <mergeCell ref="Z31:AB31"/>
    <mergeCell ref="AC31:AE31"/>
    <mergeCell ref="K34:M34"/>
    <mergeCell ref="N34:Q34"/>
    <mergeCell ref="R34:U34"/>
    <mergeCell ref="V34:X34"/>
    <mergeCell ref="Z34:AB34"/>
    <mergeCell ref="AC34:AE34"/>
    <mergeCell ref="K33:M33"/>
    <mergeCell ref="N33:Q33"/>
    <mergeCell ref="R33:U33"/>
    <mergeCell ref="V33:X33"/>
    <mergeCell ref="Z33:AB33"/>
    <mergeCell ref="AC33:AE33"/>
    <mergeCell ref="K36:M36"/>
    <mergeCell ref="N36:Q36"/>
    <mergeCell ref="R36:U36"/>
    <mergeCell ref="V36:X36"/>
    <mergeCell ref="Z36:AB36"/>
    <mergeCell ref="AC36:AE36"/>
    <mergeCell ref="K35:M35"/>
    <mergeCell ref="N35:Q35"/>
    <mergeCell ref="R35:U35"/>
    <mergeCell ref="V35:X35"/>
    <mergeCell ref="Z35:AB35"/>
    <mergeCell ref="AC35:AE35"/>
    <mergeCell ref="K38:M38"/>
    <mergeCell ref="N38:Q38"/>
    <mergeCell ref="R38:U38"/>
    <mergeCell ref="V38:X38"/>
    <mergeCell ref="Z38:AB38"/>
    <mergeCell ref="AC38:AE38"/>
    <mergeCell ref="K37:M37"/>
    <mergeCell ref="N37:Q37"/>
    <mergeCell ref="R37:U37"/>
    <mergeCell ref="V37:X37"/>
    <mergeCell ref="Z37:AB37"/>
    <mergeCell ref="AC37:AE37"/>
    <mergeCell ref="K40:M40"/>
    <mergeCell ref="N40:Q40"/>
    <mergeCell ref="R40:U40"/>
    <mergeCell ref="V40:X40"/>
    <mergeCell ref="Z40:AB40"/>
    <mergeCell ref="AC40:AE40"/>
    <mergeCell ref="K39:M39"/>
    <mergeCell ref="N39:Q39"/>
    <mergeCell ref="R39:U39"/>
    <mergeCell ref="V39:X39"/>
    <mergeCell ref="Z39:AB39"/>
    <mergeCell ref="AC39:AE39"/>
    <mergeCell ref="V42:X42"/>
    <mergeCell ref="Z42:AB42"/>
    <mergeCell ref="AC42:AE42"/>
    <mergeCell ref="K41:M41"/>
    <mergeCell ref="N41:Q41"/>
    <mergeCell ref="R41:U41"/>
    <mergeCell ref="V41:X41"/>
    <mergeCell ref="Z41:AB41"/>
    <mergeCell ref="AC41:AE41"/>
    <mergeCell ref="Z47:AB47"/>
    <mergeCell ref="AC47:AE47"/>
    <mergeCell ref="K46:M46"/>
    <mergeCell ref="N46:Q46"/>
    <mergeCell ref="R46:U46"/>
    <mergeCell ref="V46:X46"/>
    <mergeCell ref="Z46:AB46"/>
    <mergeCell ref="AC46:AE46"/>
    <mergeCell ref="K45:M45"/>
    <mergeCell ref="N45:Q45"/>
    <mergeCell ref="R45:U45"/>
    <mergeCell ref="V45:X45"/>
    <mergeCell ref="Z45:AB45"/>
    <mergeCell ref="AC45:AE45"/>
    <mergeCell ref="AC50:AE50"/>
    <mergeCell ref="K49:M49"/>
    <mergeCell ref="N49:Q49"/>
    <mergeCell ref="R49:U49"/>
    <mergeCell ref="V49:X49"/>
    <mergeCell ref="Z49:AB49"/>
    <mergeCell ref="AC49:AE49"/>
    <mergeCell ref="K48:M48"/>
    <mergeCell ref="N48:Q48"/>
    <mergeCell ref="R48:U48"/>
    <mergeCell ref="V48:X48"/>
    <mergeCell ref="Z48:AB48"/>
    <mergeCell ref="AC48:AE48"/>
    <mergeCell ref="AC53:AE53"/>
    <mergeCell ref="K52:M52"/>
    <mergeCell ref="N52:Q52"/>
    <mergeCell ref="R52:U52"/>
    <mergeCell ref="V52:X52"/>
    <mergeCell ref="Z52:AB52"/>
    <mergeCell ref="AC52:AE52"/>
    <mergeCell ref="K51:M51"/>
    <mergeCell ref="N51:Q51"/>
    <mergeCell ref="R51:U51"/>
    <mergeCell ref="V51:X51"/>
    <mergeCell ref="Z51:AB51"/>
    <mergeCell ref="AC51:AE51"/>
    <mergeCell ref="AF10:AH10"/>
    <mergeCell ref="AF39:AH39"/>
    <mergeCell ref="AF40:AH40"/>
    <mergeCell ref="AF20:AH20"/>
    <mergeCell ref="AF21:AH21"/>
    <mergeCell ref="AF22:AH22"/>
    <mergeCell ref="AF23:AH23"/>
    <mergeCell ref="AF24:AH24"/>
    <mergeCell ref="AF25:AH25"/>
    <mergeCell ref="AF26:AH26"/>
    <mergeCell ref="AF27:AH28"/>
    <mergeCell ref="AF12:AH12"/>
    <mergeCell ref="AF13:AH13"/>
    <mergeCell ref="AF14:AH14"/>
    <mergeCell ref="AF15:AH15"/>
    <mergeCell ref="AF16:AH16"/>
    <mergeCell ref="AF17:AH17"/>
    <mergeCell ref="AF18:AH18"/>
    <mergeCell ref="AF19:AH19"/>
    <mergeCell ref="AC3:AE3"/>
    <mergeCell ref="A3:E8"/>
    <mergeCell ref="AF3:AH3"/>
    <mergeCell ref="AF5:AH5"/>
    <mergeCell ref="AF41:AH41"/>
    <mergeCell ref="AF42:AH42"/>
    <mergeCell ref="AF43:AH43"/>
    <mergeCell ref="AF44:AH44"/>
    <mergeCell ref="AF45:AH45"/>
    <mergeCell ref="K44:M44"/>
    <mergeCell ref="N44:Q44"/>
    <mergeCell ref="R44:U44"/>
    <mergeCell ref="V44:X44"/>
    <mergeCell ref="Z44:AB44"/>
    <mergeCell ref="AC44:AE44"/>
    <mergeCell ref="K43:M43"/>
    <mergeCell ref="N43:Q43"/>
    <mergeCell ref="R43:U43"/>
    <mergeCell ref="V43:X43"/>
    <mergeCell ref="Z43:AB43"/>
    <mergeCell ref="AC43:AE43"/>
    <mergeCell ref="K42:M42"/>
    <mergeCell ref="N42:Q42"/>
    <mergeCell ref="R42:U42"/>
    <mergeCell ref="H54:M54"/>
    <mergeCell ref="R27:U28"/>
    <mergeCell ref="V27:X28"/>
    <mergeCell ref="Z27:AB28"/>
    <mergeCell ref="H3:J3"/>
    <mergeCell ref="K3:M3"/>
    <mergeCell ref="N3:Q3"/>
    <mergeCell ref="R3:U3"/>
    <mergeCell ref="V3:X3"/>
    <mergeCell ref="Z3:AB3"/>
    <mergeCell ref="K53:M53"/>
    <mergeCell ref="N53:Q53"/>
    <mergeCell ref="R53:U53"/>
    <mergeCell ref="V53:X53"/>
    <mergeCell ref="Z53:AB53"/>
    <mergeCell ref="K50:M50"/>
    <mergeCell ref="N50:Q50"/>
    <mergeCell ref="R50:U50"/>
    <mergeCell ref="V50:X50"/>
    <mergeCell ref="Z50:AB50"/>
    <mergeCell ref="K47:M47"/>
    <mergeCell ref="N47:Q47"/>
    <mergeCell ref="R47:U47"/>
    <mergeCell ref="V47:X47"/>
    <mergeCell ref="AF53:AH53"/>
    <mergeCell ref="AF48:AH48"/>
    <mergeCell ref="AF49:AH49"/>
    <mergeCell ref="AF50:AH50"/>
    <mergeCell ref="AF51:AH51"/>
    <mergeCell ref="AF52:AH52"/>
    <mergeCell ref="AF29:AH29"/>
    <mergeCell ref="AF30:AH30"/>
    <mergeCell ref="AF31:AH31"/>
    <mergeCell ref="AF32:AH32"/>
    <mergeCell ref="AF33:AH33"/>
    <mergeCell ref="AF34:AH34"/>
    <mergeCell ref="AF35:AH35"/>
    <mergeCell ref="AF36:AH36"/>
    <mergeCell ref="AF37:AH37"/>
    <mergeCell ref="AF38:AH38"/>
    <mergeCell ref="AF46:AH46"/>
    <mergeCell ref="AF47:AH47"/>
    <mergeCell ref="AI24:AL24"/>
    <mergeCell ref="AI25:AL25"/>
    <mergeCell ref="AI26:AL26"/>
    <mergeCell ref="AI3:AL3"/>
    <mergeCell ref="AI5:AL5"/>
    <mergeCell ref="AI10:AL10"/>
    <mergeCell ref="AI12:AL12"/>
    <mergeCell ref="AI13:AL13"/>
    <mergeCell ref="AI14:AL14"/>
    <mergeCell ref="AI15:AL15"/>
    <mergeCell ref="AI16:AL16"/>
    <mergeCell ref="AI17:AL17"/>
    <mergeCell ref="AI53:AL53"/>
    <mergeCell ref="AI42:AL42"/>
    <mergeCell ref="AI43:AL43"/>
    <mergeCell ref="AI44:AL44"/>
    <mergeCell ref="AI45:AL45"/>
    <mergeCell ref="AI46:AL46"/>
    <mergeCell ref="AI47:AL47"/>
    <mergeCell ref="AI48:AL48"/>
    <mergeCell ref="AI49:AL49"/>
    <mergeCell ref="AI50:AL50"/>
    <mergeCell ref="W1:AH1"/>
    <mergeCell ref="A1:U1"/>
    <mergeCell ref="AI37:AL37"/>
    <mergeCell ref="AI38:AL38"/>
    <mergeCell ref="AI39:AL39"/>
    <mergeCell ref="AI40:AL40"/>
    <mergeCell ref="AI41:AL41"/>
    <mergeCell ref="AI51:AL51"/>
    <mergeCell ref="AI52:AL52"/>
    <mergeCell ref="AI27:AL28"/>
    <mergeCell ref="AI29:AL29"/>
    <mergeCell ref="AI30:AL30"/>
    <mergeCell ref="AI31:AL31"/>
    <mergeCell ref="AI32:AL32"/>
    <mergeCell ref="AI33:AL33"/>
    <mergeCell ref="AI34:AL34"/>
    <mergeCell ref="AI35:AL35"/>
    <mergeCell ref="AI36:AL36"/>
    <mergeCell ref="AI18:AL18"/>
    <mergeCell ref="AI19:AL19"/>
    <mergeCell ref="AI20:AL20"/>
    <mergeCell ref="AI21:AL21"/>
    <mergeCell ref="AI22:AL22"/>
    <mergeCell ref="AI23:AL23"/>
  </mergeCells>
  <phoneticPr fontId="3"/>
  <pageMargins left="0.94488188976377963" right="0.94488188976377963" top="0.78740157480314965" bottom="0.39370078740157483" header="0.51181102362204722" footer="0.51181102362204722"/>
  <pageSetup paperSize="9" scale="48" fitToWidth="2" orientation="portrait" r:id="rId1"/>
  <headerFooter differentOddEven="1">
    <oddHeader>&amp;L&amp;22災害、事故</oddHeader>
    <evenHeader>&amp;R&amp;22災害、事故</even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281(1)</vt:lpstr>
      <vt:lpstr>281(2)</vt:lpstr>
      <vt:lpstr>'281(2)'!Print_Area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増満 桃花</cp:lastModifiedBy>
  <cp:lastPrinted>2025-03-04T02:33:21Z</cp:lastPrinted>
  <dcterms:created xsi:type="dcterms:W3CDTF">2000-09-01T01:44:56Z</dcterms:created>
  <dcterms:modified xsi:type="dcterms:W3CDTF">2025-08-12T00:53:45Z</dcterms:modified>
</cp:coreProperties>
</file>