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201~250\"/>
    </mc:Choice>
  </mc:AlternateContent>
  <xr:revisionPtr revIDLastSave="0" documentId="13_ncr:1_{C0D2672E-9C0C-41DF-834D-556CC3CDACD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0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2" l="1"/>
  <c r="K7" i="2"/>
  <c r="J7" i="2"/>
  <c r="I7" i="2"/>
  <c r="H7" i="2"/>
  <c r="E7" i="2"/>
  <c r="D7" i="2"/>
  <c r="F16" i="2"/>
  <c r="F15" i="2"/>
  <c r="F14" i="2"/>
  <c r="F13" i="2"/>
  <c r="F12" i="2"/>
  <c r="F11" i="2"/>
  <c r="F10" i="2"/>
  <c r="F9" i="2"/>
  <c r="C34" i="2"/>
  <c r="C9" i="2"/>
  <c r="F34" i="2"/>
  <c r="F33" i="2"/>
  <c r="C33" i="2"/>
  <c r="F32" i="2"/>
  <c r="C32" i="2"/>
  <c r="F31" i="2"/>
  <c r="C31" i="2"/>
  <c r="B31" i="2" s="1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C16" i="2"/>
  <c r="C15" i="2"/>
  <c r="C14" i="2"/>
  <c r="C13" i="2"/>
  <c r="C12" i="2"/>
  <c r="C11" i="2"/>
  <c r="C10" i="2"/>
  <c r="B22" i="2" l="1"/>
  <c r="B10" i="2"/>
  <c r="B30" i="2"/>
  <c r="B15" i="2"/>
  <c r="B11" i="2"/>
  <c r="B24" i="2"/>
  <c r="B9" i="2"/>
  <c r="F7" i="2"/>
  <c r="C7" i="2"/>
  <c r="B12" i="2"/>
  <c r="B20" i="2"/>
  <c r="B13" i="2"/>
  <c r="B17" i="2"/>
  <c r="B21" i="2"/>
  <c r="B26" i="2"/>
  <c r="B28" i="2"/>
  <c r="B25" i="2"/>
  <c r="B29" i="2"/>
  <c r="B14" i="2"/>
  <c r="B33" i="2"/>
  <c r="B19" i="2"/>
  <c r="B34" i="2"/>
  <c r="B23" i="2"/>
  <c r="B27" i="2"/>
  <c r="B32" i="2"/>
  <c r="B18" i="2"/>
  <c r="B16" i="2"/>
  <c r="B7" i="2" l="1"/>
</calcChain>
</file>

<file path=xl/sharedStrings.xml><?xml version="1.0" encoding="utf-8"?>
<sst xmlns="http://schemas.openxmlformats.org/spreadsheetml/2006/main" count="46" uniqueCount="45">
  <si>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</si>
  <si>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</si>
  <si>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</si>
  <si>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</si>
  <si>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</si>
  <si>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</si>
  <si>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</si>
  <si>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</si>
  <si>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</si>
  <si>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</si>
  <si>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</si>
  <si>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</si>
  <si>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</si>
  <si>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</si>
  <si>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</si>
  <si>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</si>
  <si>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</si>
  <si>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</si>
  <si>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</si>
  <si>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</si>
  <si>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</si>
  <si>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</si>
  <si>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美郷町</t>
  </si>
  <si>
    <t>高千穂町</t>
  </si>
  <si>
    <t>日之影町</t>
  </si>
  <si>
    <t>五ヶ瀬町</t>
  </si>
  <si>
    <t>要支援１</t>
  </si>
  <si>
    <t>要支援２</t>
  </si>
  <si>
    <t>計</t>
  </si>
  <si>
    <t>要介護１</t>
  </si>
  <si>
    <t>要介護２</t>
  </si>
  <si>
    <t>要介護３</t>
  </si>
  <si>
    <t>要介護４</t>
  </si>
  <si>
    <t>要介護５</t>
  </si>
  <si>
    <t>要支援</t>
    <rPh sb="0" eb="3">
      <t>ヨウシエン</t>
    </rPh>
    <phoneticPr fontId="2"/>
  </si>
  <si>
    <t>要介護</t>
    <rPh sb="0" eb="3">
      <t>ヨウカイゴ</t>
    </rPh>
    <phoneticPr fontId="2"/>
  </si>
  <si>
    <t>経過的
要介護</t>
    <rPh sb="0" eb="3">
      <t>ケイカテキ</t>
    </rPh>
    <rPh sb="4" eb="7">
      <t>ヨウカイゴ</t>
    </rPh>
    <phoneticPr fontId="3"/>
  </si>
  <si>
    <t>単位：千円</t>
    <rPh sb="0" eb="2">
      <t>タンイ</t>
    </rPh>
    <rPh sb="3" eb="4">
      <t>セン</t>
    </rPh>
    <rPh sb="4" eb="5">
      <t>エン</t>
    </rPh>
    <phoneticPr fontId="2"/>
  </si>
  <si>
    <t>保 険 者</t>
    <rPh sb="0" eb="1">
      <t>タモツ</t>
    </rPh>
    <rPh sb="2" eb="3">
      <t>ケン</t>
    </rPh>
    <rPh sb="4" eb="5">
      <t>シャ</t>
    </rPh>
    <phoneticPr fontId="2"/>
  </si>
  <si>
    <t>合 計</t>
    <phoneticPr fontId="2"/>
  </si>
  <si>
    <t>注　各年度、３月サービス分から翌年２月サービス分まで。
資料　厚生労働省「介護保険事業状況報告」</t>
    <rPh sb="0" eb="1">
      <t>チュウ</t>
    </rPh>
    <rPh sb="2" eb="5">
      <t>カクネンド</t>
    </rPh>
    <rPh sb="15" eb="17">
      <t>ヨクネン</t>
    </rPh>
    <phoneticPr fontId="2"/>
  </si>
  <si>
    <t>202．介　護　保　険　給　付　状　況 （保険者別）</t>
    <rPh sb="12" eb="13">
      <t>キュウ</t>
    </rPh>
    <rPh sb="14" eb="15">
      <t>ツキ</t>
    </rPh>
    <rPh sb="16" eb="17">
      <t>ジョウ</t>
    </rPh>
    <rPh sb="18" eb="19">
      <t>キョウ</t>
    </rPh>
    <phoneticPr fontId="2"/>
  </si>
  <si>
    <t>令和２年度</t>
    <rPh sb="0" eb="2">
      <t>レイワ</t>
    </rPh>
    <rPh sb="3" eb="5">
      <t>ネンド</t>
    </rPh>
    <phoneticPr fontId="4"/>
  </si>
  <si>
    <t>　　３</t>
    <phoneticPr fontId="2"/>
  </si>
  <si>
    <t>　　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</si>
</sst>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11" fillId="0" borderId="0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3" fontId="10" fillId="0" borderId="6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6" xfId="1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right" vertical="center"/>
    </xf>
    <xf numFmtId="3" fontId="10" fillId="0" borderId="6" xfId="1" applyNumberFormat="1" applyFont="1" applyFill="1" applyBorder="1" applyAlignment="1">
      <alignment horizontal="distributed" vertical="center" justifyLastLine="1"/>
    </xf>
    <xf numFmtId="3" fontId="10" fillId="0" borderId="0" xfId="1" applyNumberFormat="1" applyFont="1" applyFill="1" applyBorder="1" applyAlignment="1">
      <alignment horizontal="distributed" vertical="center" justifyLastLine="1"/>
    </xf>
    <xf numFmtId="3" fontId="10" fillId="0" borderId="7" xfId="1" applyNumberFormat="1" applyFont="1" applyFill="1" applyBorder="1" applyAlignment="1">
      <alignment horizontal="right" vertical="center"/>
    </xf>
    <xf numFmtId="3" fontId="10" fillId="0" borderId="8" xfId="1" applyNumberFormat="1" applyFont="1" applyFill="1" applyBorder="1" applyAlignment="1">
      <alignment horizontal="right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8" xfId="1" applyNumberFormat="1" applyFont="1" applyFill="1" applyBorder="1" applyAlignment="1">
      <alignment horizontal="right" vertical="center"/>
    </xf>
    <xf numFmtId="49" fontId="10" fillId="0" borderId="5" xfId="0" quotePrefix="1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/>
    </xf>
    <xf numFmtId="49" fontId="6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justifyLastLine="1"/>
    </xf>
    <xf numFmtId="0" fontId="9" fillId="0" borderId="11" xfId="0" applyFont="1" applyBorder="1" applyAlignment="1">
      <alignment horizontal="center" vertical="center" justifyLastLine="1"/>
    </xf>
    <xf numFmtId="49" fontId="9" fillId="0" borderId="1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view="pageBreakPreview" zoomScale="85" zoomScaleNormal="70" zoomScaleSheetLayoutView="85" workbookViewId="0">
      <selection activeCell="F7" sqref="F7"/>
    </sheetView>
  </sheetViews>
  <sheetFormatPr defaultColWidth="12.6640625" defaultRowHeight="33.75" customHeight="1" x14ac:dyDescent="0.2"/>
  <cols>
    <col min="1" max="1" width="12" style="2" customWidth="1"/>
    <col min="2" max="2" width="14.21875" style="1" customWidth="1"/>
    <col min="3" max="3" width="13.109375" style="1" customWidth="1"/>
    <col min="4" max="4" width="12.6640625" style="1" customWidth="1"/>
    <col min="5" max="5" width="12.88671875" style="1" customWidth="1"/>
    <col min="6" max="6" width="14.5546875" style="1" customWidth="1"/>
    <col min="7" max="7" width="9.44140625" style="1" customWidth="1"/>
    <col min="8" max="9" width="14.21875" style="1" customWidth="1"/>
    <col min="10" max="11" width="13.44140625" style="1" customWidth="1"/>
    <col min="12" max="12" width="14.77734375" style="1" customWidth="1"/>
    <col min="13" max="16384" width="12.6640625" style="1"/>
  </cols>
  <sheetData>
    <row r="1" spans="1:14" ht="25.5" customHeight="1" x14ac:dyDescent="0.2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s="4" customFormat="1" ht="4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 t="s">
        <v>37</v>
      </c>
    </row>
    <row r="3" spans="1:14" ht="42.75" customHeight="1" x14ac:dyDescent="0.2">
      <c r="A3" s="31" t="s">
        <v>38</v>
      </c>
      <c r="B3" s="29" t="s">
        <v>39</v>
      </c>
      <c r="C3" s="26" t="s">
        <v>34</v>
      </c>
      <c r="D3" s="26"/>
      <c r="E3" s="26"/>
      <c r="F3" s="27" t="s">
        <v>35</v>
      </c>
      <c r="G3" s="28"/>
      <c r="H3" s="28"/>
      <c r="I3" s="28"/>
      <c r="J3" s="28"/>
      <c r="K3" s="28"/>
      <c r="L3" s="28"/>
    </row>
    <row r="4" spans="1:14" ht="42.75" customHeight="1" x14ac:dyDescent="0.2">
      <c r="A4" s="32"/>
      <c r="B4" s="30"/>
      <c r="C4" s="7" t="s">
        <v>28</v>
      </c>
      <c r="D4" s="7" t="s">
        <v>26</v>
      </c>
      <c r="E4" s="7" t="s">
        <v>27</v>
      </c>
      <c r="F4" s="7" t="s">
        <v>28</v>
      </c>
      <c r="G4" s="7" t="s">
        <v>36</v>
      </c>
      <c r="H4" s="7" t="s">
        <v>29</v>
      </c>
      <c r="I4" s="7" t="s">
        <v>30</v>
      </c>
      <c r="J4" s="7" t="s">
        <v>31</v>
      </c>
      <c r="K4" s="7" t="s">
        <v>32</v>
      </c>
      <c r="L4" s="8" t="s">
        <v>33</v>
      </c>
    </row>
    <row r="5" spans="1:14" ht="42.75" customHeight="1" x14ac:dyDescent="0.2">
      <c r="A5" s="11" t="s">
        <v>42</v>
      </c>
      <c r="B5" s="12">
        <v>97307818.880999982</v>
      </c>
      <c r="C5" s="13">
        <v>2130391.9760000003</v>
      </c>
      <c r="D5" s="13">
        <v>564816.53899999999</v>
      </c>
      <c r="E5" s="13">
        <v>1565575.4370000004</v>
      </c>
      <c r="F5" s="13">
        <v>95177426.904999986</v>
      </c>
      <c r="G5" s="20">
        <v>0</v>
      </c>
      <c r="H5" s="13">
        <v>15788192.220999997</v>
      </c>
      <c r="I5" s="13">
        <v>16279604.451000003</v>
      </c>
      <c r="J5" s="13">
        <v>20343164.646999996</v>
      </c>
      <c r="K5" s="13">
        <v>22542983.438999996</v>
      </c>
      <c r="L5" s="13">
        <v>20223482.146999996</v>
      </c>
    </row>
    <row r="6" spans="1:14" ht="42.75" customHeight="1" x14ac:dyDescent="0.2">
      <c r="A6" s="22" t="s">
        <v>43</v>
      </c>
      <c r="B6" s="14">
        <v>98317209.057999998</v>
      </c>
      <c r="C6" s="15">
        <v>2134702.2029999997</v>
      </c>
      <c r="D6" s="15">
        <v>588348.55500000017</v>
      </c>
      <c r="E6" s="15">
        <v>1546353.6479999993</v>
      </c>
      <c r="F6" s="15">
        <v>96182506.855000004</v>
      </c>
      <c r="G6" s="20">
        <v>0</v>
      </c>
      <c r="H6" s="15">
        <v>15947960.023</v>
      </c>
      <c r="I6" s="15">
        <v>16374495.177000001</v>
      </c>
      <c r="J6" s="15">
        <v>20825752.972000007</v>
      </c>
      <c r="K6" s="15">
        <v>23251434.004000004</v>
      </c>
      <c r="L6" s="15">
        <v>19782864.678999994</v>
      </c>
      <c r="N6" s="5"/>
    </row>
    <row r="7" spans="1:14" ht="42.75" customHeight="1" x14ac:dyDescent="0.2">
      <c r="A7" s="22" t="s">
        <v>44</v>
      </c>
      <c r="B7" s="14">
        <f>SUM(C7,F7)</f>
        <v>97062847.533000022</v>
      </c>
      <c r="C7" s="15">
        <f>SUM(D7:E7)</f>
        <v>2141778.8429999999</v>
      </c>
      <c r="D7" s="15">
        <f>SUM(D9:D34)</f>
        <v>606627.22500000009</v>
      </c>
      <c r="E7" s="15">
        <f>SUM(E9:E34)</f>
        <v>1535151.6179999998</v>
      </c>
      <c r="F7" s="15">
        <f>SUM(G7:L7)</f>
        <v>94921068.690000027</v>
      </c>
      <c r="G7" s="20">
        <v>0</v>
      </c>
      <c r="H7" s="15">
        <f>SUM(H9:H34)</f>
        <v>15789008.480999999</v>
      </c>
      <c r="I7" s="15">
        <f>SUM(I9:I34)</f>
        <v>16102457.720000001</v>
      </c>
      <c r="J7" s="15">
        <f>SUM(J9:J34)</f>
        <v>20334062.720000003</v>
      </c>
      <c r="K7" s="15">
        <f>SUM(K9:K34)</f>
        <v>23272638.169999998</v>
      </c>
      <c r="L7" s="15">
        <f>SUM(L9:L34)</f>
        <v>19422901.599000014</v>
      </c>
    </row>
    <row r="8" spans="1:14" ht="25.5" customHeight="1" x14ac:dyDescent="0.2">
      <c r="A8" s="6"/>
      <c r="B8" s="16"/>
      <c r="C8" s="17"/>
      <c r="D8" s="17"/>
      <c r="E8" s="17"/>
      <c r="F8" s="17"/>
      <c r="G8" s="20"/>
      <c r="H8" s="17"/>
      <c r="I8" s="17"/>
      <c r="J8" s="17"/>
      <c r="K8" s="17"/>
      <c r="L8" s="17"/>
    </row>
    <row r="9" spans="1:14" ht="42.75" customHeight="1" x14ac:dyDescent="0.2">
      <c r="A9" s="9" t="s">
        <v>0</v>
      </c>
      <c r="B9" s="14">
        <f>SUM(C9,F9)</f>
        <v>31387639.305</v>
      </c>
      <c r="C9" s="15">
        <f>SUM(D9:E9)</f>
        <v>720591.95200000005</v>
      </c>
      <c r="D9" s="15">
        <v>217527.67</v>
      </c>
      <c r="E9" s="15">
        <v>503064.28200000001</v>
      </c>
      <c r="F9" s="15">
        <f t="shared" ref="F9:F16" si="0">SUM(G9:L9)</f>
        <v>30667047.353</v>
      </c>
      <c r="G9" s="20">
        <v>0</v>
      </c>
      <c r="H9" s="15">
        <v>6242668.1189999999</v>
      </c>
      <c r="I9" s="15">
        <v>5167587.5580000002</v>
      </c>
      <c r="J9" s="15">
        <v>6017785.1969999997</v>
      </c>
      <c r="K9" s="15">
        <v>6380750.8710000003</v>
      </c>
      <c r="L9" s="15">
        <v>6858255.608</v>
      </c>
    </row>
    <row r="10" spans="1:14" ht="42.75" customHeight="1" x14ac:dyDescent="0.2">
      <c r="A10" s="9" t="s">
        <v>1</v>
      </c>
      <c r="B10" s="14">
        <f t="shared" ref="B10:B34" si="1">SUM(C10,F10)</f>
        <v>14782038.288000003</v>
      </c>
      <c r="C10" s="15">
        <f t="shared" ref="C10:C33" si="2">SUM(D10:E10)</f>
        <v>305026.071</v>
      </c>
      <c r="D10" s="15">
        <v>113039.15399999999</v>
      </c>
      <c r="E10" s="15">
        <v>191986.91699999999</v>
      </c>
      <c r="F10" s="15">
        <f t="shared" si="0"/>
        <v>14477012.217000002</v>
      </c>
      <c r="G10" s="20">
        <v>0</v>
      </c>
      <c r="H10" s="15">
        <v>2145084.9380000001</v>
      </c>
      <c r="I10" s="15">
        <v>2326177.0890000002</v>
      </c>
      <c r="J10" s="15">
        <v>3374812.07</v>
      </c>
      <c r="K10" s="15">
        <v>3506414.7220000001</v>
      </c>
      <c r="L10" s="15">
        <v>3124523.398</v>
      </c>
    </row>
    <row r="11" spans="1:14" ht="42.75" customHeight="1" x14ac:dyDescent="0.2">
      <c r="A11" s="9" t="s">
        <v>2</v>
      </c>
      <c r="B11" s="14">
        <f t="shared" si="1"/>
        <v>12028560.927000001</v>
      </c>
      <c r="C11" s="15">
        <f t="shared" si="2"/>
        <v>195172.39</v>
      </c>
      <c r="D11" s="15">
        <v>55339.42</v>
      </c>
      <c r="E11" s="15">
        <v>139832.97</v>
      </c>
      <c r="F11" s="15">
        <f t="shared" si="0"/>
        <v>11833388.537</v>
      </c>
      <c r="G11" s="20">
        <v>0</v>
      </c>
      <c r="H11" s="15">
        <v>2086977.36</v>
      </c>
      <c r="I11" s="15">
        <v>2202773.5180000002</v>
      </c>
      <c r="J11" s="15">
        <v>2430981.193</v>
      </c>
      <c r="K11" s="15">
        <v>3107621.4980000001</v>
      </c>
      <c r="L11" s="15">
        <v>2005034.9680000001</v>
      </c>
    </row>
    <row r="12" spans="1:14" ht="42.75" customHeight="1" x14ac:dyDescent="0.2">
      <c r="A12" s="9" t="s">
        <v>3</v>
      </c>
      <c r="B12" s="14">
        <f t="shared" si="1"/>
        <v>5497328.6029999992</v>
      </c>
      <c r="C12" s="15">
        <f t="shared" si="2"/>
        <v>94302.775999999998</v>
      </c>
      <c r="D12" s="15">
        <v>17139.784</v>
      </c>
      <c r="E12" s="15">
        <v>77162.991999999998</v>
      </c>
      <c r="F12" s="15">
        <f t="shared" si="0"/>
        <v>5403025.8269999996</v>
      </c>
      <c r="G12" s="20">
        <v>0</v>
      </c>
      <c r="H12" s="15">
        <v>674934.42299999995</v>
      </c>
      <c r="I12" s="15">
        <v>1007449.686</v>
      </c>
      <c r="J12" s="15">
        <v>1271460.7760000001</v>
      </c>
      <c r="K12" s="15">
        <v>1377365.4950000001</v>
      </c>
      <c r="L12" s="15">
        <v>1071815.4469999999</v>
      </c>
    </row>
    <row r="13" spans="1:14" ht="42.75" customHeight="1" x14ac:dyDescent="0.2">
      <c r="A13" s="9" t="s">
        <v>4</v>
      </c>
      <c r="B13" s="14">
        <f t="shared" si="1"/>
        <v>4915356.3590000002</v>
      </c>
      <c r="C13" s="15">
        <f t="shared" si="2"/>
        <v>139686.698</v>
      </c>
      <c r="D13" s="15">
        <v>38898.756000000001</v>
      </c>
      <c r="E13" s="15">
        <v>100787.942</v>
      </c>
      <c r="F13" s="15">
        <f t="shared" si="0"/>
        <v>4775669.6610000003</v>
      </c>
      <c r="G13" s="20">
        <v>0</v>
      </c>
      <c r="H13" s="15">
        <v>977747.51199999999</v>
      </c>
      <c r="I13" s="15">
        <v>747263.18400000001</v>
      </c>
      <c r="J13" s="15">
        <v>1147222.459</v>
      </c>
      <c r="K13" s="15">
        <v>1128462.5919999999</v>
      </c>
      <c r="L13" s="15">
        <v>774973.91399999999</v>
      </c>
    </row>
    <row r="14" spans="1:14" ht="42.75" customHeight="1" x14ac:dyDescent="0.2">
      <c r="A14" s="9" t="s">
        <v>5</v>
      </c>
      <c r="B14" s="14">
        <f t="shared" si="1"/>
        <v>4489615.0950000007</v>
      </c>
      <c r="C14" s="15">
        <f t="shared" si="2"/>
        <v>136601.13800000001</v>
      </c>
      <c r="D14" s="15">
        <v>33060.623</v>
      </c>
      <c r="E14" s="15">
        <v>103540.515</v>
      </c>
      <c r="F14" s="15">
        <f t="shared" si="0"/>
        <v>4353013.9570000004</v>
      </c>
      <c r="G14" s="20">
        <v>0</v>
      </c>
      <c r="H14" s="15">
        <v>619979.98100000003</v>
      </c>
      <c r="I14" s="15">
        <v>772581.18700000003</v>
      </c>
      <c r="J14" s="15">
        <v>751044.52300000004</v>
      </c>
      <c r="K14" s="15">
        <v>1337855.101</v>
      </c>
      <c r="L14" s="15">
        <v>871553.16500000004</v>
      </c>
    </row>
    <row r="15" spans="1:14" ht="42.75" customHeight="1" x14ac:dyDescent="0.2">
      <c r="A15" s="9" t="s">
        <v>6</v>
      </c>
      <c r="B15" s="14">
        <f t="shared" si="1"/>
        <v>1995205.3190000004</v>
      </c>
      <c r="C15" s="15">
        <f t="shared" si="2"/>
        <v>23282.61</v>
      </c>
      <c r="D15" s="15">
        <v>4057.5749999999998</v>
      </c>
      <c r="E15" s="15">
        <v>19225.035</v>
      </c>
      <c r="F15" s="15">
        <f t="shared" si="0"/>
        <v>1971922.7090000003</v>
      </c>
      <c r="G15" s="20">
        <v>0</v>
      </c>
      <c r="H15" s="15">
        <v>166277.29300000001</v>
      </c>
      <c r="I15" s="15">
        <v>335615.30499999999</v>
      </c>
      <c r="J15" s="15">
        <v>602162.87699999998</v>
      </c>
      <c r="K15" s="15">
        <v>472472.62400000001</v>
      </c>
      <c r="L15" s="15">
        <v>395394.61</v>
      </c>
    </row>
    <row r="16" spans="1:14" ht="42.75" customHeight="1" x14ac:dyDescent="0.2">
      <c r="A16" s="9" t="s">
        <v>7</v>
      </c>
      <c r="B16" s="14">
        <f t="shared" si="1"/>
        <v>3309439.6779999998</v>
      </c>
      <c r="C16" s="15">
        <f t="shared" si="2"/>
        <v>53135.65</v>
      </c>
      <c r="D16" s="15">
        <v>8388.277</v>
      </c>
      <c r="E16" s="15">
        <v>44747.373</v>
      </c>
      <c r="F16" s="15">
        <f t="shared" si="0"/>
        <v>3256304.0279999999</v>
      </c>
      <c r="G16" s="20">
        <v>0</v>
      </c>
      <c r="H16" s="15">
        <v>310145.12</v>
      </c>
      <c r="I16" s="15">
        <v>534177.02800000005</v>
      </c>
      <c r="J16" s="15">
        <v>725390.08499999996</v>
      </c>
      <c r="K16" s="15">
        <v>976499.79599999997</v>
      </c>
      <c r="L16" s="15">
        <v>710091.99899999995</v>
      </c>
    </row>
    <row r="17" spans="1:12" ht="42.75" customHeight="1" x14ac:dyDescent="0.2">
      <c r="A17" s="9" t="s">
        <v>8</v>
      </c>
      <c r="B17" s="14">
        <f t="shared" si="1"/>
        <v>2603395.6579999998</v>
      </c>
      <c r="C17" s="15">
        <f t="shared" si="2"/>
        <v>78663.418000000005</v>
      </c>
      <c r="D17" s="15">
        <v>18179.351999999999</v>
      </c>
      <c r="E17" s="15">
        <v>60484.065999999999</v>
      </c>
      <c r="F17" s="15">
        <f t="shared" ref="F17:F34" si="3">SUM(G17:L17)</f>
        <v>2524732.2399999998</v>
      </c>
      <c r="G17" s="20">
        <v>0</v>
      </c>
      <c r="H17" s="15">
        <v>339045.70500000002</v>
      </c>
      <c r="I17" s="15">
        <v>473357.82900000003</v>
      </c>
      <c r="J17" s="15">
        <v>506355.73</v>
      </c>
      <c r="K17" s="15">
        <v>633244.38</v>
      </c>
      <c r="L17" s="15">
        <v>572728.59600000002</v>
      </c>
    </row>
    <row r="18" spans="1:12" ht="42.75" customHeight="1" x14ac:dyDescent="0.2">
      <c r="A18" s="9" t="s">
        <v>9</v>
      </c>
      <c r="B18" s="14">
        <f t="shared" si="1"/>
        <v>1781228.885</v>
      </c>
      <c r="C18" s="15">
        <f t="shared" si="2"/>
        <v>57099.85</v>
      </c>
      <c r="D18" s="15">
        <v>27931.16</v>
      </c>
      <c r="E18" s="15">
        <v>29168.69</v>
      </c>
      <c r="F18" s="15">
        <f t="shared" si="3"/>
        <v>1724129.0349999999</v>
      </c>
      <c r="G18" s="20">
        <v>0</v>
      </c>
      <c r="H18" s="15">
        <v>332559.39500000002</v>
      </c>
      <c r="I18" s="15">
        <v>256100.092</v>
      </c>
      <c r="J18" s="15">
        <v>361209.47</v>
      </c>
      <c r="K18" s="15">
        <v>446403.44900000002</v>
      </c>
      <c r="L18" s="15">
        <v>327856.62900000002</v>
      </c>
    </row>
    <row r="19" spans="1:12" ht="42.75" customHeight="1" x14ac:dyDescent="0.2">
      <c r="A19" s="9" t="s">
        <v>10</v>
      </c>
      <c r="B19" s="14">
        <f t="shared" si="1"/>
        <v>1075056.5729999999</v>
      </c>
      <c r="C19" s="15">
        <f t="shared" si="2"/>
        <v>25322.072</v>
      </c>
      <c r="D19" s="15">
        <v>4058.4929999999999</v>
      </c>
      <c r="E19" s="15">
        <v>21263.579000000002</v>
      </c>
      <c r="F19" s="15">
        <f t="shared" si="3"/>
        <v>1049734.5009999999</v>
      </c>
      <c r="G19" s="20">
        <v>0</v>
      </c>
      <c r="H19" s="15">
        <v>141661.97899999999</v>
      </c>
      <c r="I19" s="15">
        <v>157426.128</v>
      </c>
      <c r="J19" s="15">
        <v>308571.19400000002</v>
      </c>
      <c r="K19" s="15">
        <v>273360.19400000002</v>
      </c>
      <c r="L19" s="15">
        <v>168715.00599999999</v>
      </c>
    </row>
    <row r="20" spans="1:12" ht="42.75" customHeight="1" x14ac:dyDescent="0.2">
      <c r="A20" s="9" t="s">
        <v>11</v>
      </c>
      <c r="B20" s="14">
        <f t="shared" si="1"/>
        <v>1971919.8479999998</v>
      </c>
      <c r="C20" s="15">
        <f t="shared" si="2"/>
        <v>44497.129000000001</v>
      </c>
      <c r="D20" s="15">
        <v>9380.6689999999999</v>
      </c>
      <c r="E20" s="15">
        <v>35116.46</v>
      </c>
      <c r="F20" s="15">
        <f t="shared" si="3"/>
        <v>1927422.7189999998</v>
      </c>
      <c r="G20" s="20">
        <v>0</v>
      </c>
      <c r="H20" s="15">
        <v>396590.27899999998</v>
      </c>
      <c r="I20" s="15">
        <v>344965.85700000002</v>
      </c>
      <c r="J20" s="15">
        <v>417502.14500000002</v>
      </c>
      <c r="K20" s="15">
        <v>377315.73499999999</v>
      </c>
      <c r="L20" s="15">
        <v>391048.70299999998</v>
      </c>
    </row>
    <row r="21" spans="1:12" ht="42.75" customHeight="1" x14ac:dyDescent="0.2">
      <c r="A21" s="9" t="s">
        <v>12</v>
      </c>
      <c r="B21" s="14">
        <f t="shared" si="1"/>
        <v>726876.73600000003</v>
      </c>
      <c r="C21" s="15">
        <f t="shared" si="2"/>
        <v>12850.932000000001</v>
      </c>
      <c r="D21" s="15">
        <v>5420.6760000000004</v>
      </c>
      <c r="E21" s="15">
        <v>7430.2560000000003</v>
      </c>
      <c r="F21" s="15">
        <f t="shared" si="3"/>
        <v>714025.804</v>
      </c>
      <c r="G21" s="20">
        <v>0</v>
      </c>
      <c r="H21" s="15">
        <v>146570.12400000001</v>
      </c>
      <c r="I21" s="15">
        <v>116807.735</v>
      </c>
      <c r="J21" s="15">
        <v>147821.43799999999</v>
      </c>
      <c r="K21" s="15">
        <v>178611.22500000001</v>
      </c>
      <c r="L21" s="15">
        <v>124215.28200000001</v>
      </c>
    </row>
    <row r="22" spans="1:12" ht="42.75" customHeight="1" x14ac:dyDescent="0.2">
      <c r="A22" s="9" t="s">
        <v>13</v>
      </c>
      <c r="B22" s="14">
        <f t="shared" si="1"/>
        <v>1560388.2780000002</v>
      </c>
      <c r="C22" s="15">
        <f t="shared" si="2"/>
        <v>53598.392999999996</v>
      </c>
      <c r="D22" s="15">
        <v>11612.800999999999</v>
      </c>
      <c r="E22" s="15">
        <v>41985.591999999997</v>
      </c>
      <c r="F22" s="15">
        <f t="shared" si="3"/>
        <v>1506789.8850000002</v>
      </c>
      <c r="G22" s="20">
        <v>0</v>
      </c>
      <c r="H22" s="15">
        <v>216272.99799999999</v>
      </c>
      <c r="I22" s="15">
        <v>229022.35800000001</v>
      </c>
      <c r="J22" s="15">
        <v>286556.91700000002</v>
      </c>
      <c r="K22" s="15">
        <v>420709.27899999998</v>
      </c>
      <c r="L22" s="15">
        <v>354228.33299999998</v>
      </c>
    </row>
    <row r="23" spans="1:12" ht="42.75" customHeight="1" x14ac:dyDescent="0.2">
      <c r="A23" s="9" t="s">
        <v>14</v>
      </c>
      <c r="B23" s="14">
        <f t="shared" si="1"/>
        <v>1249649.1980000001</v>
      </c>
      <c r="C23" s="15">
        <f t="shared" si="2"/>
        <v>30763.793999999998</v>
      </c>
      <c r="D23" s="15">
        <v>8191.28</v>
      </c>
      <c r="E23" s="15">
        <v>22572.513999999999</v>
      </c>
      <c r="F23" s="15">
        <f t="shared" si="3"/>
        <v>1218885.4040000001</v>
      </c>
      <c r="G23" s="20">
        <v>0</v>
      </c>
      <c r="H23" s="15">
        <v>154063.255</v>
      </c>
      <c r="I23" s="15">
        <v>167823.97</v>
      </c>
      <c r="J23" s="15">
        <v>254342.01300000001</v>
      </c>
      <c r="K23" s="15">
        <v>355279.375</v>
      </c>
      <c r="L23" s="15">
        <v>287376.79100000003</v>
      </c>
    </row>
    <row r="24" spans="1:12" ht="42.75" customHeight="1" x14ac:dyDescent="0.2">
      <c r="A24" s="9" t="s">
        <v>15</v>
      </c>
      <c r="B24" s="14">
        <f t="shared" si="1"/>
        <v>136080.215</v>
      </c>
      <c r="C24" s="20">
        <v>0</v>
      </c>
      <c r="D24" s="20">
        <v>0</v>
      </c>
      <c r="E24" s="20">
        <v>0</v>
      </c>
      <c r="F24" s="15">
        <f t="shared" si="3"/>
        <v>136080.215</v>
      </c>
      <c r="G24" s="20">
        <v>0</v>
      </c>
      <c r="H24" s="15">
        <v>12724.501</v>
      </c>
      <c r="I24" s="15">
        <v>15071.152</v>
      </c>
      <c r="J24" s="15">
        <v>46778.476000000002</v>
      </c>
      <c r="K24" s="15">
        <v>31689.183000000001</v>
      </c>
      <c r="L24" s="15">
        <v>29816.902999999998</v>
      </c>
    </row>
    <row r="25" spans="1:12" ht="42.75" customHeight="1" x14ac:dyDescent="0.2">
      <c r="A25" s="9" t="s">
        <v>16</v>
      </c>
      <c r="B25" s="14">
        <f t="shared" si="1"/>
        <v>577685.71299999999</v>
      </c>
      <c r="C25" s="15">
        <f t="shared" si="2"/>
        <v>11915.338000000002</v>
      </c>
      <c r="D25" s="15">
        <v>1923.816</v>
      </c>
      <c r="E25" s="15">
        <v>9991.5220000000008</v>
      </c>
      <c r="F25" s="15">
        <f t="shared" si="3"/>
        <v>565770.375</v>
      </c>
      <c r="G25" s="20">
        <v>0</v>
      </c>
      <c r="H25" s="15">
        <v>90810.570999999996</v>
      </c>
      <c r="I25" s="15">
        <v>107709.567</v>
      </c>
      <c r="J25" s="15">
        <v>127766.083</v>
      </c>
      <c r="K25" s="15">
        <v>140308.399</v>
      </c>
      <c r="L25" s="15">
        <v>99175.755000000005</v>
      </c>
    </row>
    <row r="26" spans="1:12" ht="42.75" customHeight="1" x14ac:dyDescent="0.2">
      <c r="A26" s="9" t="s">
        <v>17</v>
      </c>
      <c r="B26" s="14">
        <f t="shared" si="1"/>
        <v>1373109.6529999999</v>
      </c>
      <c r="C26" s="15">
        <f t="shared" si="2"/>
        <v>36557.061999999998</v>
      </c>
      <c r="D26" s="15">
        <v>6854.9340000000002</v>
      </c>
      <c r="E26" s="15">
        <v>29702.128000000001</v>
      </c>
      <c r="F26" s="15">
        <f t="shared" si="3"/>
        <v>1336552.591</v>
      </c>
      <c r="G26" s="20">
        <v>0</v>
      </c>
      <c r="H26" s="15">
        <v>163142.454</v>
      </c>
      <c r="I26" s="15">
        <v>236706.04300000001</v>
      </c>
      <c r="J26" s="15">
        <v>327073.701</v>
      </c>
      <c r="K26" s="15">
        <v>351641.97200000001</v>
      </c>
      <c r="L26" s="15">
        <v>257988.421</v>
      </c>
    </row>
    <row r="27" spans="1:12" ht="42.75" customHeight="1" x14ac:dyDescent="0.2">
      <c r="A27" s="9" t="s">
        <v>18</v>
      </c>
      <c r="B27" s="14">
        <f t="shared" si="1"/>
        <v>888268.67100000009</v>
      </c>
      <c r="C27" s="15">
        <f t="shared" si="2"/>
        <v>15331.117999999999</v>
      </c>
      <c r="D27" s="15">
        <v>6118.3270000000002</v>
      </c>
      <c r="E27" s="15">
        <v>9212.7909999999993</v>
      </c>
      <c r="F27" s="15">
        <f t="shared" si="3"/>
        <v>872937.55300000007</v>
      </c>
      <c r="G27" s="20">
        <v>0</v>
      </c>
      <c r="H27" s="15">
        <v>130330.042</v>
      </c>
      <c r="I27" s="15">
        <v>170511.283</v>
      </c>
      <c r="J27" s="15">
        <v>193888.94099999999</v>
      </c>
      <c r="K27" s="15">
        <v>218166.08300000001</v>
      </c>
      <c r="L27" s="15">
        <v>160041.204</v>
      </c>
    </row>
    <row r="28" spans="1:12" ht="42.75" customHeight="1" x14ac:dyDescent="0.2">
      <c r="A28" s="9" t="s">
        <v>19</v>
      </c>
      <c r="B28" s="14">
        <f t="shared" si="1"/>
        <v>1318759.3449999997</v>
      </c>
      <c r="C28" s="15">
        <f t="shared" si="2"/>
        <v>50183.832000000002</v>
      </c>
      <c r="D28" s="15">
        <v>10859.714</v>
      </c>
      <c r="E28" s="15">
        <v>39324.118000000002</v>
      </c>
      <c r="F28" s="15">
        <f t="shared" si="3"/>
        <v>1268575.5129999998</v>
      </c>
      <c r="G28" s="20">
        <v>0</v>
      </c>
      <c r="H28" s="15">
        <v>159982.848</v>
      </c>
      <c r="I28" s="15">
        <v>263267.04300000001</v>
      </c>
      <c r="J28" s="15">
        <v>282937.68099999998</v>
      </c>
      <c r="K28" s="15">
        <v>334326.93300000002</v>
      </c>
      <c r="L28" s="15">
        <v>228061.008</v>
      </c>
    </row>
    <row r="29" spans="1:12" ht="42.75" customHeight="1" x14ac:dyDescent="0.2">
      <c r="A29" s="9" t="s">
        <v>20</v>
      </c>
      <c r="B29" s="14">
        <f t="shared" si="1"/>
        <v>174064.80900000001</v>
      </c>
      <c r="C29" s="15">
        <f t="shared" si="2"/>
        <v>5404.9259999999995</v>
      </c>
      <c r="D29" s="15">
        <v>1466.886</v>
      </c>
      <c r="E29" s="15">
        <v>3938.04</v>
      </c>
      <c r="F29" s="15">
        <f t="shared" si="3"/>
        <v>168659.883</v>
      </c>
      <c r="G29" s="20">
        <v>0</v>
      </c>
      <c r="H29" s="15">
        <v>6649.7070000000003</v>
      </c>
      <c r="I29" s="15">
        <v>22001.611000000001</v>
      </c>
      <c r="J29" s="15">
        <v>27963.941999999999</v>
      </c>
      <c r="K29" s="15">
        <v>66521.972999999998</v>
      </c>
      <c r="L29" s="15">
        <v>45522.65</v>
      </c>
    </row>
    <row r="30" spans="1:12" ht="42.75" customHeight="1" x14ac:dyDescent="0.2">
      <c r="A30" s="9" t="s">
        <v>21</v>
      </c>
      <c r="B30" s="14">
        <f t="shared" si="1"/>
        <v>326863.60399999999</v>
      </c>
      <c r="C30" s="15">
        <f t="shared" si="2"/>
        <v>3755.9059999999999</v>
      </c>
      <c r="D30" s="15">
        <v>1153.6189999999999</v>
      </c>
      <c r="E30" s="15">
        <v>2602.2869999999998</v>
      </c>
      <c r="F30" s="15">
        <f t="shared" si="3"/>
        <v>323107.69799999997</v>
      </c>
      <c r="G30" s="20">
        <v>0</v>
      </c>
      <c r="H30" s="15">
        <v>12205.297</v>
      </c>
      <c r="I30" s="15">
        <v>26710.557000000001</v>
      </c>
      <c r="J30" s="15">
        <v>53722.398999999998</v>
      </c>
      <c r="K30" s="15">
        <v>159925.85500000001</v>
      </c>
      <c r="L30" s="15">
        <v>70543.59</v>
      </c>
    </row>
    <row r="31" spans="1:12" ht="42.75" customHeight="1" x14ac:dyDescent="0.2">
      <c r="A31" s="9" t="s">
        <v>22</v>
      </c>
      <c r="B31" s="14">
        <f t="shared" si="1"/>
        <v>775453.74600000004</v>
      </c>
      <c r="C31" s="15">
        <f t="shared" si="2"/>
        <v>26206.615999999998</v>
      </c>
      <c r="D31" s="15">
        <v>2525.873</v>
      </c>
      <c r="E31" s="15">
        <v>23680.742999999999</v>
      </c>
      <c r="F31" s="15">
        <f t="shared" si="3"/>
        <v>749247.13</v>
      </c>
      <c r="G31" s="20">
        <v>0</v>
      </c>
      <c r="H31" s="15">
        <v>103647.481</v>
      </c>
      <c r="I31" s="15">
        <v>118680.63499999999</v>
      </c>
      <c r="J31" s="15">
        <v>133840.386</v>
      </c>
      <c r="K31" s="15">
        <v>252289.74299999999</v>
      </c>
      <c r="L31" s="15">
        <v>140788.88500000001</v>
      </c>
    </row>
    <row r="32" spans="1:12" ht="42.75" customHeight="1" x14ac:dyDescent="0.2">
      <c r="A32" s="9" t="s">
        <v>23</v>
      </c>
      <c r="B32" s="14">
        <f t="shared" si="1"/>
        <v>1218486.74</v>
      </c>
      <c r="C32" s="15">
        <f t="shared" si="2"/>
        <v>17986.703000000001</v>
      </c>
      <c r="D32" s="15">
        <v>2484.7860000000001</v>
      </c>
      <c r="E32" s="15">
        <v>15501.916999999999</v>
      </c>
      <c r="F32" s="15">
        <f t="shared" si="3"/>
        <v>1200500.037</v>
      </c>
      <c r="G32" s="20">
        <v>0</v>
      </c>
      <c r="H32" s="15">
        <v>86554.248000000007</v>
      </c>
      <c r="I32" s="15">
        <v>180871.44</v>
      </c>
      <c r="J32" s="15">
        <v>284797.82699999999</v>
      </c>
      <c r="K32" s="15">
        <v>442398.58</v>
      </c>
      <c r="L32" s="15">
        <v>205877.94200000001</v>
      </c>
    </row>
    <row r="33" spans="1:12" ht="42.75" customHeight="1" x14ac:dyDescent="0.2">
      <c r="A33" s="9" t="s">
        <v>24</v>
      </c>
      <c r="B33" s="14">
        <f t="shared" si="1"/>
        <v>537132.91399999999</v>
      </c>
      <c r="C33" s="15">
        <f t="shared" si="2"/>
        <v>1197.9480000000001</v>
      </c>
      <c r="D33" s="15">
        <v>109.14</v>
      </c>
      <c r="E33" s="15">
        <v>1088.808</v>
      </c>
      <c r="F33" s="15">
        <f t="shared" si="3"/>
        <v>535934.96600000001</v>
      </c>
      <c r="G33" s="20">
        <v>0</v>
      </c>
      <c r="H33" s="15">
        <v>44355.978000000003</v>
      </c>
      <c r="I33" s="15">
        <v>65205.843000000001</v>
      </c>
      <c r="J33" s="15">
        <v>164273.829</v>
      </c>
      <c r="K33" s="15">
        <v>181258.74900000001</v>
      </c>
      <c r="L33" s="15">
        <v>80840.566999999995</v>
      </c>
    </row>
    <row r="34" spans="1:12" ht="42.75" customHeight="1" x14ac:dyDescent="0.2">
      <c r="A34" s="10" t="s">
        <v>25</v>
      </c>
      <c r="B34" s="18">
        <f t="shared" si="1"/>
        <v>363243.37299999996</v>
      </c>
      <c r="C34" s="15">
        <f>SUM(D34:E34)</f>
        <v>2644.5209999999997</v>
      </c>
      <c r="D34" s="19">
        <v>904.44</v>
      </c>
      <c r="E34" s="19">
        <v>1740.0809999999999</v>
      </c>
      <c r="F34" s="15">
        <f t="shared" si="3"/>
        <v>360598.85199999996</v>
      </c>
      <c r="G34" s="21">
        <v>0</v>
      </c>
      <c r="H34" s="19">
        <v>28026.873</v>
      </c>
      <c r="I34" s="19">
        <v>56594.021999999997</v>
      </c>
      <c r="J34" s="19">
        <v>87801.368000000002</v>
      </c>
      <c r="K34" s="19">
        <v>121744.364</v>
      </c>
      <c r="L34" s="19">
        <v>66432.225000000006</v>
      </c>
    </row>
    <row r="35" spans="1:12" ht="57" customHeight="1" x14ac:dyDescent="0.2">
      <c r="A35" s="23" t="s">
        <v>40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28.5" customHeight="1" x14ac:dyDescent="0.2"/>
  </sheetData>
  <mergeCells count="6">
    <mergeCell ref="A35:L35"/>
    <mergeCell ref="A1:L1"/>
    <mergeCell ref="C3:E3"/>
    <mergeCell ref="F3:L3"/>
    <mergeCell ref="B3:B4"/>
    <mergeCell ref="A3:A4"/>
  </mergeCells>
  <phoneticPr fontId="2"/>
  <pageMargins left="0.94488188976377963" right="0.94488188976377963" top="0.78740157480314965" bottom="0.39370078740157483" header="0.51181102362204722" footer="0.51181102362204722"/>
  <pageSetup paperSize="9" scale="51" orientation="portrait" r:id="rId1"/>
  <headerFooter>
    <oddHeader>&amp;R&amp;"ＭＳ 明朝,標準"&amp;22福　　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厚生労働省老健局介護保険課</dc:creator>
  <cp:lastModifiedBy>鶴田 尚也</cp:lastModifiedBy>
  <cp:lastPrinted>2025-02-27T09:20:13Z</cp:lastPrinted>
  <dcterms:created xsi:type="dcterms:W3CDTF">2004-03-02T09:18:36Z</dcterms:created>
  <dcterms:modified xsi:type="dcterms:W3CDTF">2025-02-27T09:28:43Z</dcterms:modified>
</cp:coreProperties>
</file>