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6 製本データ(エクセル)\201~251\"/>
    </mc:Choice>
  </mc:AlternateContent>
  <xr:revisionPtr revIDLastSave="0" documentId="13_ncr:1_{3F77CED1-1FB1-4C8C-9A69-03B0C6427801}" xr6:coauthVersionLast="47" xr6:coauthVersionMax="47" xr10:uidLastSave="{00000000-0000-0000-0000-000000000000}"/>
  <bookViews>
    <workbookView xWindow="28680" yWindow="-255" windowWidth="29040" windowHeight="15720" xr2:uid="{00000000-000D-0000-FFFF-FFFF00000000}"/>
  </bookViews>
  <sheets>
    <sheet name="20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7" i="2" l="1"/>
  <c r="K7" i="2"/>
  <c r="J7" i="2"/>
  <c r="I7" i="2"/>
  <c r="H7" i="2"/>
  <c r="E7" i="2"/>
  <c r="D7" i="2"/>
  <c r="F16" i="2"/>
  <c r="F15" i="2"/>
  <c r="F14" i="2"/>
  <c r="F13" i="2"/>
  <c r="F12" i="2"/>
  <c r="F11" i="2"/>
  <c r="F10" i="2"/>
  <c r="F9" i="2"/>
  <c r="C34" i="2"/>
  <c r="C9" i="2"/>
  <c r="F34" i="2"/>
  <c r="F33" i="2"/>
  <c r="C33" i="2"/>
  <c r="F32" i="2"/>
  <c r="C32" i="2"/>
  <c r="F31" i="2"/>
  <c r="C31" i="2"/>
  <c r="B31" i="2" s="1"/>
  <c r="F30" i="2"/>
  <c r="C30" i="2"/>
  <c r="F29" i="2"/>
  <c r="C29" i="2"/>
  <c r="F28" i="2"/>
  <c r="C28" i="2"/>
  <c r="F27" i="2"/>
  <c r="C27" i="2"/>
  <c r="F26" i="2"/>
  <c r="C26" i="2"/>
  <c r="F25" i="2"/>
  <c r="C25" i="2"/>
  <c r="F24" i="2"/>
  <c r="F23" i="2"/>
  <c r="C23" i="2"/>
  <c r="F22" i="2"/>
  <c r="C22" i="2"/>
  <c r="F21" i="2"/>
  <c r="C21" i="2"/>
  <c r="F20" i="2"/>
  <c r="C20" i="2"/>
  <c r="F19" i="2"/>
  <c r="C19" i="2"/>
  <c r="F18" i="2"/>
  <c r="C18" i="2"/>
  <c r="F17" i="2"/>
  <c r="C17" i="2"/>
  <c r="C16" i="2"/>
  <c r="C15" i="2"/>
  <c r="C14" i="2"/>
  <c r="C13" i="2"/>
  <c r="C12" i="2"/>
  <c r="C11" i="2"/>
  <c r="C10" i="2"/>
  <c r="B22" i="2" l="1"/>
  <c r="B10" i="2"/>
  <c r="B30" i="2"/>
  <c r="B15" i="2"/>
  <c r="B11" i="2"/>
  <c r="B24" i="2"/>
  <c r="B9" i="2"/>
  <c r="F7" i="2"/>
  <c r="C7" i="2"/>
  <c r="B12" i="2"/>
  <c r="B20" i="2"/>
  <c r="B13" i="2"/>
  <c r="B17" i="2"/>
  <c r="B21" i="2"/>
  <c r="B26" i="2"/>
  <c r="B28" i="2"/>
  <c r="B25" i="2"/>
  <c r="B29" i="2"/>
  <c r="B14" i="2"/>
  <c r="B33" i="2"/>
  <c r="B19" i="2"/>
  <c r="B34" i="2"/>
  <c r="B23" i="2"/>
  <c r="B27" i="2"/>
  <c r="B32" i="2"/>
  <c r="B18" i="2"/>
  <c r="B16" i="2"/>
  <c r="B7" i="2" l="1"/>
</calcChain>
</file>

<file path=xl/sharedStrings.xml><?xml version="1.0" encoding="utf-8"?>
<sst xmlns="http://schemas.openxmlformats.org/spreadsheetml/2006/main" count="46" uniqueCount="45">
  <si>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</si>
  <si>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</si>
  <si>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</si>
  <si>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</si>
  <si>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</si>
  <si>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</si>
  <si>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</si>
  <si>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</si>
  <si>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</si>
  <si>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三股町</t>
  </si>
  <si>
    <t>高原町</t>
  </si>
  <si>
    <t>国富町</t>
  </si>
  <si>
    <t>綾町</t>
  </si>
  <si>
    <t>高鍋町</t>
  </si>
  <si>
    <t>新富町</t>
  </si>
  <si>
    <t>西米良村</t>
  </si>
  <si>
    <t>木城町</t>
  </si>
  <si>
    <t>川南町</t>
  </si>
  <si>
    <t>都農町</t>
  </si>
  <si>
    <t>門川町</t>
  </si>
  <si>
    <t>諸塚村</t>
  </si>
  <si>
    <t>椎葉村</t>
  </si>
  <si>
    <t>美郷町</t>
  </si>
  <si>
    <t>高千穂町</t>
  </si>
  <si>
    <t>日之影町</t>
  </si>
  <si>
    <t>五ヶ瀬町</t>
  </si>
  <si>
    <t>要支援１</t>
  </si>
  <si>
    <t>要支援２</t>
  </si>
  <si>
    <t>計</t>
  </si>
  <si>
    <t>要介護１</t>
  </si>
  <si>
    <t>要介護２</t>
  </si>
  <si>
    <t>要介護３</t>
  </si>
  <si>
    <t>要介護４</t>
  </si>
  <si>
    <t>要介護５</t>
  </si>
  <si>
    <t>要支援</t>
    <rPh sb="0" eb="3">
      <t>ヨウシエン</t>
    </rPh>
    <phoneticPr fontId="2"/>
  </si>
  <si>
    <t>要介護</t>
    <rPh sb="0" eb="3">
      <t>ヨウカイゴ</t>
    </rPh>
    <phoneticPr fontId="2"/>
  </si>
  <si>
    <t>経過的
要介護</t>
    <rPh sb="0" eb="3">
      <t>ケイカテキ</t>
    </rPh>
    <rPh sb="4" eb="7">
      <t>ヨウカイゴ</t>
    </rPh>
    <phoneticPr fontId="3"/>
  </si>
  <si>
    <t>単位：千円</t>
    <rPh sb="0" eb="2">
      <t>タンイ</t>
    </rPh>
    <rPh sb="3" eb="4">
      <t>セン</t>
    </rPh>
    <rPh sb="4" eb="5">
      <t>エン</t>
    </rPh>
    <phoneticPr fontId="2"/>
  </si>
  <si>
    <t>保 険 者</t>
    <rPh sb="0" eb="1">
      <t>タモツ</t>
    </rPh>
    <rPh sb="2" eb="3">
      <t>ケン</t>
    </rPh>
    <rPh sb="4" eb="5">
      <t>シャ</t>
    </rPh>
    <phoneticPr fontId="2"/>
  </si>
  <si>
    <t>合 計</t>
    <phoneticPr fontId="2"/>
  </si>
  <si>
    <t>注　各年度、３月サービス分から翌年２月サービス分まで。
資料　厚生労働省「介護保険事業状況報告」</t>
    <rPh sb="0" eb="1">
      <t>チュウ</t>
    </rPh>
    <rPh sb="2" eb="5">
      <t>カクネンド</t>
    </rPh>
    <rPh sb="15" eb="17">
      <t>ヨクネン</t>
    </rPh>
    <phoneticPr fontId="2"/>
  </si>
  <si>
    <t>令和３年度</t>
    <rPh sb="0" eb="2">
      <t>レイワ</t>
    </rPh>
    <rPh sb="3" eb="5">
      <t>ネンド</t>
    </rPh>
    <phoneticPr fontId="4"/>
  </si>
  <si>
    <t>　　４</t>
    <phoneticPr fontId="2"/>
  </si>
  <si>
    <t>　　５</t>
    <phoneticPr fontId="2"/>
  </si>
  <si>
    <r>
      <t xml:space="preserve">201．介　護　保　険　給　付　状　況 </t>
    </r>
    <r>
      <rPr>
        <sz val="18"/>
        <rFont val="ＭＳ 明朝"/>
        <family val="1"/>
        <charset val="128"/>
      </rPr>
      <t>（保険者別）</t>
    </r>
    <rPh sb="12" eb="13">
      <t>キュウ</t>
    </rPh>
    <rPh sb="14" eb="15">
      <t>ツキ</t>
    </rPh>
    <rPh sb="16" eb="17">
      <t>ジョウ</t>
    </rPh>
    <rPh sb="18" eb="19">
      <t>キョウ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</si>
</sst>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7"/>
      <name val="ＭＳ Ｐ明朝"/>
      <family val="1"/>
      <charset val="128"/>
    </font>
    <font>
      <sz val="16"/>
      <name val="ＭＳ 明朝"/>
      <family val="1"/>
      <charset val="128"/>
    </font>
    <font>
      <sz val="22"/>
      <name val="ＭＳ ゴシック"/>
      <family val="3"/>
      <charset val="128"/>
    </font>
    <font>
      <sz val="17"/>
      <name val="ＭＳ 明朝"/>
      <family val="1"/>
      <charset val="128"/>
    </font>
    <font>
      <sz val="13"/>
      <name val="ＭＳ Ｐ明朝"/>
      <family val="1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vertical="center"/>
    </xf>
    <xf numFmtId="3" fontId="11" fillId="0" borderId="0" xfId="1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horizontal="distributed" vertical="center" justifyLastLine="1"/>
    </xf>
    <xf numFmtId="0" fontId="9" fillId="0" borderId="2" xfId="0" applyFont="1" applyBorder="1" applyAlignment="1">
      <alignment horizontal="distributed" vertical="center" justifyLastLine="1"/>
    </xf>
    <xf numFmtId="0" fontId="9" fillId="0" borderId="3" xfId="0" applyFont="1" applyBorder="1" applyAlignment="1">
      <alignment horizontal="distributed" vertical="center" justifyLastLine="1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center" vertical="center"/>
    </xf>
    <xf numFmtId="3" fontId="10" fillId="0" borderId="6" xfId="1" applyNumberFormat="1" applyFont="1" applyBorder="1" applyAlignment="1">
      <alignment horizontal="right" vertical="center"/>
    </xf>
    <xf numFmtId="3" fontId="10" fillId="0" borderId="0" xfId="1" applyNumberFormat="1" applyFont="1" applyBorder="1" applyAlignment="1">
      <alignment horizontal="right" vertical="center"/>
    </xf>
    <xf numFmtId="3" fontId="10" fillId="0" borderId="6" xfId="1" applyNumberFormat="1" applyFont="1" applyFill="1" applyBorder="1" applyAlignment="1">
      <alignment horizontal="right" vertical="center"/>
    </xf>
    <xf numFmtId="3" fontId="10" fillId="0" borderId="0" xfId="1" applyNumberFormat="1" applyFont="1" applyFill="1" applyBorder="1" applyAlignment="1">
      <alignment horizontal="right" vertical="center"/>
    </xf>
    <xf numFmtId="3" fontId="10" fillId="0" borderId="6" xfId="1" applyNumberFormat="1" applyFont="1" applyFill="1" applyBorder="1" applyAlignment="1">
      <alignment horizontal="distributed" vertical="center" justifyLastLine="1"/>
    </xf>
    <xf numFmtId="3" fontId="10" fillId="0" borderId="0" xfId="1" applyNumberFormat="1" applyFont="1" applyFill="1" applyBorder="1" applyAlignment="1">
      <alignment horizontal="distributed" vertical="center" justifyLastLine="1"/>
    </xf>
    <xf numFmtId="3" fontId="10" fillId="0" borderId="7" xfId="1" applyNumberFormat="1" applyFont="1" applyFill="1" applyBorder="1" applyAlignment="1">
      <alignment horizontal="right" vertical="center"/>
    </xf>
    <xf numFmtId="3" fontId="10" fillId="0" borderId="8" xfId="1" applyNumberFormat="1" applyFont="1" applyFill="1" applyBorder="1" applyAlignment="1">
      <alignment horizontal="right" vertical="center"/>
    </xf>
    <xf numFmtId="41" fontId="12" fillId="0" borderId="0" xfId="1" applyNumberFormat="1" applyFont="1" applyBorder="1" applyAlignment="1">
      <alignment horizontal="right" vertical="center"/>
    </xf>
    <xf numFmtId="41" fontId="12" fillId="0" borderId="8" xfId="1" applyNumberFormat="1" applyFont="1" applyFill="1" applyBorder="1" applyAlignment="1">
      <alignment horizontal="right" vertical="center"/>
    </xf>
    <xf numFmtId="49" fontId="10" fillId="0" borderId="5" xfId="0" quotePrefix="1" applyNumberFormat="1" applyFont="1" applyBorder="1" applyAlignment="1">
      <alignment horizontal="left" vertical="center"/>
    </xf>
    <xf numFmtId="0" fontId="5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justifyLastLine="1"/>
    </xf>
    <xf numFmtId="0" fontId="9" fillId="0" borderId="11" xfId="0" applyFont="1" applyBorder="1" applyAlignment="1">
      <alignment horizontal="center" vertical="center" justifyLastLine="1"/>
    </xf>
    <xf numFmtId="49" fontId="9" fillId="0" borderId="12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showGridLines="0" tabSelected="1" view="pageBreakPreview" zoomScale="85" zoomScaleNormal="70" zoomScaleSheetLayoutView="85" workbookViewId="0">
      <selection activeCell="N5" sqref="N5"/>
    </sheetView>
  </sheetViews>
  <sheetFormatPr defaultColWidth="12.6640625" defaultRowHeight="33.75" customHeight="1" x14ac:dyDescent="0.2"/>
  <cols>
    <col min="1" max="1" width="12" style="2" customWidth="1"/>
    <col min="2" max="2" width="14.21875" style="1" customWidth="1"/>
    <col min="3" max="3" width="13.109375" style="1" customWidth="1"/>
    <col min="4" max="4" width="12.6640625" style="1" customWidth="1"/>
    <col min="5" max="5" width="12.88671875" style="1" customWidth="1"/>
    <col min="6" max="6" width="14.5546875" style="1" customWidth="1"/>
    <col min="7" max="7" width="9.44140625" style="1" customWidth="1"/>
    <col min="8" max="9" width="14.21875" style="1" customWidth="1"/>
    <col min="10" max="11" width="13.44140625" style="1" customWidth="1"/>
    <col min="12" max="12" width="14.77734375" style="1" customWidth="1"/>
    <col min="13" max="16384" width="12.6640625" style="1"/>
  </cols>
  <sheetData>
    <row r="1" spans="1:14" ht="25.5" customHeight="1" x14ac:dyDescent="0.2">
      <c r="A1" s="25" t="s">
        <v>44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4" s="4" customFormat="1" ht="4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 t="s">
        <v>37</v>
      </c>
    </row>
    <row r="3" spans="1:14" ht="42.75" customHeight="1" x14ac:dyDescent="0.2">
      <c r="A3" s="31" t="s">
        <v>38</v>
      </c>
      <c r="B3" s="29" t="s">
        <v>39</v>
      </c>
      <c r="C3" s="26" t="s">
        <v>34</v>
      </c>
      <c r="D3" s="26"/>
      <c r="E3" s="26"/>
      <c r="F3" s="27" t="s">
        <v>35</v>
      </c>
      <c r="G3" s="28"/>
      <c r="H3" s="28"/>
      <c r="I3" s="28"/>
      <c r="J3" s="28"/>
      <c r="K3" s="28"/>
      <c r="L3" s="28"/>
    </row>
    <row r="4" spans="1:14" ht="42.75" customHeight="1" x14ac:dyDescent="0.2">
      <c r="A4" s="32"/>
      <c r="B4" s="30"/>
      <c r="C4" s="7" t="s">
        <v>28</v>
      </c>
      <c r="D4" s="7" t="s">
        <v>26</v>
      </c>
      <c r="E4" s="7" t="s">
        <v>27</v>
      </c>
      <c r="F4" s="7" t="s">
        <v>28</v>
      </c>
      <c r="G4" s="7" t="s">
        <v>36</v>
      </c>
      <c r="H4" s="7" t="s">
        <v>29</v>
      </c>
      <c r="I4" s="7" t="s">
        <v>30</v>
      </c>
      <c r="J4" s="7" t="s">
        <v>31</v>
      </c>
      <c r="K4" s="7" t="s">
        <v>32</v>
      </c>
      <c r="L4" s="8" t="s">
        <v>33</v>
      </c>
    </row>
    <row r="5" spans="1:14" ht="42.75" customHeight="1" x14ac:dyDescent="0.2">
      <c r="A5" s="11" t="s">
        <v>41</v>
      </c>
      <c r="B5" s="12">
        <v>97307818.880999982</v>
      </c>
      <c r="C5" s="13">
        <v>2130391.9760000003</v>
      </c>
      <c r="D5" s="13">
        <v>564816.53899999999</v>
      </c>
      <c r="E5" s="13">
        <v>1565575.4370000004</v>
      </c>
      <c r="F5" s="13">
        <v>95177426.904999986</v>
      </c>
      <c r="G5" s="20">
        <v>0</v>
      </c>
      <c r="H5" s="13">
        <v>15788192.220999997</v>
      </c>
      <c r="I5" s="13">
        <v>16279604.451000003</v>
      </c>
      <c r="J5" s="13">
        <v>20343164.646999996</v>
      </c>
      <c r="K5" s="13">
        <v>22542983.438999996</v>
      </c>
      <c r="L5" s="13">
        <v>20223482.146999996</v>
      </c>
    </row>
    <row r="6" spans="1:14" ht="42.75" customHeight="1" x14ac:dyDescent="0.2">
      <c r="A6" s="22" t="s">
        <v>42</v>
      </c>
      <c r="B6" s="14">
        <v>98317209.057999998</v>
      </c>
      <c r="C6" s="15">
        <v>2134702.2029999997</v>
      </c>
      <c r="D6" s="15">
        <v>588348.55500000017</v>
      </c>
      <c r="E6" s="15">
        <v>1546353.6479999993</v>
      </c>
      <c r="F6" s="15">
        <v>96182506.855000004</v>
      </c>
      <c r="G6" s="20">
        <v>0</v>
      </c>
      <c r="H6" s="15">
        <v>15947960.023</v>
      </c>
      <c r="I6" s="15">
        <v>16374495.177000001</v>
      </c>
      <c r="J6" s="15">
        <v>20825752.972000007</v>
      </c>
      <c r="K6" s="15">
        <v>23251434.004000004</v>
      </c>
      <c r="L6" s="15">
        <v>19782864.678999994</v>
      </c>
      <c r="N6" s="5"/>
    </row>
    <row r="7" spans="1:14" ht="42.75" customHeight="1" x14ac:dyDescent="0.2">
      <c r="A7" s="22" t="s">
        <v>43</v>
      </c>
      <c r="B7" s="14">
        <f>SUM(C7,F7)</f>
        <v>98460153.512999997</v>
      </c>
      <c r="C7" s="15">
        <f>SUM(D7:E7)</f>
        <v>2232157.4019999993</v>
      </c>
      <c r="D7" s="15">
        <f>SUM(D9:D34)</f>
        <v>641304.15500000003</v>
      </c>
      <c r="E7" s="15">
        <f>SUM(E9:E34)</f>
        <v>1590853.2469999993</v>
      </c>
      <c r="F7" s="15">
        <f>SUM(G7:L7)</f>
        <v>96227996.111000001</v>
      </c>
      <c r="G7" s="20">
        <v>0</v>
      </c>
      <c r="H7" s="15">
        <f>SUM(H9:H34)</f>
        <v>16270133.121000001</v>
      </c>
      <c r="I7" s="15">
        <f>SUM(I9:I34)</f>
        <v>16643002.741999997</v>
      </c>
      <c r="J7" s="15">
        <f>SUM(J9:J34)</f>
        <v>20285385.242000002</v>
      </c>
      <c r="K7" s="15">
        <f>SUM(K9:K34)</f>
        <v>23475539.286000002</v>
      </c>
      <c r="L7" s="15">
        <f>SUM(L9:L34)</f>
        <v>19553935.719999999</v>
      </c>
    </row>
    <row r="8" spans="1:14" ht="25.5" customHeight="1" x14ac:dyDescent="0.2">
      <c r="A8" s="6"/>
      <c r="B8" s="16"/>
      <c r="C8" s="17"/>
      <c r="D8" s="17"/>
      <c r="E8" s="17"/>
      <c r="F8" s="17"/>
      <c r="G8" s="20"/>
      <c r="H8" s="17"/>
      <c r="I8" s="17"/>
      <c r="J8" s="17"/>
      <c r="K8" s="17"/>
      <c r="L8" s="17"/>
    </row>
    <row r="9" spans="1:14" ht="42.75" customHeight="1" x14ac:dyDescent="0.2">
      <c r="A9" s="9" t="s">
        <v>0</v>
      </c>
      <c r="B9" s="14">
        <f>SUM(C9,F9)</f>
        <v>32253668.912999999</v>
      </c>
      <c r="C9" s="15">
        <f>SUM(D9:E9)</f>
        <v>761867.1719999999</v>
      </c>
      <c r="D9" s="15">
        <v>229426.60699999999</v>
      </c>
      <c r="E9" s="15">
        <v>532440.56499999994</v>
      </c>
      <c r="F9" s="15">
        <f t="shared" ref="F9:F16" si="0">SUM(G9:L9)</f>
        <v>31491801.741</v>
      </c>
      <c r="G9" s="20">
        <v>0</v>
      </c>
      <c r="H9" s="15">
        <v>6513278.2369999997</v>
      </c>
      <c r="I9" s="15">
        <v>5438788.4740000004</v>
      </c>
      <c r="J9" s="15">
        <v>6193096.8219999997</v>
      </c>
      <c r="K9" s="15">
        <v>6375478.6289999997</v>
      </c>
      <c r="L9" s="15">
        <v>6971159.5789999999</v>
      </c>
    </row>
    <row r="10" spans="1:14" ht="42.75" customHeight="1" x14ac:dyDescent="0.2">
      <c r="A10" s="9" t="s">
        <v>1</v>
      </c>
      <c r="B10" s="14">
        <f t="shared" ref="B10:B34" si="1">SUM(C10,F10)</f>
        <v>15045017.347999999</v>
      </c>
      <c r="C10" s="15">
        <f t="shared" ref="C10:C33" si="2">SUM(D10:E10)</f>
        <v>324561.98600000003</v>
      </c>
      <c r="D10" s="15">
        <v>113526.31600000001</v>
      </c>
      <c r="E10" s="15">
        <v>211035.67</v>
      </c>
      <c r="F10" s="15">
        <f t="shared" si="0"/>
        <v>14720455.362</v>
      </c>
      <c r="G10" s="20">
        <v>0</v>
      </c>
      <c r="H10" s="15">
        <v>2156541.9419999998</v>
      </c>
      <c r="I10" s="15">
        <v>2361441.986</v>
      </c>
      <c r="J10" s="15">
        <v>3394416.4389999998</v>
      </c>
      <c r="K10" s="15">
        <v>3614034.8450000002</v>
      </c>
      <c r="L10" s="15">
        <v>3194020.15</v>
      </c>
    </row>
    <row r="11" spans="1:14" ht="42.75" customHeight="1" x14ac:dyDescent="0.2">
      <c r="A11" s="9" t="s">
        <v>2</v>
      </c>
      <c r="B11" s="14">
        <f t="shared" si="1"/>
        <v>12106205.802999999</v>
      </c>
      <c r="C11" s="15">
        <f t="shared" si="2"/>
        <v>190656.07399999999</v>
      </c>
      <c r="D11" s="15">
        <v>52440.889000000003</v>
      </c>
      <c r="E11" s="15">
        <v>138215.185</v>
      </c>
      <c r="F11" s="15">
        <f t="shared" si="0"/>
        <v>11915549.729</v>
      </c>
      <c r="G11" s="20">
        <v>0</v>
      </c>
      <c r="H11" s="15">
        <v>2129282.7289999998</v>
      </c>
      <c r="I11" s="15">
        <v>2261718.344</v>
      </c>
      <c r="J11" s="15">
        <v>2276418.2999999998</v>
      </c>
      <c r="K11" s="15">
        <v>3154365.5019999999</v>
      </c>
      <c r="L11" s="15">
        <v>2093764.8540000001</v>
      </c>
    </row>
    <row r="12" spans="1:14" ht="42.75" customHeight="1" x14ac:dyDescent="0.2">
      <c r="A12" s="9" t="s">
        <v>3</v>
      </c>
      <c r="B12" s="14">
        <f t="shared" si="1"/>
        <v>5559363.1030000001</v>
      </c>
      <c r="C12" s="15">
        <f t="shared" si="2"/>
        <v>101682.429</v>
      </c>
      <c r="D12" s="15">
        <v>18244.466</v>
      </c>
      <c r="E12" s="15">
        <v>83437.963000000003</v>
      </c>
      <c r="F12" s="15">
        <f t="shared" si="0"/>
        <v>5457680.6740000006</v>
      </c>
      <c r="G12" s="20">
        <v>0</v>
      </c>
      <c r="H12" s="15">
        <v>703531.04500000004</v>
      </c>
      <c r="I12" s="15">
        <v>1050056.01</v>
      </c>
      <c r="J12" s="15">
        <v>1262655.449</v>
      </c>
      <c r="K12" s="15">
        <v>1384328.148</v>
      </c>
      <c r="L12" s="15">
        <v>1057110.0220000001</v>
      </c>
    </row>
    <row r="13" spans="1:14" ht="42.75" customHeight="1" x14ac:dyDescent="0.2">
      <c r="A13" s="9" t="s">
        <v>4</v>
      </c>
      <c r="B13" s="14">
        <f t="shared" si="1"/>
        <v>4978347.1320000002</v>
      </c>
      <c r="C13" s="15">
        <f t="shared" si="2"/>
        <v>147814.09100000001</v>
      </c>
      <c r="D13" s="15">
        <v>43130.127999999997</v>
      </c>
      <c r="E13" s="15">
        <v>104683.963</v>
      </c>
      <c r="F13" s="15">
        <f t="shared" si="0"/>
        <v>4830533.0410000002</v>
      </c>
      <c r="G13" s="20">
        <v>0</v>
      </c>
      <c r="H13" s="15">
        <v>947512.14500000002</v>
      </c>
      <c r="I13" s="15">
        <v>771149.99800000002</v>
      </c>
      <c r="J13" s="15">
        <v>1150957.42</v>
      </c>
      <c r="K13" s="15">
        <v>1160285.2890000001</v>
      </c>
      <c r="L13" s="15">
        <v>800628.18900000001</v>
      </c>
    </row>
    <row r="14" spans="1:14" ht="42.75" customHeight="1" x14ac:dyDescent="0.2">
      <c r="A14" s="9" t="s">
        <v>5</v>
      </c>
      <c r="B14" s="14">
        <f t="shared" si="1"/>
        <v>4395879.8640000001</v>
      </c>
      <c r="C14" s="15">
        <f t="shared" si="2"/>
        <v>137177.69899999999</v>
      </c>
      <c r="D14" s="15">
        <v>41568.324000000001</v>
      </c>
      <c r="E14" s="15">
        <v>95609.375</v>
      </c>
      <c r="F14" s="15">
        <f t="shared" si="0"/>
        <v>4258702.165</v>
      </c>
      <c r="G14" s="20">
        <v>0</v>
      </c>
      <c r="H14" s="15">
        <v>684244.196</v>
      </c>
      <c r="I14" s="15">
        <v>729137.40399999998</v>
      </c>
      <c r="J14" s="15">
        <v>667690.87100000004</v>
      </c>
      <c r="K14" s="15">
        <v>1315315.3130000001</v>
      </c>
      <c r="L14" s="15">
        <v>862314.38100000005</v>
      </c>
    </row>
    <row r="15" spans="1:14" ht="42.75" customHeight="1" x14ac:dyDescent="0.2">
      <c r="A15" s="9" t="s">
        <v>6</v>
      </c>
      <c r="B15" s="14">
        <f t="shared" si="1"/>
        <v>1979217.5520000001</v>
      </c>
      <c r="C15" s="15">
        <f t="shared" si="2"/>
        <v>23295.511000000002</v>
      </c>
      <c r="D15" s="15">
        <v>4501.9350000000004</v>
      </c>
      <c r="E15" s="15">
        <v>18793.576000000001</v>
      </c>
      <c r="F15" s="15">
        <f t="shared" si="0"/>
        <v>1955922.0410000002</v>
      </c>
      <c r="G15" s="20">
        <v>0</v>
      </c>
      <c r="H15" s="15">
        <v>165872.24900000001</v>
      </c>
      <c r="I15" s="15">
        <v>360291.61900000001</v>
      </c>
      <c r="J15" s="15">
        <v>552256.33700000006</v>
      </c>
      <c r="K15" s="15">
        <v>535253.92700000003</v>
      </c>
      <c r="L15" s="15">
        <v>342247.90899999999</v>
      </c>
    </row>
    <row r="16" spans="1:14" ht="42.75" customHeight="1" x14ac:dyDescent="0.2">
      <c r="A16" s="9" t="s">
        <v>7</v>
      </c>
      <c r="B16" s="14">
        <f t="shared" si="1"/>
        <v>3342480.4410000001</v>
      </c>
      <c r="C16" s="15">
        <f t="shared" si="2"/>
        <v>47300.62</v>
      </c>
      <c r="D16" s="15">
        <v>6050.7709999999997</v>
      </c>
      <c r="E16" s="15">
        <v>41249.849000000002</v>
      </c>
      <c r="F16" s="15">
        <f t="shared" si="0"/>
        <v>3295179.821</v>
      </c>
      <c r="G16" s="20">
        <v>0</v>
      </c>
      <c r="H16" s="15">
        <v>341947.51400000002</v>
      </c>
      <c r="I16" s="15">
        <v>560895.41899999999</v>
      </c>
      <c r="J16" s="15">
        <v>777185.03099999996</v>
      </c>
      <c r="K16" s="15">
        <v>923974.93299999996</v>
      </c>
      <c r="L16" s="15">
        <v>691176.924</v>
      </c>
    </row>
    <row r="17" spans="1:12" ht="42.75" customHeight="1" x14ac:dyDescent="0.2">
      <c r="A17" s="9" t="s">
        <v>8</v>
      </c>
      <c r="B17" s="14">
        <f t="shared" si="1"/>
        <v>2441671.2680000002</v>
      </c>
      <c r="C17" s="15">
        <f t="shared" si="2"/>
        <v>80181.176999999996</v>
      </c>
      <c r="D17" s="15">
        <v>19242.348999999998</v>
      </c>
      <c r="E17" s="15">
        <v>60938.828000000001</v>
      </c>
      <c r="F17" s="15">
        <f t="shared" ref="F17:F34" si="3">SUM(G17:L17)</f>
        <v>2361490.091</v>
      </c>
      <c r="G17" s="20">
        <v>0</v>
      </c>
      <c r="H17" s="15">
        <v>350786.09899999999</v>
      </c>
      <c r="I17" s="15">
        <v>434811.36099999998</v>
      </c>
      <c r="J17" s="15">
        <v>535125.33900000004</v>
      </c>
      <c r="K17" s="15">
        <v>599416.79299999995</v>
      </c>
      <c r="L17" s="15">
        <v>441350.49900000001</v>
      </c>
    </row>
    <row r="18" spans="1:12" ht="42.75" customHeight="1" x14ac:dyDescent="0.2">
      <c r="A18" s="9" t="s">
        <v>9</v>
      </c>
      <c r="B18" s="14">
        <f t="shared" si="1"/>
        <v>1833294.5580000002</v>
      </c>
      <c r="C18" s="15">
        <f t="shared" si="2"/>
        <v>59596.756999999998</v>
      </c>
      <c r="D18" s="15">
        <v>28061.826000000001</v>
      </c>
      <c r="E18" s="15">
        <v>31534.931</v>
      </c>
      <c r="F18" s="15">
        <f t="shared" si="3"/>
        <v>1773697.8010000002</v>
      </c>
      <c r="G18" s="20">
        <v>0</v>
      </c>
      <c r="H18" s="15">
        <v>362123.02799999999</v>
      </c>
      <c r="I18" s="15">
        <v>241330.2</v>
      </c>
      <c r="J18" s="15">
        <v>382236.24300000002</v>
      </c>
      <c r="K18" s="15">
        <v>416809.60100000002</v>
      </c>
      <c r="L18" s="15">
        <v>371198.72899999999</v>
      </c>
    </row>
    <row r="19" spans="1:12" ht="42.75" customHeight="1" x14ac:dyDescent="0.2">
      <c r="A19" s="9" t="s">
        <v>10</v>
      </c>
      <c r="B19" s="14">
        <f t="shared" si="1"/>
        <v>1074111.1969999999</v>
      </c>
      <c r="C19" s="15">
        <f t="shared" si="2"/>
        <v>22613.027999999998</v>
      </c>
      <c r="D19" s="15">
        <v>3279.2939999999999</v>
      </c>
      <c r="E19" s="15">
        <v>19333.734</v>
      </c>
      <c r="F19" s="15">
        <f t="shared" si="3"/>
        <v>1051498.169</v>
      </c>
      <c r="G19" s="20">
        <v>0</v>
      </c>
      <c r="H19" s="15">
        <v>116695.4</v>
      </c>
      <c r="I19" s="15">
        <v>176266.951</v>
      </c>
      <c r="J19" s="15">
        <v>305524.38900000002</v>
      </c>
      <c r="K19" s="15">
        <v>284579.46999999997</v>
      </c>
      <c r="L19" s="15">
        <v>168431.959</v>
      </c>
    </row>
    <row r="20" spans="1:12" ht="42.75" customHeight="1" x14ac:dyDescent="0.2">
      <c r="A20" s="9" t="s">
        <v>11</v>
      </c>
      <c r="B20" s="14">
        <f t="shared" si="1"/>
        <v>2002501.916</v>
      </c>
      <c r="C20" s="15">
        <f t="shared" si="2"/>
        <v>46592.958999999995</v>
      </c>
      <c r="D20" s="15">
        <v>10103.737999999999</v>
      </c>
      <c r="E20" s="15">
        <v>36489.220999999998</v>
      </c>
      <c r="F20" s="15">
        <f t="shared" si="3"/>
        <v>1955908.9569999999</v>
      </c>
      <c r="G20" s="20">
        <v>0</v>
      </c>
      <c r="H20" s="15">
        <v>391112.57500000001</v>
      </c>
      <c r="I20" s="15">
        <v>373706.02799999999</v>
      </c>
      <c r="J20" s="15">
        <v>427620.24900000001</v>
      </c>
      <c r="K20" s="15">
        <v>377098.625</v>
      </c>
      <c r="L20" s="15">
        <v>386371.48</v>
      </c>
    </row>
    <row r="21" spans="1:12" ht="42.75" customHeight="1" x14ac:dyDescent="0.2">
      <c r="A21" s="9" t="s">
        <v>12</v>
      </c>
      <c r="B21" s="14">
        <f t="shared" si="1"/>
        <v>716808.26700000011</v>
      </c>
      <c r="C21" s="15">
        <f t="shared" si="2"/>
        <v>15719.745999999999</v>
      </c>
      <c r="D21" s="15">
        <v>4454.1549999999997</v>
      </c>
      <c r="E21" s="15">
        <v>11265.591</v>
      </c>
      <c r="F21" s="15">
        <f t="shared" si="3"/>
        <v>701088.52100000007</v>
      </c>
      <c r="G21" s="20">
        <v>0</v>
      </c>
      <c r="H21" s="15">
        <v>145688.66699999999</v>
      </c>
      <c r="I21" s="15">
        <v>119167.61</v>
      </c>
      <c r="J21" s="15">
        <v>113467.56200000001</v>
      </c>
      <c r="K21" s="15">
        <v>182459.22700000001</v>
      </c>
      <c r="L21" s="15">
        <v>140305.45499999999</v>
      </c>
    </row>
    <row r="22" spans="1:12" ht="42.75" customHeight="1" x14ac:dyDescent="0.2">
      <c r="A22" s="9" t="s">
        <v>13</v>
      </c>
      <c r="B22" s="14">
        <f t="shared" si="1"/>
        <v>1553929.41</v>
      </c>
      <c r="C22" s="15">
        <f t="shared" si="2"/>
        <v>52323.963000000003</v>
      </c>
      <c r="D22" s="15">
        <v>15145.053</v>
      </c>
      <c r="E22" s="15">
        <v>37178.910000000003</v>
      </c>
      <c r="F22" s="15">
        <f t="shared" si="3"/>
        <v>1501605.4469999999</v>
      </c>
      <c r="G22" s="20">
        <v>0</v>
      </c>
      <c r="H22" s="15">
        <v>220693.448</v>
      </c>
      <c r="I22" s="15">
        <v>224679.14499999999</v>
      </c>
      <c r="J22" s="15">
        <v>303255.27899999998</v>
      </c>
      <c r="K22" s="15">
        <v>422915.40299999999</v>
      </c>
      <c r="L22" s="15">
        <v>330062.17200000002</v>
      </c>
    </row>
    <row r="23" spans="1:12" ht="42.75" customHeight="1" x14ac:dyDescent="0.2">
      <c r="A23" s="9" t="s">
        <v>14</v>
      </c>
      <c r="B23" s="14">
        <f t="shared" si="1"/>
        <v>1341661.2779999999</v>
      </c>
      <c r="C23" s="15">
        <f t="shared" si="2"/>
        <v>38987.828000000001</v>
      </c>
      <c r="D23" s="15">
        <v>12353.624</v>
      </c>
      <c r="E23" s="15">
        <v>26634.204000000002</v>
      </c>
      <c r="F23" s="15">
        <f t="shared" si="3"/>
        <v>1302673.45</v>
      </c>
      <c r="G23" s="20">
        <v>0</v>
      </c>
      <c r="H23" s="15">
        <v>188481.37599999999</v>
      </c>
      <c r="I23" s="15">
        <v>208865.06700000001</v>
      </c>
      <c r="J23" s="15">
        <v>295372.592</v>
      </c>
      <c r="K23" s="15">
        <v>347064.17800000001</v>
      </c>
      <c r="L23" s="15">
        <v>262890.23700000002</v>
      </c>
    </row>
    <row r="24" spans="1:12" ht="42.75" customHeight="1" x14ac:dyDescent="0.2">
      <c r="A24" s="9" t="s">
        <v>15</v>
      </c>
      <c r="B24" s="14">
        <f t="shared" si="1"/>
        <v>115279.95699999999</v>
      </c>
      <c r="C24" s="20">
        <v>0</v>
      </c>
      <c r="D24" s="20">
        <v>0</v>
      </c>
      <c r="E24" s="20">
        <v>0</v>
      </c>
      <c r="F24" s="15">
        <f t="shared" si="3"/>
        <v>115279.95699999999</v>
      </c>
      <c r="G24" s="20">
        <v>0</v>
      </c>
      <c r="H24" s="15">
        <v>11409.671</v>
      </c>
      <c r="I24" s="15">
        <v>13656.885</v>
      </c>
      <c r="J24" s="15">
        <v>35400.067999999999</v>
      </c>
      <c r="K24" s="15">
        <v>27908.985000000001</v>
      </c>
      <c r="L24" s="15">
        <v>26904.348000000002</v>
      </c>
    </row>
    <row r="25" spans="1:12" ht="42.75" customHeight="1" x14ac:dyDescent="0.2">
      <c r="A25" s="9" t="s">
        <v>16</v>
      </c>
      <c r="B25" s="14">
        <f t="shared" si="1"/>
        <v>598667.18800000008</v>
      </c>
      <c r="C25" s="15">
        <f t="shared" si="2"/>
        <v>14576.995999999999</v>
      </c>
      <c r="D25" s="15">
        <v>2568.7049999999999</v>
      </c>
      <c r="E25" s="15">
        <v>12008.290999999999</v>
      </c>
      <c r="F25" s="15">
        <f t="shared" si="3"/>
        <v>584090.19200000004</v>
      </c>
      <c r="G25" s="20">
        <v>0</v>
      </c>
      <c r="H25" s="15">
        <v>81464.452999999994</v>
      </c>
      <c r="I25" s="15">
        <v>93958.506999999998</v>
      </c>
      <c r="J25" s="15">
        <v>134145.81700000001</v>
      </c>
      <c r="K25" s="15">
        <v>169181.32699999999</v>
      </c>
      <c r="L25" s="15">
        <v>105340.088</v>
      </c>
    </row>
    <row r="26" spans="1:12" ht="42.75" customHeight="1" x14ac:dyDescent="0.2">
      <c r="A26" s="9" t="s">
        <v>17</v>
      </c>
      <c r="B26" s="14">
        <f t="shared" si="1"/>
        <v>1383756.3159999996</v>
      </c>
      <c r="C26" s="15">
        <f t="shared" si="2"/>
        <v>37993.879999999997</v>
      </c>
      <c r="D26" s="15">
        <v>7544.3310000000001</v>
      </c>
      <c r="E26" s="15">
        <v>30449.548999999999</v>
      </c>
      <c r="F26" s="15">
        <f t="shared" si="3"/>
        <v>1345762.4359999998</v>
      </c>
      <c r="G26" s="20">
        <v>0</v>
      </c>
      <c r="H26" s="15">
        <v>151874.291</v>
      </c>
      <c r="I26" s="15">
        <v>245860.783</v>
      </c>
      <c r="J26" s="15">
        <v>313997.34899999999</v>
      </c>
      <c r="K26" s="15">
        <v>355575.89399999997</v>
      </c>
      <c r="L26" s="15">
        <v>278454.11900000001</v>
      </c>
    </row>
    <row r="27" spans="1:12" ht="42.75" customHeight="1" x14ac:dyDescent="0.2">
      <c r="A27" s="9" t="s">
        <v>18</v>
      </c>
      <c r="B27" s="14">
        <f t="shared" si="1"/>
        <v>934803.84399999992</v>
      </c>
      <c r="C27" s="15">
        <f t="shared" si="2"/>
        <v>19141.498</v>
      </c>
      <c r="D27" s="15">
        <v>7621.9790000000003</v>
      </c>
      <c r="E27" s="15">
        <v>11519.519</v>
      </c>
      <c r="F27" s="15">
        <f t="shared" si="3"/>
        <v>915662.3459999999</v>
      </c>
      <c r="G27" s="20">
        <v>0</v>
      </c>
      <c r="H27" s="15">
        <v>142405.524</v>
      </c>
      <c r="I27" s="15">
        <v>174927.42800000001</v>
      </c>
      <c r="J27" s="15">
        <v>173575.30799999999</v>
      </c>
      <c r="K27" s="15">
        <v>242073.94</v>
      </c>
      <c r="L27" s="15">
        <v>182680.14600000001</v>
      </c>
    </row>
    <row r="28" spans="1:12" ht="42.75" customHeight="1" x14ac:dyDescent="0.2">
      <c r="A28" s="9" t="s">
        <v>19</v>
      </c>
      <c r="B28" s="14">
        <f t="shared" si="1"/>
        <v>1305089.4779999999</v>
      </c>
      <c r="C28" s="15">
        <f t="shared" si="2"/>
        <v>52778.167000000001</v>
      </c>
      <c r="D28" s="15">
        <v>11011.73</v>
      </c>
      <c r="E28" s="15">
        <v>41766.436999999998</v>
      </c>
      <c r="F28" s="15">
        <f t="shared" si="3"/>
        <v>1252311.311</v>
      </c>
      <c r="G28" s="20">
        <v>0</v>
      </c>
      <c r="H28" s="15">
        <v>196189.28599999999</v>
      </c>
      <c r="I28" s="15">
        <v>247259.24299999999</v>
      </c>
      <c r="J28" s="15">
        <v>239637.78400000001</v>
      </c>
      <c r="K28" s="15">
        <v>349955.88199999998</v>
      </c>
      <c r="L28" s="15">
        <v>219269.11600000001</v>
      </c>
    </row>
    <row r="29" spans="1:12" ht="42.75" customHeight="1" x14ac:dyDescent="0.2">
      <c r="A29" s="9" t="s">
        <v>20</v>
      </c>
      <c r="B29" s="14">
        <f t="shared" si="1"/>
        <v>192261.86900000001</v>
      </c>
      <c r="C29" s="15">
        <f t="shared" si="2"/>
        <v>7888.924</v>
      </c>
      <c r="D29" s="15">
        <v>1396.84</v>
      </c>
      <c r="E29" s="15">
        <v>6492.0839999999998</v>
      </c>
      <c r="F29" s="15">
        <f t="shared" si="3"/>
        <v>184372.94500000001</v>
      </c>
      <c r="G29" s="20">
        <v>0</v>
      </c>
      <c r="H29" s="15">
        <v>6430.0029999999997</v>
      </c>
      <c r="I29" s="15">
        <v>31399.611000000001</v>
      </c>
      <c r="J29" s="15">
        <v>38179.521000000001</v>
      </c>
      <c r="K29" s="15">
        <v>70803.426000000007</v>
      </c>
      <c r="L29" s="15">
        <v>37560.383999999998</v>
      </c>
    </row>
    <row r="30" spans="1:12" ht="42.75" customHeight="1" x14ac:dyDescent="0.2">
      <c r="A30" s="9" t="s">
        <v>21</v>
      </c>
      <c r="B30" s="14">
        <f t="shared" si="1"/>
        <v>306750.43799999997</v>
      </c>
      <c r="C30" s="15">
        <f t="shared" si="2"/>
        <v>4135.7619999999997</v>
      </c>
      <c r="D30" s="15">
        <v>1590.4649999999999</v>
      </c>
      <c r="E30" s="15">
        <v>2545.297</v>
      </c>
      <c r="F30" s="15">
        <f t="shared" si="3"/>
        <v>302614.67599999998</v>
      </c>
      <c r="G30" s="20">
        <v>0</v>
      </c>
      <c r="H30" s="15">
        <v>9410.732</v>
      </c>
      <c r="I30" s="15">
        <v>29650.794999999998</v>
      </c>
      <c r="J30" s="15">
        <v>58236.046999999999</v>
      </c>
      <c r="K30" s="15">
        <v>152273.09099999999</v>
      </c>
      <c r="L30" s="15">
        <v>53044.010999999999</v>
      </c>
    </row>
    <row r="31" spans="1:12" ht="42.75" customHeight="1" x14ac:dyDescent="0.2">
      <c r="A31" s="9" t="s">
        <v>22</v>
      </c>
      <c r="B31" s="14">
        <f t="shared" si="1"/>
        <v>765403.527</v>
      </c>
      <c r="C31" s="15">
        <f t="shared" si="2"/>
        <v>24853.375</v>
      </c>
      <c r="D31" s="15">
        <v>3665.5630000000001</v>
      </c>
      <c r="E31" s="15">
        <v>21187.812000000002</v>
      </c>
      <c r="F31" s="15">
        <f t="shared" si="3"/>
        <v>740550.152</v>
      </c>
      <c r="G31" s="20">
        <v>0</v>
      </c>
      <c r="H31" s="15">
        <v>104191.495</v>
      </c>
      <c r="I31" s="15">
        <v>130479.24099999999</v>
      </c>
      <c r="J31" s="15">
        <v>129321.65300000001</v>
      </c>
      <c r="K31" s="15">
        <v>245819.97200000001</v>
      </c>
      <c r="L31" s="15">
        <v>130737.791</v>
      </c>
    </row>
    <row r="32" spans="1:12" ht="42.75" customHeight="1" x14ac:dyDescent="0.2">
      <c r="A32" s="9" t="s">
        <v>23</v>
      </c>
      <c r="B32" s="14">
        <f t="shared" si="1"/>
        <v>1299699.6060000001</v>
      </c>
      <c r="C32" s="15">
        <f t="shared" si="2"/>
        <v>16397.452000000001</v>
      </c>
      <c r="D32" s="15">
        <v>2864.0790000000002</v>
      </c>
      <c r="E32" s="15">
        <v>13533.373</v>
      </c>
      <c r="F32" s="15">
        <f t="shared" si="3"/>
        <v>1283302.1540000001</v>
      </c>
      <c r="G32" s="20">
        <v>0</v>
      </c>
      <c r="H32" s="15">
        <v>72103.596000000005</v>
      </c>
      <c r="I32" s="15">
        <v>221031.75599999999</v>
      </c>
      <c r="J32" s="15">
        <v>309296.31599999999</v>
      </c>
      <c r="K32" s="15">
        <v>454152.15700000001</v>
      </c>
      <c r="L32" s="15">
        <v>226718.329</v>
      </c>
    </row>
    <row r="33" spans="1:12" ht="42.75" customHeight="1" x14ac:dyDescent="0.2">
      <c r="A33" s="9" t="s">
        <v>24</v>
      </c>
      <c r="B33" s="14">
        <f t="shared" si="1"/>
        <v>530809.59600000002</v>
      </c>
      <c r="C33" s="15">
        <f t="shared" si="2"/>
        <v>1442.6599999999999</v>
      </c>
      <c r="D33" s="15">
        <v>704.08699999999999</v>
      </c>
      <c r="E33" s="15">
        <v>738.57299999999998</v>
      </c>
      <c r="F33" s="15">
        <f t="shared" si="3"/>
        <v>529366.93599999999</v>
      </c>
      <c r="G33" s="20">
        <v>0</v>
      </c>
      <c r="H33" s="15">
        <v>51469.786999999997</v>
      </c>
      <c r="I33" s="15">
        <v>86366.115999999995</v>
      </c>
      <c r="J33" s="15">
        <v>133544.242</v>
      </c>
      <c r="K33" s="15">
        <v>174574.75599999999</v>
      </c>
      <c r="L33" s="15">
        <v>83412.035000000003</v>
      </c>
    </row>
    <row r="34" spans="1:12" ht="42.75" customHeight="1" x14ac:dyDescent="0.2">
      <c r="A34" s="10" t="s">
        <v>25</v>
      </c>
      <c r="B34" s="18">
        <f t="shared" si="1"/>
        <v>403473.64400000003</v>
      </c>
      <c r="C34" s="15">
        <f>SUM(D34:E34)</f>
        <v>2577.6480000000001</v>
      </c>
      <c r="D34" s="19">
        <v>806.90099999999995</v>
      </c>
      <c r="E34" s="19">
        <v>1770.7470000000001</v>
      </c>
      <c r="F34" s="15">
        <f t="shared" si="3"/>
        <v>400895.99600000004</v>
      </c>
      <c r="G34" s="21">
        <v>0</v>
      </c>
      <c r="H34" s="19">
        <v>25393.633000000002</v>
      </c>
      <c r="I34" s="19">
        <v>56106.760999999999</v>
      </c>
      <c r="J34" s="19">
        <v>82772.815000000002</v>
      </c>
      <c r="K34" s="19">
        <v>139839.973</v>
      </c>
      <c r="L34" s="19">
        <v>96782.813999999998</v>
      </c>
    </row>
    <row r="35" spans="1:12" ht="57" customHeight="1" x14ac:dyDescent="0.2">
      <c r="A35" s="23" t="s">
        <v>40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6" spans="1:12" ht="28.5" customHeight="1" x14ac:dyDescent="0.2"/>
  </sheetData>
  <mergeCells count="6">
    <mergeCell ref="A35:L35"/>
    <mergeCell ref="A1:L1"/>
    <mergeCell ref="C3:E3"/>
    <mergeCell ref="F3:L3"/>
    <mergeCell ref="B3:B4"/>
    <mergeCell ref="A3:A4"/>
  </mergeCells>
  <phoneticPr fontId="2"/>
  <pageMargins left="0.94488188976377963" right="0.94488188976377963" top="0.78740157480314965" bottom="0.39370078740157483" header="0.51181102362204722" footer="0.51181102362204722"/>
  <pageSetup paperSize="9" scale="50" orientation="portrait" r:id="rId1"/>
  <headerFooter>
    <oddHeader>&amp;R&amp;"ＭＳ 明朝,標準"&amp;22福　　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厚生労働省老健局介護保険課</dc:creator>
  <cp:lastModifiedBy>増満 桃花</cp:lastModifiedBy>
  <cp:lastPrinted>2026-02-25T04:44:42Z</cp:lastPrinted>
  <dcterms:created xsi:type="dcterms:W3CDTF">2004-03-02T09:18:36Z</dcterms:created>
  <dcterms:modified xsi:type="dcterms:W3CDTF">2026-02-27T07:58:22Z</dcterms:modified>
</cp:coreProperties>
</file>