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1回（令和6年度）\6製本データ(エクセル_統計BOX掲載用)\101~150\"/>
    </mc:Choice>
  </mc:AlternateContent>
  <xr:revisionPtr revIDLastSave="0" documentId="13_ncr:1_{31D74CB4-EECB-47D8-9378-E7B76C3C284A}" xr6:coauthVersionLast="47" xr6:coauthVersionMax="47" xr10:uidLastSave="{00000000-0000-0000-0000-000000000000}"/>
  <bookViews>
    <workbookView xWindow="-108" yWindow="-108" windowWidth="23256" windowHeight="14016" tabRatio="607" xr2:uid="{00000000-000D-0000-FFFF-FFFF00000000}"/>
  </bookViews>
  <sheets>
    <sheet name="117(1)" sheetId="13" r:id="rId1"/>
    <sheet name="117(2)" sheetId="15" r:id="rId2"/>
  </sheets>
  <definedNames>
    <definedName name="_xlnm.Print_Area" localSheetId="0">'117(1)'!$A$1:$G$16</definedName>
    <definedName name="_xlnm.Print_Area" localSheetId="1">'117(2)'!$A$1:$Q$51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3" l="1"/>
  <c r="D6" i="13"/>
  <c r="C6" i="13"/>
  <c r="E10" i="15"/>
  <c r="M10" i="15"/>
  <c r="F10" i="15"/>
  <c r="L10" i="15"/>
  <c r="C10" i="15"/>
  <c r="M9" i="15"/>
  <c r="L9" i="15"/>
  <c r="J9" i="15"/>
  <c r="I9" i="15"/>
  <c r="H9" i="15"/>
  <c r="F9" i="15"/>
  <c r="E9" i="15"/>
  <c r="D9" i="15"/>
  <c r="O9" i="15" s="1"/>
  <c r="C9" i="15"/>
  <c r="B9" i="15"/>
  <c r="P9" i="15" l="1"/>
  <c r="L7" i="15"/>
  <c r="J10" i="15"/>
  <c r="J7" i="15" s="1"/>
  <c r="D10" i="15"/>
  <c r="D7" i="15" s="1"/>
  <c r="C7" i="15"/>
  <c r="H10" i="15"/>
  <c r="B10" i="15"/>
  <c r="I10" i="15"/>
  <c r="P10" i="15" s="1"/>
  <c r="H7" i="15"/>
  <c r="F7" i="15"/>
  <c r="E7" i="15"/>
  <c r="M7" i="15"/>
  <c r="N9" i="15"/>
  <c r="O10" i="15" l="1"/>
  <c r="N10" i="15"/>
  <c r="B7" i="15"/>
  <c r="N7" i="15" s="1"/>
  <c r="I7" i="15"/>
  <c r="P7" i="15" s="1"/>
  <c r="O7" i="15"/>
</calcChain>
</file>

<file path=xl/sharedStrings.xml><?xml version="1.0" encoding="utf-8"?>
<sst xmlns="http://schemas.openxmlformats.org/spreadsheetml/2006/main" count="95" uniqueCount="66">
  <si>
    <t xml:space="preserve"> 五ケ瀬町</t>
  </si>
  <si>
    <t>（1）総　　括</t>
    <phoneticPr fontId="1"/>
  </si>
  <si>
    <t>区          分</t>
    <phoneticPr fontId="1"/>
  </si>
  <si>
    <t>箇　 所 　数</t>
  </si>
  <si>
    <t>計 画 給 水 人 口</t>
  </si>
  <si>
    <t xml:space="preserve"> 現 在 給 水 人 口</t>
  </si>
  <si>
    <t>箇所</t>
  </si>
  <si>
    <t>人</t>
  </si>
  <si>
    <t>総                数</t>
  </si>
  <si>
    <t>上       水       道</t>
  </si>
  <si>
    <t>簡    易    水    道</t>
  </si>
  <si>
    <t>専    用    水    道</t>
  </si>
  <si>
    <t>飲 料 水 供 給 施 設</t>
  </si>
  <si>
    <t>水　　　　　　　道　　　</t>
    <rPh sb="0" eb="1">
      <t>ミズ</t>
    </rPh>
    <rPh sb="8" eb="9">
      <t>ミチ</t>
    </rPh>
    <phoneticPr fontId="1"/>
  </si>
  <si>
    <r>
      <t xml:space="preserve">  　　現　　　　　　　況 </t>
    </r>
    <r>
      <rPr>
        <sz val="18"/>
        <rFont val="ＭＳ Ｐ明朝"/>
        <family val="1"/>
        <charset val="128"/>
      </rPr>
      <t>（つづき）</t>
    </r>
    <rPh sb="4" eb="5">
      <t>ウツツ</t>
    </rPh>
    <rPh sb="12" eb="13">
      <t>キョウ</t>
    </rPh>
    <phoneticPr fontId="1"/>
  </si>
  <si>
    <t xml:space="preserve"> 上      水      道</t>
    <phoneticPr fontId="1"/>
  </si>
  <si>
    <t>簡   易   水   道</t>
  </si>
  <si>
    <t>合   　　　　　計</t>
  </si>
  <si>
    <t>市 町 村</t>
  </si>
  <si>
    <t>箇 所 数</t>
    <phoneticPr fontId="1"/>
  </si>
  <si>
    <t>計　　画</t>
  </si>
  <si>
    <t>現　　在</t>
  </si>
  <si>
    <t>確 認 時</t>
    <rPh sb="0" eb="1">
      <t>アキラ</t>
    </rPh>
    <rPh sb="2" eb="3">
      <t>シノブ</t>
    </rPh>
    <rPh sb="4" eb="5">
      <t>ジ</t>
    </rPh>
    <phoneticPr fontId="5"/>
  </si>
  <si>
    <t>普及率</t>
  </si>
  <si>
    <t>給水人口</t>
  </si>
  <si>
    <t>人</t>
    <phoneticPr fontId="1"/>
  </si>
  <si>
    <t>％</t>
    <phoneticPr fontId="1"/>
  </si>
  <si>
    <t>総     数</t>
  </si>
  <si>
    <t>市     計</t>
  </si>
  <si>
    <t>郡     計</t>
  </si>
  <si>
    <t>宮 崎 市</t>
  </si>
  <si>
    <t>都 城 市</t>
  </si>
  <si>
    <t>延 岡 市</t>
  </si>
  <si>
    <t>日 南 市</t>
  </si>
  <si>
    <t>小 林 市</t>
  </si>
  <si>
    <t>日 向 市</t>
  </si>
  <si>
    <t>串 間 市</t>
  </si>
  <si>
    <t>西 都 市</t>
  </si>
  <si>
    <t>えびの市</t>
  </si>
  <si>
    <t>北諸県郡</t>
  </si>
  <si>
    <t>三 股 町</t>
  </si>
  <si>
    <t>西諸県郡</t>
  </si>
  <si>
    <t>高 原 町</t>
  </si>
  <si>
    <t>東諸県郡</t>
  </si>
  <si>
    <t>国 富 町</t>
  </si>
  <si>
    <t>綾    町</t>
  </si>
  <si>
    <t>児 湯 郡</t>
  </si>
  <si>
    <t>高 鍋 町</t>
  </si>
  <si>
    <t>新 富 町</t>
  </si>
  <si>
    <t>西米良村</t>
  </si>
  <si>
    <t>木 城 町</t>
  </si>
  <si>
    <t>川 南 町</t>
  </si>
  <si>
    <t>都 農 町</t>
  </si>
  <si>
    <t>東臼杵郡</t>
  </si>
  <si>
    <t>門 川 町</t>
  </si>
  <si>
    <t>諸 塚 村</t>
  </si>
  <si>
    <t>椎 葉 村</t>
  </si>
  <si>
    <t>美 郷 町</t>
    <rPh sb="0" eb="1">
      <t>ビ</t>
    </rPh>
    <rPh sb="2" eb="3">
      <t>ゴウ</t>
    </rPh>
    <phoneticPr fontId="1"/>
  </si>
  <si>
    <t>西臼杵郡</t>
  </si>
  <si>
    <t>高千穂町</t>
  </si>
  <si>
    <t>日之影町</t>
  </si>
  <si>
    <t>注　１　上水道、簡易水道の箇所数の（　）は､隣接市町から行政区域外給水を受けている地域数を内数で記入している｡ 
　　　　例えば自己上水道１箇所、隣接市上水道からの行政区域外給水１箇所の場合､上水道の箇所数 ｢2(1)｣と記入している｡
　　　　更に上水道箇所に一ッ瀬広域水道企業団が1として加わり､木城町､高鍋町､西都市､新富町にそれぞれ給水している｡
　　　　したがって､ 合計箇所数は総括表とは必ずしも一致しない｡なお､都城市上水道は､鹿児島県の曽於市に一部給水しているが､その関係
　　　数値は､集計から除外している｡</t>
    <phoneticPr fontId="1"/>
  </si>
  <si>
    <t>注　２　専用水道には総箇所数を記入しているが、給水人口については、上水道から受水している場合は上水道の給水人口に含まれるため、
　　　含んでいない。
資料提供　県衛生管理課</t>
    <rPh sb="0" eb="1">
      <t>チュウ</t>
    </rPh>
    <rPh sb="10" eb="11">
      <t>ソウ</t>
    </rPh>
    <rPh sb="44" eb="46">
      <t>バアイ</t>
    </rPh>
    <rPh sb="67" eb="68">
      <t>フク</t>
    </rPh>
    <phoneticPr fontId="5"/>
  </si>
  <si>
    <t xml:space="preserve"> </t>
    <phoneticPr fontId="1"/>
  </si>
  <si>
    <t>（２）上水道、専用水道、簡易水道（令和５年３月31日）</t>
    <rPh sb="17" eb="19">
      <t>レイワ</t>
    </rPh>
    <phoneticPr fontId="1"/>
  </si>
  <si>
    <r>
      <t xml:space="preserve">117．水   道   現   況 </t>
    </r>
    <r>
      <rPr>
        <sz val="18"/>
        <rFont val="ＭＳ Ｐ明朝"/>
        <family val="1"/>
        <charset val="128"/>
      </rPr>
      <t>（令和５年３月31日現在）</t>
    </r>
    <rPh sb="19" eb="2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</si>
</sst>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9" formatCode="#,##0;\-#,##0;&quot;-&quot;;_ @_ "/>
    <numFmt numFmtId="180" formatCode="#,##0;&quot;▲ &quot;#,##0"/>
    <numFmt numFmtId="181" formatCode="#,##0.0;\-#,##0.0;&quot;-&quot;;_ @_ "/>
    <numFmt numFmtId="182" formatCode="\(#,###\)"/>
    <numFmt numFmtId="183" formatCode="\(#\)"/>
  </numFmts>
  <fonts count="16" x14ac:knownFonts="1">
    <font>
      <sz val="14"/>
      <name val="ＭＳ 明朝"/>
      <family val="1"/>
      <charset val="128"/>
    </font>
    <font>
      <sz val="7"/>
      <name val="ＭＳ Ｐ明朝"/>
      <family val="1"/>
      <charset val="128"/>
    </font>
    <font>
      <sz val="11"/>
      <name val="ＭＳ 明朝"/>
      <family val="1"/>
      <charset val="128"/>
    </font>
    <font>
      <sz val="14"/>
      <name val="ＭＳ Ｐゴシック"/>
      <family val="3"/>
      <charset val="128"/>
    </font>
    <font>
      <sz val="22"/>
      <name val="ＭＳ ゴシック"/>
      <family val="3"/>
      <charset val="128"/>
    </font>
    <font>
      <sz val="7"/>
      <name val="ＭＳ 明朝"/>
      <family val="1"/>
      <charset val="128"/>
    </font>
    <font>
      <sz val="11"/>
      <color theme="1"/>
      <name val="ＭＳ Ｐゴシック"/>
      <family val="3"/>
      <charset val="128"/>
      <scheme val="minor"/>
    </font>
    <font>
      <sz val="15"/>
      <name val="ＭＳ 明朝"/>
      <family val="1"/>
      <charset val="128"/>
    </font>
    <font>
      <sz val="11"/>
      <color indexed="8"/>
      <name val="ＭＳ Ｐゴシック"/>
      <family val="3"/>
      <charset val="128"/>
    </font>
    <font>
      <sz val="16"/>
      <name val="ＭＳ 明朝"/>
      <family val="1"/>
      <charset val="128"/>
    </font>
    <font>
      <sz val="22"/>
      <name val="ＭＳ 明朝"/>
      <family val="1"/>
      <charset val="128"/>
    </font>
    <font>
      <sz val="17"/>
      <name val="ＭＳ 明朝"/>
      <family val="1"/>
      <charset val="128"/>
    </font>
    <font>
      <sz val="14"/>
      <name val="ＭＳ ゴシック"/>
      <family val="3"/>
      <charset val="128"/>
    </font>
    <font>
      <sz val="18"/>
      <name val="ＭＳ Ｐ明朝"/>
      <family val="1"/>
      <charset val="128"/>
    </font>
    <font>
      <sz val="13"/>
      <name val="ＭＳ 明朝"/>
      <family val="1"/>
      <charset val="128"/>
    </font>
    <font>
      <sz val="10.5"/>
      <name val="ＭＳ 明朝"/>
      <family val="1"/>
      <charset val="128"/>
    </font>
  </fonts>
  <fills count="3">
    <fill>
      <patternFill patternType="none"/>
    </fill>
    <fill>
      <patternFill patternType="gray125"/>
    </fill>
    <fill>
      <patternFill patternType="solid">
        <fgColor indexed="9"/>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right style="thin">
        <color indexed="8"/>
      </right>
      <top style="thin">
        <color indexed="8"/>
      </top>
      <bottom style="thin">
        <color indexed="8"/>
      </bottom>
      <diagonal/>
    </border>
    <border>
      <left/>
      <right style="thin">
        <color indexed="8"/>
      </right>
      <top/>
      <bottom/>
      <diagonal/>
    </border>
  </borders>
  <cellStyleXfs count="4">
    <xf numFmtId="0" fontId="0" fillId="2" borderId="0"/>
    <xf numFmtId="3" fontId="3" fillId="0" borderId="0"/>
    <xf numFmtId="0" fontId="6" fillId="0" borderId="0">
      <alignment vertical="center"/>
    </xf>
    <xf numFmtId="9" fontId="8" fillId="0" borderId="0" applyFont="0" applyFill="0" applyBorder="0" applyAlignment="0" applyProtection="0">
      <alignment vertical="center"/>
    </xf>
  </cellStyleXfs>
  <cellXfs count="106">
    <xf numFmtId="0" fontId="0" fillId="2" borderId="0" xfId="0"/>
    <xf numFmtId="0" fontId="2" fillId="0" borderId="0" xfId="2" applyFont="1">
      <alignment vertical="center"/>
    </xf>
    <xf numFmtId="0" fontId="9" fillId="0" borderId="0" xfId="2" applyFont="1">
      <alignment vertical="center"/>
    </xf>
    <xf numFmtId="0" fontId="10" fillId="0" borderId="0" xfId="0" applyFont="1" applyFill="1" applyAlignment="1">
      <alignment vertical="center"/>
    </xf>
    <xf numFmtId="0" fontId="2" fillId="0" borderId="0" xfId="0" applyFont="1" applyFill="1" applyAlignment="1">
      <alignment vertical="center"/>
    </xf>
    <xf numFmtId="0" fontId="11" fillId="0" borderId="0" xfId="0" applyFont="1" applyFill="1" applyAlignment="1">
      <alignment vertical="center"/>
    </xf>
    <xf numFmtId="0" fontId="9" fillId="2" borderId="9" xfId="0" applyFont="1" applyBorder="1"/>
    <xf numFmtId="179" fontId="2" fillId="0" borderId="0" xfId="0" applyNumberFormat="1" applyFont="1" applyFill="1" applyAlignment="1">
      <alignment vertical="center"/>
    </xf>
    <xf numFmtId="0" fontId="2" fillId="0" borderId="9" xfId="0" applyFont="1" applyFill="1" applyBorder="1" applyAlignment="1">
      <alignment vertical="center"/>
    </xf>
    <xf numFmtId="179" fontId="2" fillId="0" borderId="9" xfId="0" applyNumberFormat="1" applyFont="1" applyFill="1" applyBorder="1" applyAlignment="1">
      <alignment vertical="center"/>
    </xf>
    <xf numFmtId="180" fontId="2" fillId="0" borderId="9" xfId="0" applyNumberFormat="1" applyFont="1" applyFill="1" applyBorder="1" applyAlignment="1">
      <alignment vertical="center"/>
    </xf>
    <xf numFmtId="181" fontId="2" fillId="0" borderId="9" xfId="0" applyNumberFormat="1" applyFont="1" applyFill="1" applyBorder="1" applyAlignment="1">
      <alignment vertical="center"/>
    </xf>
    <xf numFmtId="0" fontId="9" fillId="0" borderId="11" xfId="0" applyFont="1" applyFill="1" applyBorder="1" applyAlignment="1">
      <alignment vertical="center"/>
    </xf>
    <xf numFmtId="179" fontId="9" fillId="0" borderId="14" xfId="0" applyNumberFormat="1" applyFont="1" applyFill="1" applyBorder="1" applyAlignment="1">
      <alignment horizontal="centerContinuous" vertical="center"/>
    </xf>
    <xf numFmtId="0" fontId="9" fillId="0" borderId="9" xfId="0" applyFont="1" applyFill="1" applyBorder="1" applyAlignment="1">
      <alignment horizontal="centerContinuous" vertical="center"/>
    </xf>
    <xf numFmtId="179" fontId="9" fillId="0" borderId="9" xfId="0" applyNumberFormat="1" applyFont="1" applyFill="1" applyBorder="1" applyAlignment="1">
      <alignment horizontal="centerContinuous" vertical="center"/>
    </xf>
    <xf numFmtId="180" fontId="9" fillId="0" borderId="9" xfId="0" applyNumberFormat="1" applyFont="1" applyFill="1" applyBorder="1" applyAlignment="1">
      <alignment horizontal="centerContinuous" vertical="center"/>
    </xf>
    <xf numFmtId="179" fontId="9" fillId="0" borderId="3" xfId="0" applyNumberFormat="1" applyFont="1" applyFill="1" applyBorder="1" applyAlignment="1">
      <alignment horizontal="centerContinuous" vertical="center"/>
    </xf>
    <xf numFmtId="0" fontId="9" fillId="0" borderId="0" xfId="0" applyFont="1" applyFill="1" applyAlignment="1">
      <alignment horizontal="centerContinuous" vertical="center"/>
    </xf>
    <xf numFmtId="181" fontId="9" fillId="0" borderId="15" xfId="0" applyNumberFormat="1" applyFont="1" applyFill="1" applyBorder="1" applyAlignment="1">
      <alignment vertical="center"/>
    </xf>
    <xf numFmtId="0" fontId="9" fillId="0" borderId="0" xfId="0" applyFont="1" applyFill="1" applyAlignment="1">
      <alignment horizontal="center" vertical="center"/>
    </xf>
    <xf numFmtId="179" fontId="9" fillId="0" borderId="0" xfId="0" applyNumberFormat="1" applyFont="1" applyFill="1" applyAlignment="1">
      <alignment horizontal="center" vertical="center"/>
    </xf>
    <xf numFmtId="179" fontId="9" fillId="0" borderId="15" xfId="0" applyNumberFormat="1" applyFont="1" applyFill="1" applyBorder="1" applyAlignment="1">
      <alignment horizontal="center" vertical="center"/>
    </xf>
    <xf numFmtId="180" fontId="9" fillId="0" borderId="15" xfId="0" applyNumberFormat="1" applyFont="1" applyFill="1" applyBorder="1" applyAlignment="1">
      <alignment horizontal="center" vertical="center"/>
    </xf>
    <xf numFmtId="180" fontId="9" fillId="0" borderId="0" xfId="0" applyNumberFormat="1" applyFont="1" applyFill="1" applyAlignment="1">
      <alignment horizontal="center" vertical="center"/>
    </xf>
    <xf numFmtId="181" fontId="9" fillId="0" borderId="15" xfId="0" applyNumberFormat="1" applyFont="1" applyFill="1" applyBorder="1" applyAlignment="1">
      <alignment horizontal="center" vertical="center"/>
    </xf>
    <xf numFmtId="0" fontId="9" fillId="0" borderId="9" xfId="0" applyFont="1" applyFill="1" applyBorder="1" applyAlignment="1">
      <alignment vertical="center"/>
    </xf>
    <xf numFmtId="179" fontId="9" fillId="0" borderId="9" xfId="0" applyNumberFormat="1" applyFont="1" applyFill="1" applyBorder="1" applyAlignment="1">
      <alignment horizontal="center" vertical="center"/>
    </xf>
    <xf numFmtId="179" fontId="9" fillId="0" borderId="10" xfId="0" applyNumberFormat="1" applyFont="1" applyFill="1" applyBorder="1" applyAlignment="1">
      <alignment horizontal="center" vertical="center"/>
    </xf>
    <xf numFmtId="180" fontId="9" fillId="0" borderId="10" xfId="0" applyNumberFormat="1" applyFont="1" applyFill="1" applyBorder="1" applyAlignment="1">
      <alignment horizontal="center" vertical="center"/>
    </xf>
    <xf numFmtId="180" fontId="9" fillId="0" borderId="9" xfId="0" applyNumberFormat="1" applyFont="1" applyFill="1" applyBorder="1" applyAlignment="1">
      <alignment horizontal="center" vertical="center"/>
    </xf>
    <xf numFmtId="181" fontId="9" fillId="0" borderId="10" xfId="0" applyNumberFormat="1" applyFont="1" applyFill="1" applyBorder="1" applyAlignment="1">
      <alignment vertical="center"/>
    </xf>
    <xf numFmtId="179" fontId="7" fillId="0" borderId="15" xfId="0" applyNumberFormat="1" applyFont="1" applyFill="1" applyBorder="1" applyAlignment="1">
      <alignment vertical="center"/>
    </xf>
    <xf numFmtId="0" fontId="7" fillId="0" borderId="0" xfId="0" applyFont="1" applyFill="1" applyAlignment="1">
      <alignment horizontal="right" vertical="center"/>
    </xf>
    <xf numFmtId="179" fontId="7" fillId="0" borderId="0" xfId="0" applyNumberFormat="1" applyFont="1" applyFill="1" applyAlignment="1">
      <alignment vertical="center"/>
    </xf>
    <xf numFmtId="180" fontId="7" fillId="0" borderId="0" xfId="0" applyNumberFormat="1" applyFont="1" applyFill="1" applyAlignment="1">
      <alignment horizontal="right" vertical="center"/>
    </xf>
    <xf numFmtId="0" fontId="9" fillId="0" borderId="0" xfId="0" applyFont="1" applyFill="1" applyAlignment="1">
      <alignment vertical="center"/>
    </xf>
    <xf numFmtId="179" fontId="9" fillId="0" borderId="15" xfId="0" applyNumberFormat="1" applyFont="1" applyFill="1" applyBorder="1" applyAlignment="1">
      <alignment horizontal="right" vertical="center"/>
    </xf>
    <xf numFmtId="182" fontId="9" fillId="0" borderId="0" xfId="0" applyNumberFormat="1" applyFont="1" applyFill="1" applyAlignment="1">
      <alignment horizontal="right" vertical="center"/>
    </xf>
    <xf numFmtId="179" fontId="9" fillId="0" borderId="0" xfId="0" applyNumberFormat="1" applyFont="1" applyFill="1" applyAlignment="1">
      <alignment horizontal="right" vertical="center"/>
    </xf>
    <xf numFmtId="181" fontId="9" fillId="0" borderId="0" xfId="0" applyNumberFormat="1" applyFont="1" applyFill="1" applyAlignment="1">
      <alignment horizontal="right" vertical="center"/>
    </xf>
    <xf numFmtId="183" fontId="9" fillId="0" borderId="0" xfId="0" applyNumberFormat="1" applyFont="1" applyFill="1" applyAlignment="1">
      <alignment horizontal="right" vertical="center"/>
    </xf>
    <xf numFmtId="180" fontId="9" fillId="0" borderId="0" xfId="0" applyNumberFormat="1" applyFont="1" applyFill="1" applyAlignment="1">
      <alignment horizontal="right" vertical="center"/>
    </xf>
    <xf numFmtId="179" fontId="9" fillId="0" borderId="10" xfId="0" applyNumberFormat="1" applyFont="1" applyFill="1" applyBorder="1" applyAlignment="1">
      <alignment horizontal="right" vertical="center"/>
    </xf>
    <xf numFmtId="179" fontId="9" fillId="0" borderId="9" xfId="0" applyNumberFormat="1" applyFont="1" applyFill="1" applyBorder="1" applyAlignment="1">
      <alignment horizontal="right" vertical="center"/>
    </xf>
    <xf numFmtId="179" fontId="9" fillId="0" borderId="9" xfId="0" applyNumberFormat="1" applyFont="1" applyFill="1" applyBorder="1" applyAlignment="1">
      <alignment vertical="center"/>
    </xf>
    <xf numFmtId="180" fontId="9" fillId="0" borderId="9" xfId="0" applyNumberFormat="1" applyFont="1" applyFill="1" applyBorder="1" applyAlignment="1">
      <alignment vertical="center"/>
    </xf>
    <xf numFmtId="182" fontId="9" fillId="0" borderId="1" xfId="0" applyNumberFormat="1" applyFont="1" applyFill="1" applyBorder="1" applyAlignment="1">
      <alignment horizontal="right" vertical="center"/>
    </xf>
    <xf numFmtId="179" fontId="9" fillId="0" borderId="1" xfId="0" applyNumberFormat="1" applyFont="1" applyFill="1" applyBorder="1" applyAlignment="1">
      <alignment horizontal="right" vertical="center"/>
    </xf>
    <xf numFmtId="181" fontId="9" fillId="0" borderId="1" xfId="0" applyNumberFormat="1" applyFont="1" applyFill="1" applyBorder="1" applyAlignment="1">
      <alignment horizontal="right" vertical="center"/>
    </xf>
    <xf numFmtId="179" fontId="9" fillId="0" borderId="21" xfId="0" applyNumberFormat="1" applyFont="1" applyFill="1" applyBorder="1" applyAlignment="1">
      <alignment horizontal="right" vertical="center"/>
    </xf>
    <xf numFmtId="182" fontId="9" fillId="0" borderId="22"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xf>
    <xf numFmtId="179" fontId="9" fillId="0" borderId="4"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79" fontId="9" fillId="0" borderId="6" xfId="0" applyNumberFormat="1" applyFont="1" applyFill="1" applyBorder="1" applyAlignment="1">
      <alignment horizontal="right" vertical="center"/>
    </xf>
    <xf numFmtId="181" fontId="9" fillId="0" borderId="3" xfId="0" applyNumberFormat="1" applyFont="1" applyFill="1" applyBorder="1" applyAlignment="1">
      <alignment horizontal="right" vertical="center"/>
    </xf>
    <xf numFmtId="0" fontId="9" fillId="0" borderId="2" xfId="0" applyFont="1" applyFill="1" applyBorder="1" applyAlignment="1">
      <alignment vertical="center"/>
    </xf>
    <xf numFmtId="179" fontId="9" fillId="0" borderId="5" xfId="0" applyNumberFormat="1" applyFont="1" applyFill="1" applyBorder="1" applyAlignment="1">
      <alignment vertical="center"/>
    </xf>
    <xf numFmtId="0" fontId="9" fillId="0" borderId="2" xfId="0" applyFont="1" applyFill="1" applyBorder="1" applyAlignment="1">
      <alignment horizontal="right" vertical="center"/>
    </xf>
    <xf numFmtId="179" fontId="9" fillId="0" borderId="2" xfId="0" applyNumberFormat="1" applyFont="1" applyFill="1" applyBorder="1" applyAlignment="1">
      <alignment vertical="center"/>
    </xf>
    <xf numFmtId="180" fontId="9" fillId="0" borderId="2" xfId="0" applyNumberFormat="1" applyFont="1" applyFill="1" applyBorder="1" applyAlignment="1">
      <alignment vertical="center"/>
    </xf>
    <xf numFmtId="0" fontId="15" fillId="0" borderId="0" xfId="0" applyFont="1" applyFill="1" applyAlignment="1">
      <alignment vertical="center"/>
    </xf>
    <xf numFmtId="0" fontId="2" fillId="0" borderId="0" xfId="0" applyFont="1" applyFill="1" applyAlignment="1">
      <alignment horizontal="right" vertical="center"/>
    </xf>
    <xf numFmtId="180" fontId="2" fillId="0" borderId="0" xfId="0" applyNumberFormat="1" applyFont="1" applyFill="1" applyAlignment="1">
      <alignment vertical="center"/>
    </xf>
    <xf numFmtId="181" fontId="2" fillId="0" borderId="0" xfId="0" applyNumberFormat="1" applyFont="1" applyFill="1" applyAlignment="1">
      <alignment vertical="center"/>
    </xf>
    <xf numFmtId="0" fontId="9" fillId="0" borderId="9" xfId="0" applyFont="1" applyFill="1" applyBorder="1"/>
    <xf numFmtId="0" fontId="9" fillId="2" borderId="0" xfId="0" applyFont="1"/>
    <xf numFmtId="0" fontId="9" fillId="0" borderId="9" xfId="0" applyFont="1" applyFill="1" applyBorder="1" applyAlignment="1">
      <alignment horizontal="center" vertical="center"/>
    </xf>
    <xf numFmtId="0" fontId="9" fillId="0" borderId="13" xfId="0" applyFont="1" applyFill="1" applyBorder="1" applyAlignment="1">
      <alignment vertical="center"/>
    </xf>
    <xf numFmtId="0" fontId="9" fillId="0" borderId="25" xfId="0" applyFont="1" applyFill="1" applyBorder="1" applyAlignment="1">
      <alignment vertical="center"/>
    </xf>
    <xf numFmtId="0" fontId="9" fillId="0" borderId="0" xfId="0" applyFont="1" applyFill="1" applyAlignment="1">
      <alignment horizontal="right" vertical="top"/>
    </xf>
    <xf numFmtId="3" fontId="9" fillId="0" borderId="0" xfId="0" applyNumberFormat="1" applyFont="1" applyFill="1" applyAlignment="1">
      <alignment vertical="center"/>
    </xf>
    <xf numFmtId="0" fontId="9" fillId="0" borderId="19" xfId="0" applyFont="1" applyFill="1" applyBorder="1" applyAlignment="1">
      <alignment vertical="center"/>
    </xf>
    <xf numFmtId="0" fontId="9" fillId="0" borderId="23" xfId="2" applyFont="1" applyBorder="1">
      <alignment vertical="center"/>
    </xf>
    <xf numFmtId="0" fontId="4" fillId="0" borderId="0" xfId="0" applyFont="1" applyFill="1" applyAlignment="1">
      <alignment horizontal="center" vertical="center"/>
    </xf>
    <xf numFmtId="0" fontId="9" fillId="0" borderId="22"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3" xfId="0" applyFont="1" applyFill="1" applyBorder="1" applyAlignment="1">
      <alignment horizontal="right" vertical="top"/>
    </xf>
    <xf numFmtId="0" fontId="9" fillId="0" borderId="0" xfId="0" applyFont="1" applyFill="1" applyAlignment="1">
      <alignment horizontal="right" vertical="top"/>
    </xf>
    <xf numFmtId="3"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25" xfId="0" applyFont="1" applyFill="1" applyBorder="1" applyAlignment="1">
      <alignment horizontal="center" vertical="center"/>
    </xf>
    <xf numFmtId="0" fontId="14" fillId="0" borderId="3" xfId="0" applyFont="1" applyFill="1" applyBorder="1" applyAlignment="1">
      <alignment horizontal="left" vertical="top" wrapText="1"/>
    </xf>
    <xf numFmtId="0" fontId="14" fillId="0" borderId="3" xfId="0" applyFont="1" applyFill="1" applyBorder="1" applyAlignment="1">
      <alignment horizontal="left" vertical="top"/>
    </xf>
    <xf numFmtId="0" fontId="14" fillId="0" borderId="3" xfId="0" applyFont="1" applyFill="1" applyBorder="1" applyAlignment="1">
      <alignment vertical="top" wrapText="1"/>
    </xf>
    <xf numFmtId="0" fontId="4" fillId="0" borderId="0" xfId="0" applyFont="1" applyFill="1" applyAlignment="1">
      <alignment horizontal="right" vertical="center"/>
    </xf>
    <xf numFmtId="0" fontId="12" fillId="2" borderId="0" xfId="0" applyFont="1" applyAlignment="1">
      <alignment horizontal="right" vertical="center"/>
    </xf>
    <xf numFmtId="0" fontId="4" fillId="0" borderId="0" xfId="0" applyFont="1" applyFill="1" applyAlignment="1">
      <alignment vertical="center"/>
    </xf>
    <xf numFmtId="0" fontId="12" fillId="2" borderId="0" xfId="0" applyFont="1" applyAlignment="1">
      <alignment vertical="center"/>
    </xf>
    <xf numFmtId="0" fontId="9" fillId="0" borderId="9" xfId="0" applyFont="1" applyFill="1" applyBorder="1" applyAlignment="1">
      <alignment horizontal="left"/>
    </xf>
    <xf numFmtId="0" fontId="9" fillId="2" borderId="9" xfId="0" applyFont="1" applyBorder="1"/>
    <xf numFmtId="179" fontId="9" fillId="0" borderId="16" xfId="0" applyNumberFormat="1" applyFont="1" applyFill="1" applyBorder="1" applyAlignment="1">
      <alignment horizontal="center" vertical="center"/>
    </xf>
    <xf numFmtId="0" fontId="9" fillId="0" borderId="11" xfId="0" applyFont="1" applyFill="1" applyBorder="1"/>
    <xf numFmtId="0" fontId="9" fillId="0" borderId="10" xfId="0" applyFont="1" applyFill="1" applyBorder="1"/>
    <xf numFmtId="0" fontId="9" fillId="0" borderId="12" xfId="0" applyFont="1" applyFill="1" applyBorder="1"/>
    <xf numFmtId="179" fontId="9" fillId="0" borderId="17" xfId="0" applyNumberFormat="1" applyFont="1" applyFill="1" applyBorder="1" applyAlignment="1">
      <alignment horizontal="center" vertical="center"/>
    </xf>
    <xf numFmtId="179" fontId="9" fillId="0" borderId="10" xfId="0" applyNumberFormat="1" applyFont="1" applyFill="1" applyBorder="1" applyAlignment="1">
      <alignment horizontal="center" vertical="center"/>
    </xf>
    <xf numFmtId="179" fontId="9" fillId="0" borderId="19" xfId="0" applyNumberFormat="1" applyFont="1" applyFill="1" applyBorder="1" applyAlignment="1">
      <alignment horizontal="center" vertical="center"/>
    </xf>
    <xf numFmtId="179" fontId="9" fillId="0" borderId="3" xfId="0" applyNumberFormat="1" applyFont="1" applyFill="1" applyBorder="1" applyAlignment="1">
      <alignment horizontal="center" vertical="center"/>
    </xf>
    <xf numFmtId="179" fontId="9" fillId="0" borderId="7" xfId="0" applyNumberFormat="1" applyFont="1" applyFill="1" applyBorder="1" applyAlignment="1">
      <alignment horizontal="center" vertical="center"/>
    </xf>
    <xf numFmtId="179" fontId="9" fillId="0" borderId="2" xfId="0" applyNumberFormat="1" applyFont="1" applyFill="1" applyBorder="1" applyAlignment="1">
      <alignment horizontal="center" vertical="center"/>
    </xf>
    <xf numFmtId="179" fontId="9" fillId="0" borderId="8" xfId="0" applyNumberFormat="1" applyFont="1" applyFill="1" applyBorder="1" applyAlignment="1">
      <alignment horizontal="center" vertical="center"/>
    </xf>
    <xf numFmtId="179" fontId="9" fillId="0" borderId="18" xfId="0" applyNumberFormat="1" applyFont="1" applyFill="1" applyBorder="1" applyAlignment="1">
      <alignment horizontal="center" vertical="center"/>
    </xf>
    <xf numFmtId="179" fontId="9" fillId="0" borderId="20" xfId="0" applyNumberFormat="1" applyFont="1" applyFill="1" applyBorder="1" applyAlignment="1">
      <alignment horizontal="center" vertical="center"/>
    </xf>
  </cellXfs>
  <cellStyles count="4">
    <cellStyle name="パーセント 2" xfId="3" xr:uid="{7AED8CB5-0364-4D09-B540-15D3083163B6}"/>
    <cellStyle name="標準" xfId="0" builtinId="0"/>
    <cellStyle name="標準 2" xfId="1" xr:uid="{00000000-0005-0000-0000-000001000000}"/>
    <cellStyle name="標準 3" xfId="2" xr:uid="{D6279053-B180-4173-B914-C97400E51A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8318-B198-4693-A1A8-DCBEE09E2C47}">
  <dimension ref="A1:G28"/>
  <sheetViews>
    <sheetView showGridLines="0" tabSelected="1" zoomScale="70" zoomScaleNormal="70" zoomScaleSheetLayoutView="70" workbookViewId="0">
      <selection sqref="A1:G1"/>
    </sheetView>
  </sheetViews>
  <sheetFormatPr defaultColWidth="7.1640625" defaultRowHeight="13.2" x14ac:dyDescent="0.2"/>
  <cols>
    <col min="1" max="1" width="19.6640625" style="1" customWidth="1"/>
    <col min="2" max="2" width="15.5" style="1" customWidth="1"/>
    <col min="3" max="3" width="19.4140625" style="1" customWidth="1"/>
    <col min="4" max="7" width="15.08203125" style="1" customWidth="1"/>
    <col min="8" max="16384" width="7.1640625" style="1"/>
  </cols>
  <sheetData>
    <row r="1" spans="1:7" ht="25.05" customHeight="1" x14ac:dyDescent="0.2">
      <c r="A1" s="75" t="s">
        <v>65</v>
      </c>
      <c r="B1" s="75"/>
      <c r="C1" s="75"/>
      <c r="D1" s="75"/>
      <c r="E1" s="75"/>
      <c r="F1" s="75"/>
      <c r="G1" s="75"/>
    </row>
    <row r="2" spans="1:7" ht="45" customHeight="1" x14ac:dyDescent="0.25">
      <c r="A2" s="66" t="s">
        <v>1</v>
      </c>
      <c r="B2" s="66"/>
      <c r="C2" s="6"/>
      <c r="D2" s="6"/>
      <c r="E2" s="6"/>
      <c r="F2" s="67"/>
      <c r="G2" s="2"/>
    </row>
    <row r="3" spans="1:7" ht="25.95" customHeight="1" x14ac:dyDescent="0.2">
      <c r="A3" s="76" t="s">
        <v>2</v>
      </c>
      <c r="B3" s="77"/>
      <c r="C3" s="68" t="s">
        <v>3</v>
      </c>
      <c r="D3" s="78" t="s">
        <v>4</v>
      </c>
      <c r="E3" s="77"/>
      <c r="F3" s="78" t="s">
        <v>5</v>
      </c>
      <c r="G3" s="76"/>
    </row>
    <row r="4" spans="1:7" ht="19.95" customHeight="1" x14ac:dyDescent="0.2">
      <c r="A4" s="69"/>
      <c r="B4" s="70"/>
      <c r="C4" s="71" t="s">
        <v>6</v>
      </c>
      <c r="D4" s="79" t="s">
        <v>7</v>
      </c>
      <c r="E4" s="79"/>
      <c r="F4" s="80" t="s">
        <v>7</v>
      </c>
      <c r="G4" s="80"/>
    </row>
    <row r="5" spans="1:7" ht="19.95" customHeight="1" x14ac:dyDescent="0.2">
      <c r="A5" s="36"/>
      <c r="B5" s="70"/>
      <c r="C5" s="36"/>
      <c r="D5" s="36"/>
      <c r="E5" s="36"/>
      <c r="F5" s="36"/>
      <c r="G5" s="2"/>
    </row>
    <row r="6" spans="1:7" ht="19.95" customHeight="1" x14ac:dyDescent="0.2">
      <c r="A6" s="82" t="s">
        <v>8</v>
      </c>
      <c r="B6" s="83"/>
      <c r="C6" s="72">
        <f>C8+C10+C12+C14</f>
        <v>337</v>
      </c>
      <c r="D6" s="81">
        <f>D8+D10+D12+D14</f>
        <v>1131533</v>
      </c>
      <c r="E6" s="81"/>
      <c r="F6" s="81">
        <f>F8+F10+F12+F14</f>
        <v>1032034</v>
      </c>
      <c r="G6" s="81"/>
    </row>
    <row r="7" spans="1:7" ht="19.95" customHeight="1" x14ac:dyDescent="0.2">
      <c r="A7" s="36"/>
      <c r="B7" s="70"/>
      <c r="C7" s="36"/>
      <c r="D7" s="36"/>
      <c r="E7" s="36"/>
      <c r="F7" s="36"/>
      <c r="G7" s="36"/>
    </row>
    <row r="8" spans="1:7" ht="19.95" customHeight="1" x14ac:dyDescent="0.2">
      <c r="A8" s="82" t="s">
        <v>9</v>
      </c>
      <c r="B8" s="83"/>
      <c r="C8" s="36">
        <v>20</v>
      </c>
      <c r="D8" s="81">
        <v>1057844</v>
      </c>
      <c r="E8" s="81"/>
      <c r="F8" s="81">
        <v>992651</v>
      </c>
      <c r="G8" s="81"/>
    </row>
    <row r="9" spans="1:7" ht="19.95" customHeight="1" x14ac:dyDescent="0.2">
      <c r="A9" s="36"/>
      <c r="B9" s="70"/>
      <c r="C9" s="36"/>
      <c r="D9" s="81"/>
      <c r="E9" s="81"/>
      <c r="F9" s="81"/>
      <c r="G9" s="81"/>
    </row>
    <row r="10" spans="1:7" ht="19.95" customHeight="1" x14ac:dyDescent="0.2">
      <c r="A10" s="82" t="s">
        <v>10</v>
      </c>
      <c r="B10" s="83"/>
      <c r="C10" s="36">
        <v>74</v>
      </c>
      <c r="D10" s="81">
        <v>51695</v>
      </c>
      <c r="E10" s="81"/>
      <c r="F10" s="81">
        <v>31828</v>
      </c>
      <c r="G10" s="81"/>
    </row>
    <row r="11" spans="1:7" ht="19.95" customHeight="1" x14ac:dyDescent="0.2">
      <c r="A11" s="36"/>
      <c r="B11" s="70"/>
      <c r="C11" s="36"/>
      <c r="D11" s="81"/>
      <c r="E11" s="81"/>
      <c r="F11" s="81"/>
      <c r="G11" s="81"/>
    </row>
    <row r="12" spans="1:7" ht="19.95" customHeight="1" x14ac:dyDescent="0.2">
      <c r="A12" s="82" t="s">
        <v>11</v>
      </c>
      <c r="B12" s="83"/>
      <c r="C12" s="36">
        <v>45</v>
      </c>
      <c r="D12" s="81">
        <v>9376</v>
      </c>
      <c r="E12" s="81"/>
      <c r="F12" s="81">
        <v>1843</v>
      </c>
      <c r="G12" s="81"/>
    </row>
    <row r="13" spans="1:7" ht="19.95" customHeight="1" x14ac:dyDescent="0.2">
      <c r="A13" s="36"/>
      <c r="B13" s="70"/>
      <c r="C13" s="36"/>
      <c r="D13" s="81"/>
      <c r="E13" s="81"/>
      <c r="F13" s="81"/>
      <c r="G13" s="81"/>
    </row>
    <row r="14" spans="1:7" ht="19.95" customHeight="1" x14ac:dyDescent="0.2">
      <c r="A14" s="82" t="s">
        <v>12</v>
      </c>
      <c r="B14" s="83"/>
      <c r="C14" s="36">
        <v>198</v>
      </c>
      <c r="D14" s="81">
        <v>12618</v>
      </c>
      <c r="E14" s="81"/>
      <c r="F14" s="81">
        <v>5712</v>
      </c>
      <c r="G14" s="81"/>
    </row>
    <row r="15" spans="1:7" ht="19.95" customHeight="1" x14ac:dyDescent="0.2">
      <c r="A15" s="26"/>
      <c r="B15" s="73"/>
      <c r="C15" s="26"/>
      <c r="D15" s="26"/>
      <c r="E15" s="26"/>
      <c r="F15" s="26"/>
      <c r="G15" s="74"/>
    </row>
    <row r="16" spans="1:7" ht="22.05" customHeight="1" x14ac:dyDescent="0.2"/>
    <row r="17" ht="24" customHeight="1" x14ac:dyDescent="0.2"/>
    <row r="18" ht="24" customHeight="1" x14ac:dyDescent="0.2"/>
    <row r="19" ht="24" customHeight="1" x14ac:dyDescent="0.2"/>
    <row r="20" ht="24" customHeight="1" x14ac:dyDescent="0.2"/>
    <row r="21" ht="24" customHeight="1" x14ac:dyDescent="0.2"/>
    <row r="22" ht="24" customHeight="1" x14ac:dyDescent="0.2"/>
    <row r="23" ht="24" customHeight="1" x14ac:dyDescent="0.2"/>
    <row r="24" ht="24" customHeight="1" x14ac:dyDescent="0.2"/>
    <row r="25" ht="24" customHeight="1" x14ac:dyDescent="0.2"/>
    <row r="26" ht="24" customHeight="1" x14ac:dyDescent="0.2"/>
    <row r="27" ht="24" customHeight="1" x14ac:dyDescent="0.2"/>
    <row r="28" ht="24" customHeight="1" x14ac:dyDescent="0.2"/>
  </sheetData>
  <mergeCells count="27">
    <mergeCell ref="A6:B6"/>
    <mergeCell ref="A8:B8"/>
    <mergeCell ref="A10:B10"/>
    <mergeCell ref="A12:B12"/>
    <mergeCell ref="A14:B14"/>
    <mergeCell ref="F10:G10"/>
    <mergeCell ref="F11:G11"/>
    <mergeCell ref="F12:G12"/>
    <mergeCell ref="F13:G13"/>
    <mergeCell ref="F14:G14"/>
    <mergeCell ref="D10:E10"/>
    <mergeCell ref="D11:E11"/>
    <mergeCell ref="D12:E12"/>
    <mergeCell ref="D13:E13"/>
    <mergeCell ref="D14:E14"/>
    <mergeCell ref="D4:E4"/>
    <mergeCell ref="F4:G4"/>
    <mergeCell ref="D6:E6"/>
    <mergeCell ref="D8:E8"/>
    <mergeCell ref="D9:E9"/>
    <mergeCell ref="F6:G6"/>
    <mergeCell ref="F8:G8"/>
    <mergeCell ref="F9:G9"/>
    <mergeCell ref="A1:G1"/>
    <mergeCell ref="A3:B3"/>
    <mergeCell ref="D3:E3"/>
    <mergeCell ref="F3:G3"/>
  </mergeCells>
  <phoneticPr fontId="5"/>
  <pageMargins left="0.94488188976377963" right="0.94488188976377963" top="0.78740157480314965" bottom="0.39370078740157483" header="0.51181102362204722" footer="0.51181102362204722"/>
  <pageSetup paperSize="9" scale="55" fitToHeight="0" orientation="portrait" r:id="rId1"/>
  <headerFooter differentOddEven="1">
    <oddHeader>&amp;R&amp;22電気、ガス、上下水道</oddHeader>
    <evenHeader>&amp;L&amp;22電気、ガス、上下水道</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9BD2-FEFB-4974-9095-FA00F4DA599B}">
  <dimension ref="A1:Q63"/>
  <sheetViews>
    <sheetView showGridLines="0" showOutlineSymbols="0" view="pageBreakPreview" zoomScale="60" zoomScaleNormal="70" zoomScalePageLayoutView="70" workbookViewId="0">
      <selection activeCell="M47" sqref="M47"/>
    </sheetView>
  </sheetViews>
  <sheetFormatPr defaultColWidth="9.08203125" defaultRowHeight="14.25" customHeight="1" x14ac:dyDescent="0.2"/>
  <cols>
    <col min="1" max="1" width="14.1640625" style="4" customWidth="1"/>
    <col min="2" max="2" width="9.1640625" style="7" customWidth="1"/>
    <col min="3" max="3" width="9.1640625" style="63" customWidth="1"/>
    <col min="4" max="5" width="17.08203125" style="7" customWidth="1"/>
    <col min="6" max="6" width="9.1640625" style="7" customWidth="1"/>
    <col min="7" max="7" width="9.1640625" style="4" customWidth="1"/>
    <col min="8" max="8" width="17.08203125" style="64" customWidth="1"/>
    <col min="9" max="9" width="17.08203125" style="7" customWidth="1"/>
    <col min="10" max="10" width="8.6640625" style="7" customWidth="1"/>
    <col min="11" max="11" width="8.6640625" style="4" customWidth="1"/>
    <col min="12" max="14" width="17.08203125" style="7" customWidth="1"/>
    <col min="15" max="15" width="17.08203125" style="64" customWidth="1"/>
    <col min="16" max="16" width="17.08203125" style="7" customWidth="1"/>
    <col min="17" max="17" width="16.58203125" style="65" customWidth="1"/>
    <col min="18" max="16384" width="9.08203125" style="4"/>
  </cols>
  <sheetData>
    <row r="1" spans="1:17" s="3" customFormat="1" ht="25.5" customHeight="1" x14ac:dyDescent="0.2">
      <c r="A1" s="87" t="s">
        <v>13</v>
      </c>
      <c r="B1" s="88"/>
      <c r="C1" s="88"/>
      <c r="D1" s="88"/>
      <c r="E1" s="88"/>
      <c r="F1" s="88"/>
      <c r="G1" s="88"/>
      <c r="H1" s="88"/>
      <c r="I1" s="88"/>
      <c r="J1" s="89" t="s">
        <v>14</v>
      </c>
      <c r="K1" s="90"/>
      <c r="L1" s="90"/>
      <c r="M1" s="90"/>
      <c r="N1" s="90"/>
      <c r="O1" s="90"/>
      <c r="P1" s="90"/>
      <c r="Q1" s="90"/>
    </row>
    <row r="2" spans="1:17" ht="45" customHeight="1" x14ac:dyDescent="0.25">
      <c r="A2" s="91" t="s">
        <v>64</v>
      </c>
      <c r="B2" s="91"/>
      <c r="C2" s="91"/>
      <c r="D2" s="91"/>
      <c r="E2" s="91"/>
      <c r="F2" s="92"/>
      <c r="G2" s="92"/>
      <c r="H2" s="92"/>
      <c r="I2" s="92"/>
      <c r="K2" s="8"/>
      <c r="L2" s="9"/>
      <c r="M2" s="9"/>
      <c r="N2" s="9"/>
      <c r="O2" s="10"/>
      <c r="P2" s="9"/>
      <c r="Q2" s="11"/>
    </row>
    <row r="3" spans="1:17" s="5" customFormat="1" ht="24" customHeight="1" x14ac:dyDescent="0.2">
      <c r="A3" s="12"/>
      <c r="B3" s="13" t="s">
        <v>15</v>
      </c>
      <c r="C3" s="14"/>
      <c r="D3" s="15"/>
      <c r="E3" s="15"/>
      <c r="F3" s="13" t="s">
        <v>16</v>
      </c>
      <c r="G3" s="14"/>
      <c r="H3" s="16"/>
      <c r="I3" s="15"/>
      <c r="J3" s="17" t="s">
        <v>11</v>
      </c>
      <c r="K3" s="18"/>
      <c r="L3" s="15"/>
      <c r="M3" s="15"/>
      <c r="N3" s="13" t="s">
        <v>17</v>
      </c>
      <c r="O3" s="16"/>
      <c r="P3" s="15"/>
      <c r="Q3" s="19"/>
    </row>
    <row r="4" spans="1:17" s="5" customFormat="1" ht="25.05" customHeight="1" x14ac:dyDescent="0.2">
      <c r="A4" s="20" t="s">
        <v>18</v>
      </c>
      <c r="B4" s="93" t="s">
        <v>19</v>
      </c>
      <c r="C4" s="94"/>
      <c r="D4" s="21" t="s">
        <v>20</v>
      </c>
      <c r="E4" s="22" t="s">
        <v>21</v>
      </c>
      <c r="F4" s="93" t="s">
        <v>19</v>
      </c>
      <c r="G4" s="97"/>
      <c r="H4" s="23" t="s">
        <v>20</v>
      </c>
      <c r="I4" s="22" t="s">
        <v>21</v>
      </c>
      <c r="J4" s="100" t="s">
        <v>19</v>
      </c>
      <c r="K4" s="101"/>
      <c r="L4" s="21" t="s">
        <v>22</v>
      </c>
      <c r="M4" s="22" t="s">
        <v>21</v>
      </c>
      <c r="N4" s="104" t="s">
        <v>19</v>
      </c>
      <c r="O4" s="24" t="s">
        <v>20</v>
      </c>
      <c r="P4" s="22" t="s">
        <v>21</v>
      </c>
      <c r="Q4" s="25" t="s">
        <v>23</v>
      </c>
    </row>
    <row r="5" spans="1:17" s="5" customFormat="1" ht="25.05" customHeight="1" x14ac:dyDescent="0.2">
      <c r="A5" s="26"/>
      <c r="B5" s="95"/>
      <c r="C5" s="96"/>
      <c r="D5" s="27" t="s">
        <v>24</v>
      </c>
      <c r="E5" s="28" t="s">
        <v>24</v>
      </c>
      <c r="F5" s="98"/>
      <c r="G5" s="99"/>
      <c r="H5" s="29" t="s">
        <v>24</v>
      </c>
      <c r="I5" s="28" t="s">
        <v>24</v>
      </c>
      <c r="J5" s="102"/>
      <c r="K5" s="103"/>
      <c r="L5" s="27" t="s">
        <v>24</v>
      </c>
      <c r="M5" s="28" t="s">
        <v>24</v>
      </c>
      <c r="N5" s="105"/>
      <c r="O5" s="30" t="s">
        <v>24</v>
      </c>
      <c r="P5" s="28" t="s">
        <v>24</v>
      </c>
      <c r="Q5" s="31"/>
    </row>
    <row r="6" spans="1:17" s="5" customFormat="1" ht="25.05" customHeight="1" x14ac:dyDescent="0.2">
      <c r="B6" s="32"/>
      <c r="C6" s="33" t="s">
        <v>6</v>
      </c>
      <c r="D6" s="33" t="s">
        <v>25</v>
      </c>
      <c r="E6" s="33" t="s">
        <v>25</v>
      </c>
      <c r="F6" s="34"/>
      <c r="G6" s="33" t="s">
        <v>6</v>
      </c>
      <c r="H6" s="35" t="s">
        <v>25</v>
      </c>
      <c r="I6" s="33" t="s">
        <v>25</v>
      </c>
      <c r="J6" s="34"/>
      <c r="K6" s="33" t="s">
        <v>6</v>
      </c>
      <c r="L6" s="33" t="s">
        <v>25</v>
      </c>
      <c r="M6" s="33" t="s">
        <v>25</v>
      </c>
      <c r="N6" s="33" t="s">
        <v>6</v>
      </c>
      <c r="O6" s="35" t="s">
        <v>25</v>
      </c>
      <c r="P6" s="33" t="s">
        <v>25</v>
      </c>
      <c r="Q6" s="33" t="s">
        <v>26</v>
      </c>
    </row>
    <row r="7" spans="1:17" s="5" customFormat="1" ht="27" customHeight="1" x14ac:dyDescent="0.2">
      <c r="A7" s="36" t="s">
        <v>27</v>
      </c>
      <c r="B7" s="37">
        <f>SUM(B9:B10)</f>
        <v>31</v>
      </c>
      <c r="C7" s="38">
        <f t="shared" ref="C7:M7" si="0">SUM(C9:C10)</f>
        <v>12</v>
      </c>
      <c r="D7" s="39">
        <f t="shared" si="0"/>
        <v>1057844</v>
      </c>
      <c r="E7" s="39">
        <f t="shared" si="0"/>
        <v>992651</v>
      </c>
      <c r="F7" s="39">
        <f t="shared" si="0"/>
        <v>74</v>
      </c>
      <c r="G7" s="38"/>
      <c r="H7" s="39">
        <f t="shared" si="0"/>
        <v>51695</v>
      </c>
      <c r="I7" s="39">
        <f t="shared" si="0"/>
        <v>31828</v>
      </c>
      <c r="J7" s="39">
        <f t="shared" si="0"/>
        <v>45</v>
      </c>
      <c r="K7" s="38"/>
      <c r="L7" s="39">
        <f t="shared" si="0"/>
        <v>9376</v>
      </c>
      <c r="M7" s="39">
        <f t="shared" si="0"/>
        <v>1843</v>
      </c>
      <c r="N7" s="39">
        <f>SUM(B7,F7,J7)</f>
        <v>150</v>
      </c>
      <c r="O7" s="39">
        <f>SUM(D7,H7,L7)</f>
        <v>1118915</v>
      </c>
      <c r="P7" s="39">
        <f>SUM(E7,I7,M7)</f>
        <v>1026322</v>
      </c>
      <c r="Q7" s="40"/>
    </row>
    <row r="8" spans="1:17" s="5" customFormat="1" ht="24" customHeight="1" x14ac:dyDescent="0.2">
      <c r="A8" s="36"/>
      <c r="B8" s="37"/>
      <c r="C8" s="41"/>
      <c r="D8" s="39"/>
      <c r="E8" s="39"/>
      <c r="F8" s="39"/>
      <c r="G8" s="41"/>
      <c r="H8" s="39"/>
      <c r="I8" s="39"/>
      <c r="J8" s="39"/>
      <c r="K8" s="41"/>
      <c r="L8" s="39"/>
      <c r="M8" s="39"/>
      <c r="N8" s="39"/>
      <c r="O8" s="39"/>
      <c r="P8" s="39"/>
      <c r="Q8" s="40"/>
    </row>
    <row r="9" spans="1:17" s="5" customFormat="1" ht="27" customHeight="1" x14ac:dyDescent="0.2">
      <c r="A9" s="36" t="s">
        <v>28</v>
      </c>
      <c r="B9" s="37">
        <f>SUM(B12:B20)</f>
        <v>14</v>
      </c>
      <c r="C9" s="38">
        <f t="shared" ref="C9:M9" si="1">SUM(C12:C20)</f>
        <v>5</v>
      </c>
      <c r="D9" s="39">
        <f t="shared" si="1"/>
        <v>899549</v>
      </c>
      <c r="E9" s="39">
        <f t="shared" si="1"/>
        <v>851541</v>
      </c>
      <c r="F9" s="39">
        <f t="shared" si="1"/>
        <v>33</v>
      </c>
      <c r="G9" s="38"/>
      <c r="H9" s="39">
        <f t="shared" si="1"/>
        <v>19593</v>
      </c>
      <c r="I9" s="39">
        <f t="shared" si="1"/>
        <v>11878</v>
      </c>
      <c r="J9" s="39">
        <f t="shared" si="1"/>
        <v>39</v>
      </c>
      <c r="K9" s="38"/>
      <c r="L9" s="39">
        <f t="shared" si="1"/>
        <v>8449</v>
      </c>
      <c r="M9" s="39">
        <f t="shared" si="1"/>
        <v>1588</v>
      </c>
      <c r="N9" s="39">
        <f>SUM(B9,F9,J9)</f>
        <v>86</v>
      </c>
      <c r="O9" s="39">
        <f>SUM(D9,H9,L9)</f>
        <v>927591</v>
      </c>
      <c r="P9" s="39">
        <f>SUM(E9,I9,M9)</f>
        <v>865007</v>
      </c>
      <c r="Q9" s="40"/>
    </row>
    <row r="10" spans="1:17" s="5" customFormat="1" ht="27" customHeight="1" x14ac:dyDescent="0.2">
      <c r="A10" s="36" t="s">
        <v>29</v>
      </c>
      <c r="B10" s="37">
        <f>SUM(B22,B25,B28,B32,B40,B46)</f>
        <v>17</v>
      </c>
      <c r="C10" s="38">
        <f t="shared" ref="C10:M10" si="2">SUM(C22,C25,C28,C32,C40,C46)</f>
        <v>7</v>
      </c>
      <c r="D10" s="39">
        <f t="shared" si="2"/>
        <v>158295</v>
      </c>
      <c r="E10" s="39">
        <f t="shared" si="2"/>
        <v>141110</v>
      </c>
      <c r="F10" s="39">
        <f t="shared" si="2"/>
        <v>41</v>
      </c>
      <c r="G10" s="38"/>
      <c r="H10" s="39">
        <f t="shared" si="2"/>
        <v>32102</v>
      </c>
      <c r="I10" s="39">
        <f t="shared" si="2"/>
        <v>19950</v>
      </c>
      <c r="J10" s="39">
        <f t="shared" si="2"/>
        <v>6</v>
      </c>
      <c r="K10" s="38"/>
      <c r="L10" s="39">
        <f t="shared" si="2"/>
        <v>927</v>
      </c>
      <c r="M10" s="39">
        <f t="shared" si="2"/>
        <v>255</v>
      </c>
      <c r="N10" s="39">
        <f>SUM(B10,F10,J10)</f>
        <v>64</v>
      </c>
      <c r="O10" s="39">
        <f>SUM(D10,H10,L10)</f>
        <v>191324</v>
      </c>
      <c r="P10" s="39">
        <f>SUM(E10,I10,M10)</f>
        <v>161315</v>
      </c>
      <c r="Q10" s="40"/>
    </row>
    <row r="11" spans="1:17" s="5" customFormat="1" ht="24" customHeight="1" x14ac:dyDescent="0.2">
      <c r="A11" s="36"/>
      <c r="B11" s="37"/>
      <c r="C11" s="41"/>
      <c r="D11" s="39"/>
      <c r="E11" s="39"/>
      <c r="F11" s="39"/>
      <c r="G11" s="41"/>
      <c r="H11" s="39"/>
      <c r="I11" s="39"/>
      <c r="J11" s="39"/>
      <c r="K11" s="41"/>
      <c r="L11" s="39"/>
      <c r="M11" s="39"/>
      <c r="N11" s="39"/>
      <c r="O11" s="42"/>
      <c r="P11" s="39"/>
      <c r="Q11" s="40"/>
    </row>
    <row r="12" spans="1:17" s="5" customFormat="1" ht="27" customHeight="1" x14ac:dyDescent="0.2">
      <c r="A12" s="36" t="s">
        <v>30</v>
      </c>
      <c r="B12" s="37">
        <v>1</v>
      </c>
      <c r="C12" s="38"/>
      <c r="D12" s="39">
        <v>395782</v>
      </c>
      <c r="E12" s="39">
        <v>395553</v>
      </c>
      <c r="F12" s="39">
        <v>0</v>
      </c>
      <c r="G12" s="38"/>
      <c r="H12" s="39">
        <v>0</v>
      </c>
      <c r="I12" s="39">
        <v>0</v>
      </c>
      <c r="J12" s="39">
        <v>7</v>
      </c>
      <c r="K12" s="38"/>
      <c r="L12" s="39">
        <v>0</v>
      </c>
      <c r="M12" s="39">
        <v>0</v>
      </c>
      <c r="N12" s="39">
        <v>8</v>
      </c>
      <c r="O12" s="39">
        <v>395782</v>
      </c>
      <c r="P12" s="39">
        <v>395553</v>
      </c>
      <c r="Q12" s="40">
        <v>99.5</v>
      </c>
    </row>
    <row r="13" spans="1:17" s="5" customFormat="1" ht="27" customHeight="1" x14ac:dyDescent="0.2">
      <c r="A13" s="36" t="s">
        <v>31</v>
      </c>
      <c r="B13" s="37">
        <v>1</v>
      </c>
      <c r="C13" s="38"/>
      <c r="D13" s="39">
        <v>149440</v>
      </c>
      <c r="E13" s="39">
        <v>145034</v>
      </c>
      <c r="F13" s="39">
        <v>17</v>
      </c>
      <c r="G13" s="38"/>
      <c r="H13" s="39">
        <v>12024</v>
      </c>
      <c r="I13" s="39">
        <v>7262</v>
      </c>
      <c r="J13" s="39">
        <v>16</v>
      </c>
      <c r="K13" s="38"/>
      <c r="L13" s="39">
        <v>1455</v>
      </c>
      <c r="M13" s="39">
        <v>1106</v>
      </c>
      <c r="N13" s="39">
        <v>34</v>
      </c>
      <c r="O13" s="39">
        <v>162919</v>
      </c>
      <c r="P13" s="39">
        <v>153402</v>
      </c>
      <c r="Q13" s="40">
        <v>97.4</v>
      </c>
    </row>
    <row r="14" spans="1:17" s="5" customFormat="1" ht="27" customHeight="1" x14ac:dyDescent="0.2">
      <c r="A14" s="36" t="s">
        <v>32</v>
      </c>
      <c r="B14" s="37">
        <v>1</v>
      </c>
      <c r="C14" s="38"/>
      <c r="D14" s="39">
        <v>120900</v>
      </c>
      <c r="E14" s="39">
        <v>111793</v>
      </c>
      <c r="F14" s="39">
        <v>1</v>
      </c>
      <c r="G14" s="38"/>
      <c r="H14" s="39">
        <v>190</v>
      </c>
      <c r="I14" s="39">
        <v>36</v>
      </c>
      <c r="J14" s="39">
        <v>7</v>
      </c>
      <c r="K14" s="38"/>
      <c r="L14" s="39">
        <v>6010</v>
      </c>
      <c r="M14" s="39">
        <v>20</v>
      </c>
      <c r="N14" s="39">
        <v>9</v>
      </c>
      <c r="O14" s="39">
        <v>127100</v>
      </c>
      <c r="P14" s="39">
        <v>111849</v>
      </c>
      <c r="Q14" s="40">
        <v>98.2</v>
      </c>
    </row>
    <row r="15" spans="1:17" s="5" customFormat="1" ht="27" customHeight="1" x14ac:dyDescent="0.2">
      <c r="A15" s="36" t="s">
        <v>33</v>
      </c>
      <c r="B15" s="37">
        <v>1</v>
      </c>
      <c r="C15" s="38"/>
      <c r="D15" s="39">
        <v>52470</v>
      </c>
      <c r="E15" s="39">
        <v>47664</v>
      </c>
      <c r="F15" s="39">
        <v>1</v>
      </c>
      <c r="G15" s="38"/>
      <c r="H15" s="39">
        <v>259</v>
      </c>
      <c r="I15" s="39">
        <v>0</v>
      </c>
      <c r="J15" s="39">
        <v>2</v>
      </c>
      <c r="K15" s="38"/>
      <c r="L15" s="39">
        <v>310</v>
      </c>
      <c r="M15" s="39">
        <v>247</v>
      </c>
      <c r="N15" s="39">
        <v>4</v>
      </c>
      <c r="O15" s="39">
        <v>53039</v>
      </c>
      <c r="P15" s="39">
        <v>47911</v>
      </c>
      <c r="Q15" s="40">
        <v>96.7</v>
      </c>
    </row>
    <row r="16" spans="1:17" ht="27" customHeight="1" x14ac:dyDescent="0.2">
      <c r="A16" s="36" t="s">
        <v>34</v>
      </c>
      <c r="B16" s="37">
        <v>3</v>
      </c>
      <c r="C16" s="38">
        <v>2</v>
      </c>
      <c r="D16" s="39">
        <v>43382</v>
      </c>
      <c r="E16" s="39">
        <v>40624</v>
      </c>
      <c r="F16" s="39">
        <v>5</v>
      </c>
      <c r="G16" s="38"/>
      <c r="H16" s="39">
        <v>1340</v>
      </c>
      <c r="I16" s="39">
        <v>830</v>
      </c>
      <c r="J16" s="39">
        <v>1</v>
      </c>
      <c r="K16" s="38"/>
      <c r="L16" s="39">
        <v>0</v>
      </c>
      <c r="M16" s="39">
        <v>0</v>
      </c>
      <c r="N16" s="39">
        <v>9</v>
      </c>
      <c r="O16" s="39">
        <v>44722</v>
      </c>
      <c r="P16" s="39">
        <v>41454</v>
      </c>
      <c r="Q16" s="40">
        <v>98.5</v>
      </c>
    </row>
    <row r="17" spans="1:17" ht="27" customHeight="1" x14ac:dyDescent="0.2">
      <c r="A17" s="36" t="s">
        <v>35</v>
      </c>
      <c r="B17" s="37">
        <v>1</v>
      </c>
      <c r="C17" s="38"/>
      <c r="D17" s="39">
        <v>70500</v>
      </c>
      <c r="E17" s="39">
        <v>53965</v>
      </c>
      <c r="F17" s="39">
        <v>3</v>
      </c>
      <c r="G17" s="38"/>
      <c r="H17" s="39">
        <v>4060</v>
      </c>
      <c r="I17" s="39">
        <v>3117</v>
      </c>
      <c r="J17" s="39">
        <v>1</v>
      </c>
      <c r="K17" s="38"/>
      <c r="L17" s="39">
        <v>0</v>
      </c>
      <c r="M17" s="39">
        <v>0</v>
      </c>
      <c r="N17" s="39">
        <v>5</v>
      </c>
      <c r="O17" s="39">
        <v>74560</v>
      </c>
      <c r="P17" s="39">
        <v>57082</v>
      </c>
      <c r="Q17" s="40">
        <v>98.6</v>
      </c>
    </row>
    <row r="18" spans="1:17" ht="27" customHeight="1" x14ac:dyDescent="0.2">
      <c r="A18" s="36" t="s">
        <v>36</v>
      </c>
      <c r="B18" s="37">
        <v>2</v>
      </c>
      <c r="C18" s="38">
        <v>1</v>
      </c>
      <c r="D18" s="39">
        <v>16040</v>
      </c>
      <c r="E18" s="39">
        <v>15573</v>
      </c>
      <c r="F18" s="39">
        <v>1</v>
      </c>
      <c r="G18" s="38"/>
      <c r="H18" s="39">
        <v>300</v>
      </c>
      <c r="I18" s="39">
        <v>82</v>
      </c>
      <c r="J18" s="39">
        <v>2</v>
      </c>
      <c r="K18" s="38"/>
      <c r="L18" s="39">
        <v>674</v>
      </c>
      <c r="M18" s="39">
        <v>25</v>
      </c>
      <c r="N18" s="39">
        <v>5</v>
      </c>
      <c r="O18" s="39">
        <v>17014</v>
      </c>
      <c r="P18" s="39">
        <v>15680</v>
      </c>
      <c r="Q18" s="40">
        <v>98.7</v>
      </c>
    </row>
    <row r="19" spans="1:17" ht="27" customHeight="1" x14ac:dyDescent="0.2">
      <c r="A19" s="36" t="s">
        <v>37</v>
      </c>
      <c r="B19" s="37">
        <v>3</v>
      </c>
      <c r="C19" s="38">
        <v>2</v>
      </c>
      <c r="D19" s="39">
        <v>31045</v>
      </c>
      <c r="E19" s="39">
        <v>24651</v>
      </c>
      <c r="F19" s="39">
        <v>2</v>
      </c>
      <c r="G19" s="38"/>
      <c r="H19" s="39">
        <v>660</v>
      </c>
      <c r="I19" s="39">
        <v>194</v>
      </c>
      <c r="J19" s="39">
        <v>0</v>
      </c>
      <c r="K19" s="38"/>
      <c r="L19" s="39">
        <v>0</v>
      </c>
      <c r="M19" s="39">
        <v>0</v>
      </c>
      <c r="N19" s="39">
        <v>5</v>
      </c>
      <c r="O19" s="39">
        <v>31705</v>
      </c>
      <c r="P19" s="39">
        <v>24845</v>
      </c>
      <c r="Q19" s="40">
        <v>90.2</v>
      </c>
    </row>
    <row r="20" spans="1:17" ht="27" customHeight="1" x14ac:dyDescent="0.2">
      <c r="A20" s="36" t="s">
        <v>38</v>
      </c>
      <c r="B20" s="37">
        <v>1</v>
      </c>
      <c r="C20" s="38"/>
      <c r="D20" s="39">
        <v>19990</v>
      </c>
      <c r="E20" s="39">
        <v>16684</v>
      </c>
      <c r="F20" s="39">
        <v>3</v>
      </c>
      <c r="G20" s="38"/>
      <c r="H20" s="39">
        <v>760</v>
      </c>
      <c r="I20" s="39">
        <v>357</v>
      </c>
      <c r="J20" s="39">
        <v>3</v>
      </c>
      <c r="K20" s="38"/>
      <c r="L20" s="39">
        <v>0</v>
      </c>
      <c r="M20" s="39">
        <v>190</v>
      </c>
      <c r="N20" s="39">
        <v>7</v>
      </c>
      <c r="O20" s="39">
        <v>20750</v>
      </c>
      <c r="P20" s="39">
        <v>17231</v>
      </c>
      <c r="Q20" s="40">
        <v>97.4</v>
      </c>
    </row>
    <row r="21" spans="1:17" ht="24" customHeight="1" x14ac:dyDescent="0.2">
      <c r="A21" s="26"/>
      <c r="B21" s="43"/>
      <c r="C21" s="41"/>
      <c r="D21" s="39"/>
      <c r="E21" s="39"/>
      <c r="F21" s="39"/>
      <c r="G21" s="41"/>
      <c r="H21" s="39"/>
      <c r="I21" s="39"/>
      <c r="J21" s="39"/>
      <c r="K21" s="41"/>
      <c r="L21" s="44"/>
      <c r="M21" s="44"/>
      <c r="N21" s="45"/>
      <c r="O21" s="46"/>
      <c r="P21" s="45"/>
      <c r="Q21" s="40"/>
    </row>
    <row r="22" spans="1:17" ht="30.75" customHeight="1" x14ac:dyDescent="0.2">
      <c r="A22" s="26" t="s">
        <v>39</v>
      </c>
      <c r="B22" s="43">
        <v>1</v>
      </c>
      <c r="C22" s="47"/>
      <c r="D22" s="48">
        <v>26200</v>
      </c>
      <c r="E22" s="48">
        <v>25897</v>
      </c>
      <c r="F22" s="48">
        <v>0</v>
      </c>
      <c r="G22" s="47"/>
      <c r="H22" s="48">
        <v>0</v>
      </c>
      <c r="I22" s="48">
        <v>0</v>
      </c>
      <c r="J22" s="48">
        <v>1</v>
      </c>
      <c r="K22" s="47"/>
      <c r="L22" s="44">
        <v>477</v>
      </c>
      <c r="M22" s="44">
        <v>255</v>
      </c>
      <c r="N22" s="44">
        <v>2</v>
      </c>
      <c r="O22" s="44">
        <v>26677</v>
      </c>
      <c r="P22" s="44">
        <v>26152</v>
      </c>
      <c r="Q22" s="49"/>
    </row>
    <row r="23" spans="1:17" ht="25.05" customHeight="1" x14ac:dyDescent="0.2">
      <c r="A23" s="20" t="s">
        <v>40</v>
      </c>
      <c r="B23" s="37">
        <v>1</v>
      </c>
      <c r="C23" s="38"/>
      <c r="D23" s="39">
        <v>26200</v>
      </c>
      <c r="E23" s="39">
        <v>25897</v>
      </c>
      <c r="F23" s="39">
        <v>0</v>
      </c>
      <c r="G23" s="38"/>
      <c r="H23" s="39">
        <v>0</v>
      </c>
      <c r="I23" s="39">
        <v>0</v>
      </c>
      <c r="J23" s="39">
        <v>1</v>
      </c>
      <c r="K23" s="38"/>
      <c r="L23" s="39">
        <v>477</v>
      </c>
      <c r="M23" s="39">
        <v>255</v>
      </c>
      <c r="N23" s="39">
        <v>2</v>
      </c>
      <c r="O23" s="39">
        <v>26677</v>
      </c>
      <c r="P23" s="39">
        <v>26152</v>
      </c>
      <c r="Q23" s="40">
        <v>99.9</v>
      </c>
    </row>
    <row r="24" spans="1:17" ht="25.05" customHeight="1" x14ac:dyDescent="0.2">
      <c r="A24" s="26"/>
      <c r="B24" s="43"/>
      <c r="C24" s="41"/>
      <c r="D24" s="39"/>
      <c r="E24" s="39"/>
      <c r="F24" s="39"/>
      <c r="G24" s="41"/>
      <c r="H24" s="39"/>
      <c r="I24" s="39"/>
      <c r="J24" s="39"/>
      <c r="K24" s="41"/>
      <c r="L24" s="44"/>
      <c r="M24" s="44"/>
      <c r="N24" s="45"/>
      <c r="O24" s="46"/>
      <c r="P24" s="45"/>
      <c r="Q24" s="40"/>
    </row>
    <row r="25" spans="1:17" ht="30.75" customHeight="1" x14ac:dyDescent="0.2">
      <c r="A25" s="26" t="s">
        <v>41</v>
      </c>
      <c r="B25" s="43">
        <v>1</v>
      </c>
      <c r="C25" s="47"/>
      <c r="D25" s="48">
        <v>9842</v>
      </c>
      <c r="E25" s="48">
        <v>8116</v>
      </c>
      <c r="F25" s="48">
        <v>0</v>
      </c>
      <c r="G25" s="47"/>
      <c r="H25" s="48">
        <v>0</v>
      </c>
      <c r="I25" s="48">
        <v>0</v>
      </c>
      <c r="J25" s="48">
        <v>0</v>
      </c>
      <c r="K25" s="47"/>
      <c r="L25" s="44">
        <v>0</v>
      </c>
      <c r="M25" s="44">
        <v>0</v>
      </c>
      <c r="N25" s="44">
        <v>1</v>
      </c>
      <c r="O25" s="44">
        <v>9842</v>
      </c>
      <c r="P25" s="44">
        <v>8116</v>
      </c>
      <c r="Q25" s="49"/>
    </row>
    <row r="26" spans="1:17" ht="25.05" customHeight="1" x14ac:dyDescent="0.2">
      <c r="A26" s="20" t="s">
        <v>42</v>
      </c>
      <c r="B26" s="37">
        <v>1</v>
      </c>
      <c r="C26" s="38"/>
      <c r="D26" s="39">
        <v>9842</v>
      </c>
      <c r="E26" s="39">
        <v>8116</v>
      </c>
      <c r="F26" s="39">
        <v>0</v>
      </c>
      <c r="G26" s="38"/>
      <c r="H26" s="39">
        <v>0</v>
      </c>
      <c r="I26" s="39">
        <v>0</v>
      </c>
      <c r="J26" s="39">
        <v>0</v>
      </c>
      <c r="K26" s="38"/>
      <c r="L26" s="39">
        <v>0</v>
      </c>
      <c r="M26" s="39">
        <v>0</v>
      </c>
      <c r="N26" s="39">
        <v>1</v>
      </c>
      <c r="O26" s="39">
        <v>9842</v>
      </c>
      <c r="P26" s="39">
        <v>8116</v>
      </c>
      <c r="Q26" s="40">
        <v>98.6</v>
      </c>
    </row>
    <row r="27" spans="1:17" ht="25.05" customHeight="1" x14ac:dyDescent="0.2">
      <c r="A27" s="26"/>
      <c r="B27" s="37"/>
      <c r="C27" s="41"/>
      <c r="D27" s="39"/>
      <c r="E27" s="39"/>
      <c r="F27" s="39"/>
      <c r="G27" s="41"/>
      <c r="H27" s="39"/>
      <c r="I27" s="39"/>
      <c r="J27" s="39"/>
      <c r="K27" s="41"/>
      <c r="L27" s="44"/>
      <c r="M27" s="44"/>
      <c r="N27" s="45"/>
      <c r="O27" s="46"/>
      <c r="P27" s="45"/>
      <c r="Q27" s="40"/>
    </row>
    <row r="28" spans="1:17" ht="30.75" customHeight="1" x14ac:dyDescent="0.2">
      <c r="A28" s="26" t="s">
        <v>43</v>
      </c>
      <c r="B28" s="50">
        <v>4</v>
      </c>
      <c r="C28" s="51">
        <v>2</v>
      </c>
      <c r="D28" s="52">
        <v>28293</v>
      </c>
      <c r="E28" s="52">
        <v>25108</v>
      </c>
      <c r="F28" s="52">
        <v>0</v>
      </c>
      <c r="G28" s="51"/>
      <c r="H28" s="52">
        <v>0</v>
      </c>
      <c r="I28" s="52">
        <v>0</v>
      </c>
      <c r="J28" s="52">
        <v>2</v>
      </c>
      <c r="K28" s="51"/>
      <c r="L28" s="44">
        <v>450</v>
      </c>
      <c r="M28" s="44">
        <v>0</v>
      </c>
      <c r="N28" s="44">
        <v>6</v>
      </c>
      <c r="O28" s="44">
        <v>28743</v>
      </c>
      <c r="P28" s="44">
        <v>25108</v>
      </c>
      <c r="Q28" s="49"/>
    </row>
    <row r="29" spans="1:17" ht="25.05" customHeight="1" x14ac:dyDescent="0.2">
      <c r="A29" s="20" t="s">
        <v>44</v>
      </c>
      <c r="B29" s="37">
        <v>2</v>
      </c>
      <c r="C29" s="38">
        <v>1</v>
      </c>
      <c r="D29" s="39">
        <v>20964</v>
      </c>
      <c r="E29" s="39">
        <v>18382</v>
      </c>
      <c r="F29" s="39">
        <v>0</v>
      </c>
      <c r="G29" s="38"/>
      <c r="H29" s="39">
        <v>0</v>
      </c>
      <c r="I29" s="39">
        <v>0</v>
      </c>
      <c r="J29" s="39">
        <v>1</v>
      </c>
      <c r="K29" s="38"/>
      <c r="L29" s="39">
        <v>450</v>
      </c>
      <c r="M29" s="39">
        <v>0</v>
      </c>
      <c r="N29" s="39">
        <v>3</v>
      </c>
      <c r="O29" s="39">
        <v>21414</v>
      </c>
      <c r="P29" s="39">
        <v>18382</v>
      </c>
      <c r="Q29" s="40">
        <v>98.8</v>
      </c>
    </row>
    <row r="30" spans="1:17" ht="25.05" customHeight="1" x14ac:dyDescent="0.2">
      <c r="A30" s="20" t="s">
        <v>45</v>
      </c>
      <c r="B30" s="37">
        <v>2</v>
      </c>
      <c r="C30" s="38">
        <v>1</v>
      </c>
      <c r="D30" s="39">
        <v>7329</v>
      </c>
      <c r="E30" s="39">
        <v>6726</v>
      </c>
      <c r="F30" s="39">
        <v>0</v>
      </c>
      <c r="G30" s="38"/>
      <c r="H30" s="39">
        <v>0</v>
      </c>
      <c r="I30" s="39">
        <v>0</v>
      </c>
      <c r="J30" s="39">
        <v>1</v>
      </c>
      <c r="K30" s="38"/>
      <c r="L30" s="39">
        <v>0</v>
      </c>
      <c r="M30" s="39">
        <v>0</v>
      </c>
      <c r="N30" s="39">
        <v>3</v>
      </c>
      <c r="O30" s="39">
        <v>7329</v>
      </c>
      <c r="P30" s="39">
        <v>6726</v>
      </c>
      <c r="Q30" s="40">
        <v>95.9</v>
      </c>
    </row>
    <row r="31" spans="1:17" ht="25.05" customHeight="1" x14ac:dyDescent="0.2">
      <c r="A31" s="26"/>
      <c r="B31" s="37"/>
      <c r="C31" s="41"/>
      <c r="D31" s="39"/>
      <c r="E31" s="39"/>
      <c r="F31" s="39"/>
      <c r="G31" s="41"/>
      <c r="H31" s="39"/>
      <c r="I31" s="39"/>
      <c r="J31" s="39"/>
      <c r="K31" s="41"/>
      <c r="L31" s="44"/>
      <c r="M31" s="44"/>
      <c r="N31" s="45"/>
      <c r="O31" s="46"/>
      <c r="P31" s="45"/>
      <c r="Q31" s="40"/>
    </row>
    <row r="32" spans="1:17" ht="30.75" customHeight="1" x14ac:dyDescent="0.2">
      <c r="A32" s="26" t="s">
        <v>46</v>
      </c>
      <c r="B32" s="50">
        <v>8</v>
      </c>
      <c r="C32" s="51">
        <v>4</v>
      </c>
      <c r="D32" s="52">
        <v>67960</v>
      </c>
      <c r="E32" s="52">
        <v>59878</v>
      </c>
      <c r="F32" s="52">
        <v>4</v>
      </c>
      <c r="G32" s="51"/>
      <c r="H32" s="52">
        <v>5418</v>
      </c>
      <c r="I32" s="52">
        <v>5063</v>
      </c>
      <c r="J32" s="52">
        <v>1</v>
      </c>
      <c r="K32" s="51"/>
      <c r="L32" s="44">
        <v>0</v>
      </c>
      <c r="M32" s="44">
        <v>0</v>
      </c>
      <c r="N32" s="44">
        <v>13</v>
      </c>
      <c r="O32" s="44">
        <v>73378</v>
      </c>
      <c r="P32" s="44">
        <v>64941</v>
      </c>
      <c r="Q32" s="49"/>
    </row>
    <row r="33" spans="1:17" ht="25.05" customHeight="1" x14ac:dyDescent="0.2">
      <c r="A33" s="20" t="s">
        <v>47</v>
      </c>
      <c r="B33" s="37">
        <v>2</v>
      </c>
      <c r="C33" s="38">
        <v>1</v>
      </c>
      <c r="D33" s="39">
        <v>23150</v>
      </c>
      <c r="E33" s="39">
        <v>19361</v>
      </c>
      <c r="F33" s="39">
        <v>0</v>
      </c>
      <c r="G33" s="38"/>
      <c r="H33" s="39">
        <v>0</v>
      </c>
      <c r="I33" s="39">
        <v>0</v>
      </c>
      <c r="J33" s="39">
        <v>0</v>
      </c>
      <c r="K33" s="38"/>
      <c r="L33" s="39">
        <v>0</v>
      </c>
      <c r="M33" s="39">
        <v>0</v>
      </c>
      <c r="N33" s="39">
        <v>2</v>
      </c>
      <c r="O33" s="39">
        <v>23150</v>
      </c>
      <c r="P33" s="39">
        <v>19361</v>
      </c>
      <c r="Q33" s="40">
        <v>99.9</v>
      </c>
    </row>
    <row r="34" spans="1:17" ht="25.05" customHeight="1" x14ac:dyDescent="0.2">
      <c r="A34" s="20" t="s">
        <v>48</v>
      </c>
      <c r="B34" s="37">
        <v>3</v>
      </c>
      <c r="C34" s="38">
        <v>2</v>
      </c>
      <c r="D34" s="39">
        <v>19460</v>
      </c>
      <c r="E34" s="39">
        <v>16571</v>
      </c>
      <c r="F34" s="39">
        <v>0</v>
      </c>
      <c r="G34" s="38"/>
      <c r="H34" s="39">
        <v>0</v>
      </c>
      <c r="I34" s="39">
        <v>0</v>
      </c>
      <c r="J34" s="39">
        <v>1</v>
      </c>
      <c r="K34" s="38"/>
      <c r="L34" s="39">
        <v>0</v>
      </c>
      <c r="M34" s="39">
        <v>0</v>
      </c>
      <c r="N34" s="39">
        <v>4</v>
      </c>
      <c r="O34" s="39">
        <v>19460</v>
      </c>
      <c r="P34" s="39">
        <v>16571</v>
      </c>
      <c r="Q34" s="40">
        <v>98.7</v>
      </c>
    </row>
    <row r="35" spans="1:17" ht="25.05" customHeight="1" x14ac:dyDescent="0.2">
      <c r="A35" s="20" t="s">
        <v>49</v>
      </c>
      <c r="B35" s="37">
        <v>0</v>
      </c>
      <c r="C35" s="38"/>
      <c r="D35" s="39">
        <v>0</v>
      </c>
      <c r="E35" s="39">
        <v>0</v>
      </c>
      <c r="F35" s="39">
        <v>1</v>
      </c>
      <c r="G35" s="38"/>
      <c r="H35" s="39">
        <v>730</v>
      </c>
      <c r="I35" s="39">
        <v>716</v>
      </c>
      <c r="J35" s="39">
        <v>0</v>
      </c>
      <c r="K35" s="38"/>
      <c r="L35" s="39">
        <v>0</v>
      </c>
      <c r="M35" s="39">
        <v>0</v>
      </c>
      <c r="N35" s="39">
        <v>1</v>
      </c>
      <c r="O35" s="39">
        <v>730</v>
      </c>
      <c r="P35" s="39">
        <v>716</v>
      </c>
      <c r="Q35" s="40">
        <v>77</v>
      </c>
    </row>
    <row r="36" spans="1:17" ht="25.05" customHeight="1" x14ac:dyDescent="0.2">
      <c r="A36" s="20" t="s">
        <v>50</v>
      </c>
      <c r="B36" s="37">
        <v>1</v>
      </c>
      <c r="C36" s="38">
        <v>1</v>
      </c>
      <c r="D36" s="39">
        <v>550</v>
      </c>
      <c r="E36" s="39">
        <v>367</v>
      </c>
      <c r="F36" s="39">
        <v>3</v>
      </c>
      <c r="G36" s="38"/>
      <c r="H36" s="39">
        <v>4688</v>
      </c>
      <c r="I36" s="39">
        <v>4347</v>
      </c>
      <c r="J36" s="39">
        <v>0</v>
      </c>
      <c r="K36" s="38"/>
      <c r="L36" s="39">
        <v>0</v>
      </c>
      <c r="M36" s="39">
        <v>0</v>
      </c>
      <c r="N36" s="39">
        <v>4</v>
      </c>
      <c r="O36" s="39">
        <v>5238</v>
      </c>
      <c r="P36" s="39">
        <v>4714</v>
      </c>
      <c r="Q36" s="40">
        <v>97</v>
      </c>
    </row>
    <row r="37" spans="1:17" ht="25.05" customHeight="1" x14ac:dyDescent="0.2">
      <c r="A37" s="20" t="s">
        <v>51</v>
      </c>
      <c r="B37" s="37">
        <v>1</v>
      </c>
      <c r="C37" s="38"/>
      <c r="D37" s="39">
        <v>14900</v>
      </c>
      <c r="E37" s="39">
        <v>14219</v>
      </c>
      <c r="F37" s="39">
        <v>0</v>
      </c>
      <c r="G37" s="38"/>
      <c r="H37" s="39">
        <v>0</v>
      </c>
      <c r="I37" s="39">
        <v>0</v>
      </c>
      <c r="J37" s="39">
        <v>0</v>
      </c>
      <c r="K37" s="38"/>
      <c r="L37" s="39">
        <v>0</v>
      </c>
      <c r="M37" s="39">
        <v>0</v>
      </c>
      <c r="N37" s="39">
        <v>1</v>
      </c>
      <c r="O37" s="39">
        <v>14900</v>
      </c>
      <c r="P37" s="39">
        <v>14219</v>
      </c>
      <c r="Q37" s="40">
        <v>96.9</v>
      </c>
    </row>
    <row r="38" spans="1:17" ht="25.05" customHeight="1" x14ac:dyDescent="0.2">
      <c r="A38" s="20" t="s">
        <v>52</v>
      </c>
      <c r="B38" s="37">
        <v>1</v>
      </c>
      <c r="C38" s="38"/>
      <c r="D38" s="39">
        <v>9900</v>
      </c>
      <c r="E38" s="39">
        <v>9360</v>
      </c>
      <c r="F38" s="39">
        <v>0</v>
      </c>
      <c r="G38" s="38"/>
      <c r="H38" s="39">
        <v>0</v>
      </c>
      <c r="I38" s="39">
        <v>0</v>
      </c>
      <c r="J38" s="39">
        <v>0</v>
      </c>
      <c r="K38" s="38"/>
      <c r="L38" s="39">
        <v>0</v>
      </c>
      <c r="M38" s="39">
        <v>0</v>
      </c>
      <c r="N38" s="39">
        <v>1</v>
      </c>
      <c r="O38" s="39">
        <v>9900</v>
      </c>
      <c r="P38" s="39">
        <v>9360</v>
      </c>
      <c r="Q38" s="40">
        <v>97.5</v>
      </c>
    </row>
    <row r="39" spans="1:17" ht="25.05" customHeight="1" x14ac:dyDescent="0.2">
      <c r="A39" s="26"/>
      <c r="B39" s="37"/>
      <c r="C39" s="41"/>
      <c r="D39" s="39"/>
      <c r="E39" s="39"/>
      <c r="F39" s="39"/>
      <c r="G39" s="41"/>
      <c r="H39" s="39"/>
      <c r="I39" s="39"/>
      <c r="J39" s="39"/>
      <c r="K39" s="41"/>
      <c r="L39" s="44"/>
      <c r="M39" s="44"/>
      <c r="N39" s="45"/>
      <c r="O39" s="46"/>
      <c r="P39" s="45"/>
      <c r="Q39" s="40"/>
    </row>
    <row r="40" spans="1:17" ht="30.75" customHeight="1" x14ac:dyDescent="0.2">
      <c r="A40" s="26" t="s">
        <v>53</v>
      </c>
      <c r="B40" s="50">
        <v>1</v>
      </c>
      <c r="C40" s="51"/>
      <c r="D40" s="52">
        <v>17000</v>
      </c>
      <c r="E40" s="52">
        <v>16566</v>
      </c>
      <c r="F40" s="52">
        <v>5</v>
      </c>
      <c r="G40" s="51"/>
      <c r="H40" s="52">
        <v>6721</v>
      </c>
      <c r="I40" s="52">
        <v>5726</v>
      </c>
      <c r="J40" s="52">
        <v>1</v>
      </c>
      <c r="K40" s="51"/>
      <c r="L40" s="44">
        <v>0</v>
      </c>
      <c r="M40" s="44">
        <v>0</v>
      </c>
      <c r="N40" s="44">
        <v>7</v>
      </c>
      <c r="O40" s="44">
        <v>23721</v>
      </c>
      <c r="P40" s="44">
        <v>22292</v>
      </c>
      <c r="Q40" s="49"/>
    </row>
    <row r="41" spans="1:17" ht="25.05" customHeight="1" x14ac:dyDescent="0.2">
      <c r="A41" s="20" t="s">
        <v>54</v>
      </c>
      <c r="B41" s="37">
        <v>1</v>
      </c>
      <c r="C41" s="38"/>
      <c r="D41" s="39">
        <v>17000</v>
      </c>
      <c r="E41" s="39">
        <v>16566</v>
      </c>
      <c r="F41" s="39">
        <v>2</v>
      </c>
      <c r="G41" s="38"/>
      <c r="H41" s="39">
        <v>491</v>
      </c>
      <c r="I41" s="39">
        <v>179</v>
      </c>
      <c r="J41" s="39">
        <v>0</v>
      </c>
      <c r="K41" s="38"/>
      <c r="L41" s="39">
        <v>0</v>
      </c>
      <c r="M41" s="39">
        <v>0</v>
      </c>
      <c r="N41" s="39">
        <v>3</v>
      </c>
      <c r="O41" s="39">
        <v>17491</v>
      </c>
      <c r="P41" s="39">
        <v>16745</v>
      </c>
      <c r="Q41" s="40">
        <v>99.6</v>
      </c>
    </row>
    <row r="42" spans="1:17" ht="25.05" customHeight="1" x14ac:dyDescent="0.2">
      <c r="A42" s="20" t="s">
        <v>55</v>
      </c>
      <c r="B42" s="53">
        <v>0</v>
      </c>
      <c r="C42" s="38"/>
      <c r="D42" s="39">
        <v>0</v>
      </c>
      <c r="E42" s="39">
        <v>0</v>
      </c>
      <c r="F42" s="39">
        <v>1</v>
      </c>
      <c r="G42" s="38"/>
      <c r="H42" s="39">
        <v>680</v>
      </c>
      <c r="I42" s="39">
        <v>617</v>
      </c>
      <c r="J42" s="39">
        <v>0</v>
      </c>
      <c r="K42" s="38"/>
      <c r="L42" s="39">
        <v>0</v>
      </c>
      <c r="M42" s="39">
        <v>0</v>
      </c>
      <c r="N42" s="39">
        <v>1</v>
      </c>
      <c r="O42" s="39">
        <v>680</v>
      </c>
      <c r="P42" s="39">
        <v>617</v>
      </c>
      <c r="Q42" s="40">
        <v>42.1</v>
      </c>
    </row>
    <row r="43" spans="1:17" ht="25.05" customHeight="1" x14ac:dyDescent="0.2">
      <c r="A43" s="20" t="s">
        <v>56</v>
      </c>
      <c r="B43" s="53">
        <v>0</v>
      </c>
      <c r="C43" s="38"/>
      <c r="D43" s="39">
        <v>0</v>
      </c>
      <c r="E43" s="39">
        <v>0</v>
      </c>
      <c r="F43" s="39">
        <v>1</v>
      </c>
      <c r="G43" s="38"/>
      <c r="H43" s="39">
        <v>730</v>
      </c>
      <c r="I43" s="39">
        <v>738</v>
      </c>
      <c r="J43" s="39">
        <v>0</v>
      </c>
      <c r="K43" s="38"/>
      <c r="L43" s="39">
        <v>0</v>
      </c>
      <c r="M43" s="39">
        <v>0</v>
      </c>
      <c r="N43" s="39">
        <v>1</v>
      </c>
      <c r="O43" s="39">
        <v>730</v>
      </c>
      <c r="P43" s="39">
        <v>738</v>
      </c>
      <c r="Q43" s="40">
        <v>32</v>
      </c>
    </row>
    <row r="44" spans="1:17" ht="25.05" customHeight="1" x14ac:dyDescent="0.2">
      <c r="A44" s="20" t="s">
        <v>57</v>
      </c>
      <c r="B44" s="53">
        <v>0</v>
      </c>
      <c r="C44" s="38"/>
      <c r="D44" s="39">
        <v>0</v>
      </c>
      <c r="E44" s="39">
        <v>0</v>
      </c>
      <c r="F44" s="39">
        <v>1</v>
      </c>
      <c r="G44" s="38"/>
      <c r="H44" s="39">
        <v>4820</v>
      </c>
      <c r="I44" s="39">
        <v>4192</v>
      </c>
      <c r="J44" s="39">
        <v>1</v>
      </c>
      <c r="K44" s="38"/>
      <c r="L44" s="39">
        <v>0</v>
      </c>
      <c r="M44" s="39">
        <v>0</v>
      </c>
      <c r="N44" s="39">
        <v>2</v>
      </c>
      <c r="O44" s="39">
        <v>4820</v>
      </c>
      <c r="P44" s="39">
        <v>4192</v>
      </c>
      <c r="Q44" s="40">
        <v>88</v>
      </c>
    </row>
    <row r="45" spans="1:17" ht="25.05" customHeight="1" x14ac:dyDescent="0.2">
      <c r="A45" s="26"/>
      <c r="B45" s="53"/>
      <c r="C45" s="41"/>
      <c r="D45" s="39"/>
      <c r="E45" s="39"/>
      <c r="F45" s="39"/>
      <c r="G45" s="41"/>
      <c r="H45" s="39"/>
      <c r="I45" s="39"/>
      <c r="J45" s="39"/>
      <c r="K45" s="41"/>
      <c r="L45" s="44"/>
      <c r="M45" s="44"/>
      <c r="N45" s="45"/>
      <c r="O45" s="46"/>
      <c r="P45" s="45"/>
      <c r="Q45" s="54"/>
    </row>
    <row r="46" spans="1:17" ht="30.75" customHeight="1" x14ac:dyDescent="0.2">
      <c r="A46" s="26" t="s">
        <v>58</v>
      </c>
      <c r="B46" s="55">
        <v>2</v>
      </c>
      <c r="C46" s="47">
        <v>1</v>
      </c>
      <c r="D46" s="48">
        <v>9000</v>
      </c>
      <c r="E46" s="48">
        <v>5545</v>
      </c>
      <c r="F46" s="48">
        <v>32</v>
      </c>
      <c r="G46" s="47"/>
      <c r="H46" s="48">
        <v>19963</v>
      </c>
      <c r="I46" s="48">
        <v>9161</v>
      </c>
      <c r="J46" s="48">
        <v>1</v>
      </c>
      <c r="K46" s="47"/>
      <c r="L46" s="44">
        <v>0</v>
      </c>
      <c r="M46" s="44">
        <v>0</v>
      </c>
      <c r="N46" s="44">
        <v>35</v>
      </c>
      <c r="O46" s="44">
        <v>28963</v>
      </c>
      <c r="P46" s="44">
        <v>14706</v>
      </c>
      <c r="Q46" s="40"/>
    </row>
    <row r="47" spans="1:17" ht="25.05" customHeight="1" x14ac:dyDescent="0.2">
      <c r="A47" s="20" t="s">
        <v>59</v>
      </c>
      <c r="B47" s="53">
        <v>1</v>
      </c>
      <c r="C47" s="38"/>
      <c r="D47" s="39">
        <v>8900</v>
      </c>
      <c r="E47" s="39">
        <v>5494</v>
      </c>
      <c r="F47" s="39">
        <v>26</v>
      </c>
      <c r="G47" s="38"/>
      <c r="H47" s="39">
        <v>11991</v>
      </c>
      <c r="I47" s="39">
        <v>4291</v>
      </c>
      <c r="J47" s="39">
        <v>0</v>
      </c>
      <c r="K47" s="38"/>
      <c r="L47" s="39">
        <v>0</v>
      </c>
      <c r="M47" s="39">
        <v>0</v>
      </c>
      <c r="N47" s="39">
        <v>27</v>
      </c>
      <c r="O47" s="39">
        <v>20891</v>
      </c>
      <c r="P47" s="39">
        <v>9785</v>
      </c>
      <c r="Q47" s="56">
        <v>89.9</v>
      </c>
    </row>
    <row r="48" spans="1:17" ht="25.05" customHeight="1" x14ac:dyDescent="0.2">
      <c r="A48" s="20" t="s">
        <v>60</v>
      </c>
      <c r="B48" s="53">
        <v>1</v>
      </c>
      <c r="C48" s="38">
        <v>1</v>
      </c>
      <c r="D48" s="39">
        <v>100</v>
      </c>
      <c r="E48" s="39">
        <v>51</v>
      </c>
      <c r="F48" s="39">
        <v>1</v>
      </c>
      <c r="G48" s="38"/>
      <c r="H48" s="39">
        <v>2909</v>
      </c>
      <c r="I48" s="39">
        <v>2444</v>
      </c>
      <c r="J48" s="39">
        <v>0</v>
      </c>
      <c r="K48" s="38"/>
      <c r="L48" s="39">
        <v>0</v>
      </c>
      <c r="M48" s="39">
        <v>0</v>
      </c>
      <c r="N48" s="39">
        <v>2</v>
      </c>
      <c r="O48" s="39">
        <v>3009</v>
      </c>
      <c r="P48" s="39">
        <v>2495</v>
      </c>
      <c r="Q48" s="40">
        <v>70.7</v>
      </c>
    </row>
    <row r="49" spans="1:17" ht="25.05" customHeight="1" x14ac:dyDescent="0.2">
      <c r="A49" s="20" t="s">
        <v>0</v>
      </c>
      <c r="B49" s="53">
        <v>0</v>
      </c>
      <c r="C49" s="38"/>
      <c r="D49" s="39">
        <v>0</v>
      </c>
      <c r="E49" s="39">
        <v>0</v>
      </c>
      <c r="F49" s="39">
        <v>5</v>
      </c>
      <c r="G49" s="38"/>
      <c r="H49" s="39">
        <v>5063</v>
      </c>
      <c r="I49" s="39">
        <v>2426</v>
      </c>
      <c r="J49" s="39">
        <v>1</v>
      </c>
      <c r="K49" s="38"/>
      <c r="L49" s="39">
        <v>0</v>
      </c>
      <c r="M49" s="39">
        <v>0</v>
      </c>
      <c r="N49" s="39">
        <v>6</v>
      </c>
      <c r="O49" s="39">
        <v>5063</v>
      </c>
      <c r="P49" s="39">
        <v>2426</v>
      </c>
      <c r="Q49" s="40">
        <v>77.7</v>
      </c>
    </row>
    <row r="50" spans="1:17" ht="18" customHeight="1" x14ac:dyDescent="0.2">
      <c r="A50" s="57"/>
      <c r="B50" s="58"/>
      <c r="C50" s="59"/>
      <c r="D50" s="60"/>
      <c r="E50" s="60"/>
      <c r="F50" s="60"/>
      <c r="G50" s="59"/>
      <c r="H50" s="61"/>
      <c r="I50" s="60"/>
      <c r="J50" s="60"/>
      <c r="K50" s="57"/>
      <c r="L50" s="60"/>
      <c r="M50" s="60"/>
      <c r="N50" s="60"/>
      <c r="O50" s="61"/>
      <c r="P50" s="60"/>
      <c r="Q50" s="54"/>
    </row>
    <row r="51" spans="1:17" ht="106.8" customHeight="1" x14ac:dyDescent="0.2">
      <c r="A51" s="84" t="s">
        <v>61</v>
      </c>
      <c r="B51" s="85"/>
      <c r="C51" s="85"/>
      <c r="D51" s="85"/>
      <c r="E51" s="85"/>
      <c r="F51" s="85"/>
      <c r="G51" s="85"/>
      <c r="H51" s="85"/>
      <c r="I51" s="85"/>
      <c r="J51" s="86" t="s">
        <v>62</v>
      </c>
      <c r="K51" s="86"/>
      <c r="L51" s="86"/>
      <c r="M51" s="86"/>
      <c r="N51" s="86"/>
      <c r="O51" s="86"/>
      <c r="P51" s="86"/>
      <c r="Q51" s="86"/>
    </row>
    <row r="52" spans="1:17" ht="14.25" customHeight="1" x14ac:dyDescent="0.2">
      <c r="A52" s="62"/>
    </row>
    <row r="53" spans="1:17" ht="14.25" customHeight="1" x14ac:dyDescent="0.2">
      <c r="A53" s="62" t="s">
        <v>63</v>
      </c>
    </row>
    <row r="54" spans="1:17" ht="14.25" customHeight="1" x14ac:dyDescent="0.2">
      <c r="A54" s="62" t="s">
        <v>63</v>
      </c>
    </row>
    <row r="55" spans="1:17" ht="14.25" customHeight="1" x14ac:dyDescent="0.2">
      <c r="A55" s="62"/>
    </row>
    <row r="56" spans="1:17" ht="14.25" customHeight="1" x14ac:dyDescent="0.2">
      <c r="A56" s="62"/>
    </row>
    <row r="58" spans="1:17" ht="14.25" customHeight="1" x14ac:dyDescent="0.2">
      <c r="B58" s="4"/>
      <c r="D58" s="4"/>
      <c r="E58" s="4"/>
      <c r="F58" s="4"/>
      <c r="H58" s="4"/>
      <c r="I58" s="4"/>
    </row>
    <row r="59" spans="1:17" ht="14.25" customHeight="1" x14ac:dyDescent="0.2">
      <c r="B59" s="4"/>
      <c r="D59" s="4"/>
      <c r="E59" s="4"/>
      <c r="F59" s="4"/>
      <c r="H59" s="4"/>
      <c r="I59" s="4"/>
    </row>
    <row r="60" spans="1:17" ht="14.25" customHeight="1" x14ac:dyDescent="0.2">
      <c r="B60" s="4"/>
      <c r="D60" s="4"/>
      <c r="E60" s="4"/>
      <c r="F60" s="4"/>
      <c r="H60" s="4"/>
      <c r="I60" s="4"/>
    </row>
    <row r="61" spans="1:17" ht="14.25" customHeight="1" x14ac:dyDescent="0.2">
      <c r="B61" s="4"/>
      <c r="D61" s="4"/>
      <c r="E61" s="4"/>
      <c r="F61" s="4"/>
      <c r="H61" s="4"/>
      <c r="I61" s="4"/>
    </row>
    <row r="62" spans="1:17" ht="14.25" customHeight="1" x14ac:dyDescent="0.2">
      <c r="B62" s="4"/>
      <c r="D62" s="4"/>
      <c r="E62" s="4"/>
      <c r="F62" s="4"/>
      <c r="H62" s="4"/>
      <c r="I62" s="4"/>
    </row>
    <row r="63" spans="1:17" ht="14.25" customHeight="1" x14ac:dyDescent="0.2">
      <c r="B63" s="4"/>
      <c r="D63" s="4"/>
      <c r="E63" s="4"/>
      <c r="F63" s="4"/>
      <c r="H63" s="4"/>
      <c r="I63" s="4"/>
    </row>
  </sheetData>
  <mergeCells count="9">
    <mergeCell ref="A51:I51"/>
    <mergeCell ref="J51:Q51"/>
    <mergeCell ref="A1:I1"/>
    <mergeCell ref="J1:Q1"/>
    <mergeCell ref="A2:I2"/>
    <mergeCell ref="B4:C5"/>
    <mergeCell ref="F4:G5"/>
    <mergeCell ref="J4:K5"/>
    <mergeCell ref="N4:N5"/>
  </mergeCells>
  <phoneticPr fontId="5"/>
  <printOptions horizontalCentered="1"/>
  <pageMargins left="0.94488188976377963" right="0.94488188976377963" top="0.78740157480314965" bottom="0.39370078740157483" header="0.51181102362204722" footer="0.51181102362204722"/>
  <pageSetup paperSize="9" scale="55" fitToWidth="3" orientation="portrait" r:id="rId1"/>
  <headerFooter differentOddEven="1">
    <oddHeader>&amp;L&amp;22電気、ガス、上下水道</oddHeader>
    <evenHeader>&amp;R&amp;22電気、ガス、上下水道</even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117(1)</vt:lpstr>
      <vt:lpstr>117(2)</vt:lpstr>
      <vt:lpstr>'117(1)'!Print_Area</vt:lpstr>
      <vt:lpstr>'117(2)'!Print_Area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増満 桃花</cp:lastModifiedBy>
  <cp:lastPrinted>2025-03-04T00:21:37Z</cp:lastPrinted>
  <dcterms:created xsi:type="dcterms:W3CDTF">2000-09-01T04:27:24Z</dcterms:created>
  <dcterms:modified xsi:type="dcterms:W3CDTF">2025-08-06T08:09:40Z</dcterms:modified>
</cp:coreProperties>
</file>