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7_みやざき統計BOX掲載用データ\137-101～137-150\"/>
    </mc:Choice>
  </mc:AlternateContent>
  <xr:revisionPtr revIDLastSave="0" documentId="13_ncr:1_{FB7DD3D3-8585-4996-8AA3-6946799769E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142(1)(2)" sheetId="1" r:id="rId1"/>
    <sheet name="142(3)(4)" sheetId="5" r:id="rId2"/>
    <sheet name="142(5)" sheetId="6" r:id="rId3"/>
  </sheets>
  <definedNames>
    <definedName name="_xlnm.Print_Area" localSheetId="0">'142(1)(2)'!$A$1:$M$22</definedName>
    <definedName name="_xlnm.Print_Area" localSheetId="1">'142(3)(4)'!#REF!</definedName>
    <definedName name="_xlnm.Print_Area" localSheetId="2">'142(5)'!#REF!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7" i="1"/>
  <c r="C9" i="1"/>
  <c r="C10" i="1"/>
  <c r="C11" i="1"/>
  <c r="C12" i="1"/>
  <c r="C13" i="1"/>
  <c r="C14" i="1"/>
  <c r="C15" i="1"/>
  <c r="C16" i="1"/>
  <c r="C17" i="1"/>
  <c r="C18" i="1"/>
  <c r="C19" i="1"/>
  <c r="C20" i="1"/>
  <c r="C7" i="1"/>
  <c r="I13" i="1"/>
  <c r="I9" i="1"/>
  <c r="H6" i="1"/>
  <c r="H7" i="1"/>
</calcChain>
</file>

<file path=xl/sharedStrings.xml><?xml version="1.0" encoding="utf-8"?>
<sst xmlns="http://schemas.openxmlformats.org/spreadsheetml/2006/main" count="112" uniqueCount="87">
  <si>
    <t>国　　名</t>
  </si>
  <si>
    <t>細島港</t>
  </si>
  <si>
    <t>油津港</t>
  </si>
  <si>
    <t>総　　額</t>
  </si>
  <si>
    <t>食料品及び動物</t>
  </si>
  <si>
    <t>大韓民国</t>
  </si>
  <si>
    <t>飲料及びたばこ</t>
  </si>
  <si>
    <t>食料に適さない原材料</t>
  </si>
  <si>
    <t>中華人民共和国</t>
  </si>
  <si>
    <t>鉱物性燃料</t>
  </si>
  <si>
    <t>化学製品</t>
  </si>
  <si>
    <t>原料別製品</t>
  </si>
  <si>
    <t>雑製品</t>
  </si>
  <si>
    <t>インドネシア</t>
  </si>
  <si>
    <t>特殊取扱品</t>
  </si>
  <si>
    <t>オーストラリア</t>
  </si>
  <si>
    <t>イタリア</t>
  </si>
  <si>
    <t>宮崎空港</t>
    <rPh sb="0" eb="2">
      <t>ミヤザキ</t>
    </rPh>
    <rPh sb="2" eb="4">
      <t>クウコウ</t>
    </rPh>
    <phoneticPr fontId="2"/>
  </si>
  <si>
    <t>アメリカ合衆国</t>
    <rPh sb="4" eb="7">
      <t>ガッシュウコク</t>
    </rPh>
    <phoneticPr fontId="2"/>
  </si>
  <si>
    <t>南アフリカ共和国</t>
    <rPh sb="0" eb="1">
      <t>ミナミ</t>
    </rPh>
    <rPh sb="5" eb="8">
      <t>キョウワコク</t>
    </rPh>
    <phoneticPr fontId="2"/>
  </si>
  <si>
    <t>ニューカレドニア（仏）</t>
    <rPh sb="9" eb="10">
      <t>フツ</t>
    </rPh>
    <phoneticPr fontId="2"/>
  </si>
  <si>
    <t>動植物性油脂</t>
    <rPh sb="0" eb="3">
      <t>ドウショクブツ</t>
    </rPh>
    <rPh sb="3" eb="4">
      <t>セイ</t>
    </rPh>
    <rPh sb="4" eb="6">
      <t>ユシ</t>
    </rPh>
    <phoneticPr fontId="2"/>
  </si>
  <si>
    <t xml:space="preserve"> 11</t>
  </si>
  <si>
    <t xml:space="preserve"> 12</t>
  </si>
  <si>
    <t>年次及び月</t>
    <rPh sb="0" eb="2">
      <t>ネンジ</t>
    </rPh>
    <rPh sb="2" eb="3">
      <t>オヨ</t>
    </rPh>
    <rPh sb="4" eb="5">
      <t>ツキ</t>
    </rPh>
    <phoneticPr fontId="2"/>
  </si>
  <si>
    <t>大洋州</t>
    <rPh sb="0" eb="3">
      <t>タイヨウシュウ</t>
    </rPh>
    <phoneticPr fontId="3"/>
  </si>
  <si>
    <t>北米</t>
    <rPh sb="0" eb="2">
      <t>ホクベイ</t>
    </rPh>
    <phoneticPr fontId="3"/>
  </si>
  <si>
    <t>中南米</t>
    <rPh sb="0" eb="3">
      <t>チュウナンベイ</t>
    </rPh>
    <phoneticPr fontId="3"/>
  </si>
  <si>
    <t>西欧</t>
    <rPh sb="0" eb="2">
      <t>セイオウ</t>
    </rPh>
    <phoneticPr fontId="3"/>
  </si>
  <si>
    <t>アジア</t>
  </si>
  <si>
    <t>中東欧・ロシア等</t>
    <rPh sb="0" eb="2">
      <t>チュウトウ</t>
    </rPh>
    <rPh sb="7" eb="8">
      <t>トウ</t>
    </rPh>
    <phoneticPr fontId="3"/>
  </si>
  <si>
    <t>アフリカ</t>
  </si>
  <si>
    <t>中東</t>
    <rPh sb="0" eb="2">
      <t>チュウトウ</t>
    </rPh>
    <phoneticPr fontId="3"/>
  </si>
  <si>
    <t>不明</t>
    <rPh sb="0" eb="2">
      <t>フメイ</t>
    </rPh>
    <phoneticPr fontId="3"/>
  </si>
  <si>
    <t>地　　域　　名</t>
    <rPh sb="0" eb="1">
      <t>チ</t>
    </rPh>
    <rPh sb="3" eb="4">
      <t>イキ</t>
    </rPh>
    <phoneticPr fontId="2"/>
  </si>
  <si>
    <t>総額</t>
    <rPh sb="0" eb="2">
      <t>ソウガク</t>
    </rPh>
    <phoneticPr fontId="3"/>
  </si>
  <si>
    <t xml:space="preserve">  大韓民国</t>
    <rPh sb="2" eb="6">
      <t>ダイカンミンコク</t>
    </rPh>
    <phoneticPr fontId="3"/>
  </si>
  <si>
    <t xml:space="preserve">  中華人民共和国</t>
    <rPh sb="2" eb="4">
      <t>チュウカ</t>
    </rPh>
    <rPh sb="4" eb="6">
      <t>ジンミン</t>
    </rPh>
    <rPh sb="6" eb="9">
      <t>キョウワコク</t>
    </rPh>
    <phoneticPr fontId="3"/>
  </si>
  <si>
    <t xml:space="preserve">  台湾</t>
    <rPh sb="2" eb="4">
      <t>タイワン</t>
    </rPh>
    <phoneticPr fontId="3"/>
  </si>
  <si>
    <t xml:space="preserve">  香港</t>
    <rPh sb="2" eb="4">
      <t>ホンコン</t>
    </rPh>
    <phoneticPr fontId="3"/>
  </si>
  <si>
    <t>輸　  出　  額</t>
    <phoneticPr fontId="2"/>
  </si>
  <si>
    <t>輸  　入 　 額</t>
    <phoneticPr fontId="2"/>
  </si>
  <si>
    <t>平成20年</t>
    <phoneticPr fontId="2"/>
  </si>
  <si>
    <t>平成19年</t>
    <phoneticPr fontId="2"/>
  </si>
  <si>
    <t>平成20年</t>
    <phoneticPr fontId="2"/>
  </si>
  <si>
    <t>平成19年</t>
    <phoneticPr fontId="2"/>
  </si>
  <si>
    <t>台   湾</t>
    <phoneticPr fontId="2"/>
  </si>
  <si>
    <t>香   港</t>
    <phoneticPr fontId="2"/>
  </si>
  <si>
    <t>ベトナム</t>
    <phoneticPr fontId="2"/>
  </si>
  <si>
    <t>タイ</t>
    <phoneticPr fontId="2"/>
  </si>
  <si>
    <t>シンガポール</t>
    <phoneticPr fontId="2"/>
  </si>
  <si>
    <t>＜ＡＳＥＡＮ＞</t>
    <phoneticPr fontId="2"/>
  </si>
  <si>
    <t>メキシコ</t>
    <phoneticPr fontId="2"/>
  </si>
  <si>
    <t>ベルギー</t>
    <phoneticPr fontId="2"/>
  </si>
  <si>
    <t>＜ Ｅ　Ｕ ＞</t>
    <phoneticPr fontId="2"/>
  </si>
  <si>
    <t xml:space="preserve"> 10</t>
    <phoneticPr fontId="2"/>
  </si>
  <si>
    <t>総　　額</t>
    <phoneticPr fontId="2"/>
  </si>
  <si>
    <t>輸　  出　  額</t>
    <phoneticPr fontId="2"/>
  </si>
  <si>
    <t>輸  　入 　 額</t>
    <phoneticPr fontId="2"/>
  </si>
  <si>
    <t xml:space="preserve">  ベトナム</t>
    <phoneticPr fontId="3"/>
  </si>
  <si>
    <t xml:space="preserve">  タイ</t>
    <phoneticPr fontId="3"/>
  </si>
  <si>
    <t xml:space="preserve">  シンガポール</t>
    <phoneticPr fontId="3"/>
  </si>
  <si>
    <t xml:space="preserve">  マレーシア</t>
    <phoneticPr fontId="3"/>
  </si>
  <si>
    <t xml:space="preserve">  フィリピン</t>
    <phoneticPr fontId="3"/>
  </si>
  <si>
    <t xml:space="preserve">  インドネシア</t>
    <phoneticPr fontId="3"/>
  </si>
  <si>
    <t xml:space="preserve">  インド</t>
    <phoneticPr fontId="3"/>
  </si>
  <si>
    <t xml:space="preserve">  パキスタン</t>
    <phoneticPr fontId="3"/>
  </si>
  <si>
    <t>注　アジアの内訳は、主なものです。
資料　財務省「貿易統計」、門司税関「外国貿易年表」</t>
    <phoneticPr fontId="2"/>
  </si>
  <si>
    <t xml:space="preserve">    単位：千円</t>
    <phoneticPr fontId="2"/>
  </si>
  <si>
    <t>（５）地域別輸出入額</t>
    <phoneticPr fontId="2"/>
  </si>
  <si>
    <t>（３）主要品別輸出価額</t>
    <phoneticPr fontId="2"/>
  </si>
  <si>
    <t>単位：千円</t>
    <phoneticPr fontId="2"/>
  </si>
  <si>
    <t>（４）主要品別輸入価額</t>
    <phoneticPr fontId="2"/>
  </si>
  <si>
    <t>（１）輸出総額</t>
    <phoneticPr fontId="2"/>
  </si>
  <si>
    <t>（２）輸入総額</t>
    <phoneticPr fontId="2"/>
  </si>
  <si>
    <t>機械類及び輸送用機器</t>
    <phoneticPr fontId="2"/>
  </si>
  <si>
    <t>機械類及び輸送用機器</t>
    <phoneticPr fontId="2"/>
  </si>
  <si>
    <t xml:space="preserve">  ミャンマー</t>
    <phoneticPr fontId="3"/>
  </si>
  <si>
    <t>平成30年</t>
    <phoneticPr fontId="2"/>
  </si>
  <si>
    <t>142．通 　　関 　　実 　　績</t>
    <phoneticPr fontId="2"/>
  </si>
  <si>
    <t>平成30年計</t>
    <rPh sb="0" eb="2">
      <t>ヘイセイ</t>
    </rPh>
    <phoneticPr fontId="2"/>
  </si>
  <si>
    <t>令和元年計</t>
    <rPh sb="0" eb="2">
      <t>レイワ</t>
    </rPh>
    <rPh sb="2" eb="3">
      <t>ガン</t>
    </rPh>
    <phoneticPr fontId="2"/>
  </si>
  <si>
    <t>平成31年1月</t>
    <rPh sb="0" eb="2">
      <t>ヘイセイ</t>
    </rPh>
    <rPh sb="4" eb="5">
      <t>ネン</t>
    </rPh>
    <phoneticPr fontId="2"/>
  </si>
  <si>
    <t>令和元年5月</t>
    <rPh sb="0" eb="2">
      <t>レイワ</t>
    </rPh>
    <rPh sb="2" eb="4">
      <t>ガンネン</t>
    </rPh>
    <rPh sb="5" eb="6">
      <t>ツキ</t>
    </rPh>
    <phoneticPr fontId="2"/>
  </si>
  <si>
    <t>令和元年</t>
    <rPh sb="0" eb="2">
      <t>レイワ</t>
    </rPh>
    <rPh sb="2" eb="4">
      <t>ガンネン</t>
    </rPh>
    <phoneticPr fontId="2"/>
  </si>
  <si>
    <t>令和元年</t>
    <rPh sb="0" eb="2">
      <t>レイワ</t>
    </rPh>
    <rPh sb="2" eb="4">
      <t>ガンネン</t>
    </rPh>
    <phoneticPr fontId="2"/>
  </si>
  <si>
    <t>平成30年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</si>
</sst>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4" fillId="0" borderId="0" xfId="0" applyNumberFormat="1" applyFont="1" applyFill="1"/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Continuous"/>
    </xf>
    <xf numFmtId="0" fontId="4" fillId="0" borderId="4" xfId="0" applyNumberFormat="1" applyFont="1" applyFill="1" applyBorder="1" applyAlignment="1">
      <alignment horizontal="centerContinuous"/>
    </xf>
    <xf numFmtId="0" fontId="4" fillId="0" borderId="0" xfId="0" applyNumberFormat="1" applyFont="1" applyFill="1" applyProtection="1"/>
    <xf numFmtId="41" fontId="4" fillId="0" borderId="5" xfId="0" applyNumberFormat="1" applyFont="1" applyFill="1" applyBorder="1" applyProtection="1"/>
    <xf numFmtId="0" fontId="4" fillId="0" borderId="6" xfId="0" applyNumberFormat="1" applyFont="1" applyFill="1" applyBorder="1" applyProtection="1"/>
    <xf numFmtId="0" fontId="4" fillId="0" borderId="7" xfId="0" applyNumberFormat="1" applyFont="1" applyFill="1" applyBorder="1" applyProtection="1"/>
    <xf numFmtId="41" fontId="4" fillId="0" borderId="0" xfId="0" applyNumberFormat="1" applyFont="1" applyFill="1" applyProtection="1"/>
    <xf numFmtId="0" fontId="4" fillId="0" borderId="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shrinkToFit="1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/>
    </xf>
    <xf numFmtId="41" fontId="0" fillId="0" borderId="5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quotePrefix="1" applyNumberFormat="1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0" fontId="0" fillId="0" borderId="0" xfId="0" applyNumberFormat="1" applyFont="1" applyFill="1"/>
    <xf numFmtId="0" fontId="0" fillId="0" borderId="0" xfId="0" applyNumberForma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right"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/>
    <xf numFmtId="0" fontId="7" fillId="0" borderId="0" xfId="0" applyNumberFormat="1" applyFont="1" applyFill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vertical="center"/>
    </xf>
    <xf numFmtId="0" fontId="7" fillId="0" borderId="5" xfId="0" applyNumberFormat="1" applyFont="1" applyFill="1" applyBorder="1" applyAlignment="1">
      <alignment vertical="center"/>
    </xf>
    <xf numFmtId="41" fontId="7" fillId="0" borderId="5" xfId="0" applyNumberFormat="1" applyFont="1" applyFill="1" applyBorder="1" applyAlignment="1" applyProtection="1">
      <alignment vertical="center"/>
    </xf>
    <xf numFmtId="41" fontId="7" fillId="0" borderId="5" xfId="0" applyNumberFormat="1" applyFont="1" applyFill="1" applyBorder="1" applyAlignment="1">
      <alignment horizontal="right" vertical="center"/>
    </xf>
    <xf numFmtId="0" fontId="7" fillId="0" borderId="6" xfId="0" applyNumberFormat="1" applyFont="1" applyFill="1" applyBorder="1" applyAlignment="1" applyProtection="1">
      <alignment vertical="center"/>
    </xf>
    <xf numFmtId="0" fontId="7" fillId="0" borderId="11" xfId="0" applyNumberFormat="1" applyFont="1" applyFill="1" applyBorder="1" applyAlignment="1" applyProtection="1">
      <alignment vertical="center"/>
    </xf>
    <xf numFmtId="0" fontId="7" fillId="0" borderId="7" xfId="0" applyNumberFormat="1" applyFont="1" applyFill="1" applyBorder="1" applyAlignment="1" applyProtection="1">
      <alignment vertical="center"/>
    </xf>
    <xf numFmtId="0" fontId="7" fillId="0" borderId="6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 applyProtection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centerContinuous" vertical="center"/>
    </xf>
    <xf numFmtId="0" fontId="7" fillId="0" borderId="4" xfId="0" applyNumberFormat="1" applyFont="1" applyFill="1" applyBorder="1" applyAlignment="1">
      <alignment horizontal="centerContinuous" vertical="center"/>
    </xf>
    <xf numFmtId="0" fontId="7" fillId="0" borderId="5" xfId="0" applyNumberFormat="1" applyFont="1" applyFill="1" applyBorder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vertical="center"/>
    </xf>
    <xf numFmtId="41" fontId="7" fillId="0" borderId="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6" xfId="0" applyNumberFormat="1" applyFont="1" applyFill="1" applyBorder="1" applyAlignment="1">
      <alignment horizontal="right"/>
    </xf>
    <xf numFmtId="0" fontId="8" fillId="0" borderId="6" xfId="0" applyFont="1" applyBorder="1" applyAlignment="1"/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/>
    </xf>
  </cellXfs>
  <cellStyles count="2">
    <cellStyle name="標準" xfId="0" builtinId="0"/>
    <cellStyle name="未定義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M36"/>
  <sheetViews>
    <sheetView showGridLines="0" tabSelected="1" defaultGridColor="0" view="pageBreakPreview" colorId="22" zoomScaleNormal="100" zoomScaleSheetLayoutView="100" workbookViewId="0">
      <selection sqref="A1:M1"/>
    </sheetView>
  </sheetViews>
  <sheetFormatPr defaultColWidth="10.59765625" defaultRowHeight="12" x14ac:dyDescent="0.15"/>
  <cols>
    <col min="1" max="1" width="5.69921875" style="1" customWidth="1"/>
    <col min="2" max="2" width="6" style="1" customWidth="1"/>
    <col min="3" max="3" width="14.69921875" style="1" customWidth="1"/>
    <col min="4" max="6" width="14.09765625" style="1" customWidth="1"/>
    <col min="7" max="7" width="2.59765625" style="1" customWidth="1"/>
    <col min="8" max="8" width="5.69921875" style="1" customWidth="1"/>
    <col min="9" max="9" width="6" style="1" customWidth="1"/>
    <col min="10" max="10" width="14.296875" style="1" customWidth="1"/>
    <col min="11" max="12" width="13.5" style="1" customWidth="1"/>
    <col min="13" max="13" width="13.8984375" style="1" customWidth="1"/>
    <col min="14" max="229" width="10.59765625" style="1" customWidth="1"/>
    <col min="230" max="16384" width="10.59765625" style="1"/>
  </cols>
  <sheetData>
    <row r="1" spans="1:13" ht="25.5" customHeight="1" x14ac:dyDescent="0.15">
      <c r="A1" s="59" t="s">
        <v>79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s="49" customFormat="1" ht="45" customHeight="1" x14ac:dyDescent="0.25">
      <c r="A2" s="66" t="s">
        <v>73</v>
      </c>
      <c r="B2" s="67"/>
      <c r="C2" s="67"/>
      <c r="F2" s="48" t="s">
        <v>71</v>
      </c>
      <c r="H2" s="66" t="s">
        <v>74</v>
      </c>
      <c r="I2" s="66"/>
      <c r="J2" s="66"/>
      <c r="L2" s="68" t="s">
        <v>71</v>
      </c>
      <c r="M2" s="69"/>
    </row>
    <row r="3" spans="1:13" ht="19.5" customHeight="1" x14ac:dyDescent="0.15">
      <c r="A3" s="62" t="s">
        <v>24</v>
      </c>
      <c r="B3" s="63"/>
      <c r="C3" s="60" t="s">
        <v>56</v>
      </c>
      <c r="D3" s="16"/>
      <c r="E3" s="16"/>
      <c r="F3" s="16"/>
      <c r="G3" s="17"/>
      <c r="H3" s="62" t="s">
        <v>24</v>
      </c>
      <c r="I3" s="63"/>
      <c r="J3" s="60" t="s">
        <v>56</v>
      </c>
      <c r="K3" s="16"/>
      <c r="L3" s="16"/>
      <c r="M3" s="16"/>
    </row>
    <row r="4" spans="1:13" ht="19.5" customHeight="1" x14ac:dyDescent="0.15">
      <c r="A4" s="64"/>
      <c r="B4" s="65"/>
      <c r="C4" s="61"/>
      <c r="D4" s="18" t="s">
        <v>1</v>
      </c>
      <c r="E4" s="18" t="s">
        <v>17</v>
      </c>
      <c r="F4" s="18" t="s">
        <v>2</v>
      </c>
      <c r="G4" s="17"/>
      <c r="H4" s="64"/>
      <c r="I4" s="65"/>
      <c r="J4" s="61"/>
      <c r="K4" s="18" t="s">
        <v>1</v>
      </c>
      <c r="L4" s="18" t="s">
        <v>17</v>
      </c>
      <c r="M4" s="18" t="s">
        <v>2</v>
      </c>
    </row>
    <row r="5" spans="1:13" ht="21" customHeight="1" x14ac:dyDescent="0.15">
      <c r="A5" s="17"/>
      <c r="B5" s="17"/>
      <c r="C5" s="19"/>
      <c r="D5" s="19"/>
      <c r="E5" s="19"/>
      <c r="F5" s="19"/>
      <c r="G5" s="17"/>
      <c r="H5" s="17"/>
      <c r="I5" s="17"/>
      <c r="J5" s="19"/>
      <c r="K5" s="19"/>
      <c r="L5" s="19"/>
      <c r="M5" s="19"/>
    </row>
    <row r="6" spans="1:13" ht="21" customHeight="1" x14ac:dyDescent="0.15">
      <c r="A6" s="28" t="s">
        <v>80</v>
      </c>
      <c r="B6" s="17"/>
      <c r="C6" s="20">
        <v>77625350</v>
      </c>
      <c r="D6" s="20">
        <v>70388432</v>
      </c>
      <c r="E6" s="20">
        <v>5387366</v>
      </c>
      <c r="F6" s="20">
        <v>1849552</v>
      </c>
      <c r="G6" s="21"/>
      <c r="H6" s="28" t="str">
        <f>A6</f>
        <v>平成30年計</v>
      </c>
      <c r="I6" s="17"/>
      <c r="J6" s="20">
        <v>50190603</v>
      </c>
      <c r="K6" s="20">
        <v>41260722</v>
      </c>
      <c r="L6" s="20">
        <v>230588</v>
      </c>
      <c r="M6" s="20">
        <v>8699293</v>
      </c>
    </row>
    <row r="7" spans="1:13" ht="21" customHeight="1" x14ac:dyDescent="0.15">
      <c r="A7" s="28" t="s">
        <v>81</v>
      </c>
      <c r="B7" s="17"/>
      <c r="C7" s="20">
        <f>SUM(D7:F7)</f>
        <v>74718052</v>
      </c>
      <c r="D7" s="20">
        <v>69047579</v>
      </c>
      <c r="E7" s="20">
        <v>4073642</v>
      </c>
      <c r="F7" s="20">
        <v>1596831</v>
      </c>
      <c r="G7" s="21"/>
      <c r="H7" s="28" t="str">
        <f>A7</f>
        <v>令和元年計</v>
      </c>
      <c r="I7" s="17"/>
      <c r="J7" s="20">
        <f>SUM(K7:M7)</f>
        <v>56164792</v>
      </c>
      <c r="K7" s="20">
        <v>42407872</v>
      </c>
      <c r="L7" s="20">
        <v>37488</v>
      </c>
      <c r="M7" s="20">
        <v>13719432</v>
      </c>
    </row>
    <row r="8" spans="1:13" ht="21" customHeight="1" x14ac:dyDescent="0.15">
      <c r="A8" s="17"/>
      <c r="B8" s="17"/>
      <c r="C8" s="20"/>
      <c r="D8" s="20"/>
      <c r="E8" s="20"/>
      <c r="F8" s="20"/>
      <c r="G8" s="21"/>
      <c r="H8" s="17"/>
      <c r="I8" s="17"/>
      <c r="J8" s="20"/>
      <c r="K8" s="20"/>
      <c r="L8" s="20"/>
      <c r="M8" s="20"/>
    </row>
    <row r="9" spans="1:13" ht="21" customHeight="1" x14ac:dyDescent="0.15">
      <c r="A9" s="22"/>
      <c r="B9" s="29" t="s">
        <v>82</v>
      </c>
      <c r="C9" s="20">
        <f t="shared" ref="C9:C20" si="0">SUM(D9:F9)</f>
        <v>5648276</v>
      </c>
      <c r="D9" s="20">
        <v>5245673</v>
      </c>
      <c r="E9" s="20">
        <v>266694</v>
      </c>
      <c r="F9" s="20">
        <v>135909</v>
      </c>
      <c r="G9" s="21"/>
      <c r="H9" s="22"/>
      <c r="I9" s="29" t="str">
        <f>B9</f>
        <v>平成31年1月</v>
      </c>
      <c r="J9" s="20">
        <f t="shared" ref="J9:J20" si="1">SUM(K9:M9)</f>
        <v>4004372</v>
      </c>
      <c r="K9" s="20">
        <v>3781805</v>
      </c>
      <c r="L9" s="20">
        <v>0</v>
      </c>
      <c r="M9" s="20">
        <v>222567</v>
      </c>
    </row>
    <row r="10" spans="1:13" ht="21" customHeight="1" x14ac:dyDescent="0.15">
      <c r="A10" s="17"/>
      <c r="B10" s="22">
        <v>2</v>
      </c>
      <c r="C10" s="20">
        <f t="shared" si="0"/>
        <v>6101408</v>
      </c>
      <c r="D10" s="20">
        <v>5634050</v>
      </c>
      <c r="E10" s="20">
        <v>317937</v>
      </c>
      <c r="F10" s="20">
        <v>149421</v>
      </c>
      <c r="G10" s="21"/>
      <c r="H10" s="17"/>
      <c r="I10" s="22">
        <v>2</v>
      </c>
      <c r="J10" s="20">
        <f t="shared" si="1"/>
        <v>3769782</v>
      </c>
      <c r="K10" s="20">
        <v>3112058</v>
      </c>
      <c r="L10" s="20">
        <v>0</v>
      </c>
      <c r="M10" s="20">
        <v>657724</v>
      </c>
    </row>
    <row r="11" spans="1:13" ht="21" customHeight="1" x14ac:dyDescent="0.15">
      <c r="A11" s="17"/>
      <c r="B11" s="22">
        <v>3</v>
      </c>
      <c r="C11" s="20">
        <f t="shared" si="0"/>
        <v>6286375</v>
      </c>
      <c r="D11" s="20">
        <v>5644649</v>
      </c>
      <c r="E11" s="20">
        <v>440387</v>
      </c>
      <c r="F11" s="20">
        <v>201339</v>
      </c>
      <c r="G11" s="21"/>
      <c r="H11" s="17"/>
      <c r="I11" s="22">
        <v>3</v>
      </c>
      <c r="J11" s="20">
        <f t="shared" si="1"/>
        <v>8398044</v>
      </c>
      <c r="K11" s="20">
        <v>4010088</v>
      </c>
      <c r="L11" s="20">
        <v>0</v>
      </c>
      <c r="M11" s="20">
        <v>4387956</v>
      </c>
    </row>
    <row r="12" spans="1:13" ht="21" customHeight="1" x14ac:dyDescent="0.15">
      <c r="A12" s="17"/>
      <c r="B12" s="22">
        <v>4</v>
      </c>
      <c r="C12" s="20">
        <f t="shared" si="0"/>
        <v>6581106</v>
      </c>
      <c r="D12" s="20">
        <v>6054937</v>
      </c>
      <c r="E12" s="20">
        <v>277081</v>
      </c>
      <c r="F12" s="20">
        <v>249088</v>
      </c>
      <c r="G12" s="21"/>
      <c r="H12" s="17"/>
      <c r="I12" s="22">
        <v>4</v>
      </c>
      <c r="J12" s="20">
        <f t="shared" si="1"/>
        <v>4302530</v>
      </c>
      <c r="K12" s="20">
        <v>3809574</v>
      </c>
      <c r="L12" s="20">
        <v>2152</v>
      </c>
      <c r="M12" s="20">
        <v>490804</v>
      </c>
    </row>
    <row r="13" spans="1:13" ht="21" customHeight="1" x14ac:dyDescent="0.15">
      <c r="A13" s="17"/>
      <c r="B13" s="52" t="s">
        <v>83</v>
      </c>
      <c r="C13" s="20">
        <f t="shared" si="0"/>
        <v>6192179</v>
      </c>
      <c r="D13" s="20">
        <v>5550745</v>
      </c>
      <c r="E13" s="20">
        <v>479218</v>
      </c>
      <c r="F13" s="20">
        <v>162216</v>
      </c>
      <c r="G13" s="21"/>
      <c r="H13" s="17"/>
      <c r="I13" s="29" t="str">
        <f t="shared" ref="I13" si="2">B13</f>
        <v>令和元年5月</v>
      </c>
      <c r="J13" s="20">
        <f t="shared" si="1"/>
        <v>3943445</v>
      </c>
      <c r="K13" s="20">
        <v>3073257</v>
      </c>
      <c r="L13" s="20">
        <v>3783</v>
      </c>
      <c r="M13" s="20">
        <v>866405</v>
      </c>
    </row>
    <row r="14" spans="1:13" ht="21" customHeight="1" x14ac:dyDescent="0.15">
      <c r="A14" s="17"/>
      <c r="B14" s="22">
        <v>6</v>
      </c>
      <c r="C14" s="20">
        <f t="shared" si="0"/>
        <v>6341786</v>
      </c>
      <c r="D14" s="20">
        <v>5855394</v>
      </c>
      <c r="E14" s="20">
        <v>358215</v>
      </c>
      <c r="F14" s="20">
        <v>128177</v>
      </c>
      <c r="G14" s="21"/>
      <c r="H14" s="17"/>
      <c r="I14" s="22">
        <v>6</v>
      </c>
      <c r="J14" s="20">
        <f t="shared" si="1"/>
        <v>4330867</v>
      </c>
      <c r="K14" s="20">
        <v>3969517</v>
      </c>
      <c r="L14" s="20">
        <v>28300</v>
      </c>
      <c r="M14" s="20">
        <v>333050</v>
      </c>
    </row>
    <row r="15" spans="1:13" ht="21" customHeight="1" x14ac:dyDescent="0.15">
      <c r="A15" s="17"/>
      <c r="B15" s="22">
        <v>7</v>
      </c>
      <c r="C15" s="20">
        <f t="shared" si="0"/>
        <v>6102766</v>
      </c>
      <c r="D15" s="20">
        <v>5691506</v>
      </c>
      <c r="E15" s="20">
        <v>301593</v>
      </c>
      <c r="F15" s="20">
        <v>109667</v>
      </c>
      <c r="G15" s="21"/>
      <c r="H15" s="17"/>
      <c r="I15" s="22">
        <v>7</v>
      </c>
      <c r="J15" s="20">
        <f t="shared" si="1"/>
        <v>4281932</v>
      </c>
      <c r="K15" s="20">
        <v>3744989</v>
      </c>
      <c r="L15" s="20">
        <v>3253</v>
      </c>
      <c r="M15" s="20">
        <v>533690</v>
      </c>
    </row>
    <row r="16" spans="1:13" ht="21" customHeight="1" x14ac:dyDescent="0.15">
      <c r="A16" s="17"/>
      <c r="B16" s="22">
        <v>8</v>
      </c>
      <c r="C16" s="20">
        <f t="shared" si="0"/>
        <v>6553356</v>
      </c>
      <c r="D16" s="20">
        <v>6088739</v>
      </c>
      <c r="E16" s="20">
        <v>359687</v>
      </c>
      <c r="F16" s="20">
        <v>104930</v>
      </c>
      <c r="G16" s="21"/>
      <c r="H16" s="17"/>
      <c r="I16" s="22">
        <v>8</v>
      </c>
      <c r="J16" s="20">
        <f t="shared" si="1"/>
        <v>7474096</v>
      </c>
      <c r="K16" s="20">
        <v>3284243</v>
      </c>
      <c r="L16" s="20">
        <v>0</v>
      </c>
      <c r="M16" s="20">
        <v>4189853</v>
      </c>
    </row>
    <row r="17" spans="1:13" ht="21" customHeight="1" x14ac:dyDescent="0.15">
      <c r="A17" s="17"/>
      <c r="B17" s="22">
        <v>9</v>
      </c>
      <c r="C17" s="20">
        <f t="shared" si="0"/>
        <v>5793977</v>
      </c>
      <c r="D17" s="20">
        <v>5482361</v>
      </c>
      <c r="E17" s="20">
        <v>228280</v>
      </c>
      <c r="F17" s="20">
        <v>83336</v>
      </c>
      <c r="G17" s="21"/>
      <c r="H17" s="17"/>
      <c r="I17" s="22">
        <v>9</v>
      </c>
      <c r="J17" s="20">
        <f t="shared" si="1"/>
        <v>3531206</v>
      </c>
      <c r="K17" s="20">
        <v>3141420</v>
      </c>
      <c r="L17" s="20">
        <v>0</v>
      </c>
      <c r="M17" s="20">
        <v>389786</v>
      </c>
    </row>
    <row r="18" spans="1:13" ht="21" customHeight="1" x14ac:dyDescent="0.15">
      <c r="A18" s="17"/>
      <c r="B18" s="23" t="s">
        <v>55</v>
      </c>
      <c r="C18" s="20">
        <f t="shared" si="0"/>
        <v>6262421</v>
      </c>
      <c r="D18" s="20">
        <v>5857926</v>
      </c>
      <c r="E18" s="20">
        <v>317346</v>
      </c>
      <c r="F18" s="20">
        <v>87149</v>
      </c>
      <c r="G18" s="21"/>
      <c r="H18" s="17"/>
      <c r="I18" s="23" t="s">
        <v>55</v>
      </c>
      <c r="J18" s="20">
        <f t="shared" si="1"/>
        <v>3893496</v>
      </c>
      <c r="K18" s="20">
        <v>2990518</v>
      </c>
      <c r="L18" s="20">
        <v>0</v>
      </c>
      <c r="M18" s="20">
        <v>902978</v>
      </c>
    </row>
    <row r="19" spans="1:13" ht="21" customHeight="1" x14ac:dyDescent="0.15">
      <c r="A19" s="17"/>
      <c r="B19" s="23" t="s">
        <v>22</v>
      </c>
      <c r="C19" s="20">
        <f t="shared" si="0"/>
        <v>7050431</v>
      </c>
      <c r="D19" s="20">
        <v>6555488</v>
      </c>
      <c r="E19" s="20">
        <v>397062</v>
      </c>
      <c r="F19" s="20">
        <v>97881</v>
      </c>
      <c r="G19" s="21"/>
      <c r="H19" s="17"/>
      <c r="I19" s="23" t="s">
        <v>22</v>
      </c>
      <c r="J19" s="20">
        <f t="shared" si="1"/>
        <v>4595910</v>
      </c>
      <c r="K19" s="20">
        <v>3881859</v>
      </c>
      <c r="L19" s="20">
        <v>0</v>
      </c>
      <c r="M19" s="20">
        <v>714051</v>
      </c>
    </row>
    <row r="20" spans="1:13" ht="21" customHeight="1" x14ac:dyDescent="0.15">
      <c r="A20" s="17"/>
      <c r="B20" s="23" t="s">
        <v>23</v>
      </c>
      <c r="C20" s="20">
        <f t="shared" si="0"/>
        <v>5803971</v>
      </c>
      <c r="D20" s="20">
        <v>5386111</v>
      </c>
      <c r="E20" s="20">
        <v>330142</v>
      </c>
      <c r="F20" s="20">
        <v>87718</v>
      </c>
      <c r="G20" s="21"/>
      <c r="H20" s="17"/>
      <c r="I20" s="23" t="s">
        <v>23</v>
      </c>
      <c r="J20" s="20">
        <f t="shared" si="1"/>
        <v>3639112</v>
      </c>
      <c r="K20" s="20">
        <v>3608544</v>
      </c>
      <c r="L20" s="20">
        <v>0</v>
      </c>
      <c r="M20" s="20">
        <v>30568</v>
      </c>
    </row>
    <row r="21" spans="1:13" ht="17.25" customHeight="1" x14ac:dyDescent="0.15">
      <c r="A21" s="24"/>
      <c r="B21" s="24"/>
      <c r="C21" s="25"/>
      <c r="D21" s="25"/>
      <c r="E21" s="25"/>
      <c r="F21" s="25"/>
      <c r="G21" s="21"/>
      <c r="H21" s="26"/>
      <c r="I21" s="26"/>
      <c r="J21" s="25"/>
      <c r="K21" s="25"/>
      <c r="L21" s="25"/>
      <c r="M21" s="25"/>
    </row>
    <row r="22" spans="1:13" ht="21.75" customHeight="1" x14ac:dyDescent="0.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24.75" customHeight="1" x14ac:dyDescent="0.1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24.75" customHeight="1" x14ac:dyDescent="0.1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24.75" customHeight="1" x14ac:dyDescent="0.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24.75" customHeight="1" x14ac:dyDescent="0.1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24.75" customHeight="1" x14ac:dyDescent="0.1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24.75" customHeight="1" x14ac:dyDescent="0.1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1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x14ac:dyDescent="0.1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3:13" x14ac:dyDescent="0.1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3:13" x14ac:dyDescent="0.1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3:13" x14ac:dyDescent="0.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3:13" x14ac:dyDescent="0.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</sheetData>
  <mergeCells count="8">
    <mergeCell ref="A1:M1"/>
    <mergeCell ref="C3:C4"/>
    <mergeCell ref="J3:J4"/>
    <mergeCell ref="A3:B4"/>
    <mergeCell ref="H3:I4"/>
    <mergeCell ref="H2:J2"/>
    <mergeCell ref="A2:C2"/>
    <mergeCell ref="L2:M2"/>
  </mergeCells>
  <phoneticPr fontId="2"/>
  <printOptions horizontalCentered="1"/>
  <pageMargins left="0.94488188976377963" right="0.94488188976377963" top="0.78740157480314965" bottom="0.39370078740157483" header="0.51181102362204722" footer="0.51181102362204722"/>
  <pageSetup paperSize="9" scale="54" fitToWidth="3" orientation="portrait" r:id="rId1"/>
  <headerFooter alignWithMargins="0"/>
  <ignoredErrors>
    <ignoredError sqref="B18:B20 G18:G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G42"/>
  <sheetViews>
    <sheetView showGridLines="0" defaultGridColor="0" colorId="22" zoomScale="90" zoomScaleNormal="90" zoomScaleSheetLayoutView="100" workbookViewId="0">
      <selection activeCell="N9" sqref="N9"/>
    </sheetView>
  </sheetViews>
  <sheetFormatPr defaultColWidth="10.59765625" defaultRowHeight="12" x14ac:dyDescent="0.15"/>
  <cols>
    <col min="1" max="1" width="31.69921875" style="1" customWidth="1"/>
    <col min="2" max="3" width="17.5" style="1" customWidth="1"/>
    <col min="4" max="4" width="2.59765625" style="1" customWidth="1"/>
    <col min="5" max="5" width="31.69921875" style="1" customWidth="1"/>
    <col min="6" max="6" width="17.5" style="1" customWidth="1"/>
    <col min="7" max="7" width="18" style="1" customWidth="1"/>
    <col min="8" max="214" width="10.59765625" style="1" customWidth="1"/>
    <col min="215" max="16384" width="10.59765625" style="1"/>
  </cols>
  <sheetData>
    <row r="1" spans="1:7" ht="25.5" customHeight="1" x14ac:dyDescent="0.15"/>
    <row r="2" spans="1:7" s="49" customFormat="1" ht="45" customHeight="1" x14ac:dyDescent="0.25">
      <c r="A2" s="50" t="s">
        <v>70</v>
      </c>
      <c r="C2" s="48" t="s">
        <v>71</v>
      </c>
      <c r="E2" s="49" t="s">
        <v>72</v>
      </c>
      <c r="G2" s="48" t="s">
        <v>71</v>
      </c>
    </row>
    <row r="3" spans="1:7" s="34" customFormat="1" ht="24" customHeight="1" x14ac:dyDescent="0.25">
      <c r="A3" s="30"/>
      <c r="B3" s="31" t="s">
        <v>84</v>
      </c>
      <c r="C3" s="32" t="s">
        <v>78</v>
      </c>
      <c r="D3" s="33"/>
      <c r="E3" s="30"/>
      <c r="F3" s="31" t="s">
        <v>85</v>
      </c>
      <c r="G3" s="32" t="s">
        <v>78</v>
      </c>
    </row>
    <row r="4" spans="1:7" s="34" customFormat="1" ht="31.2" customHeight="1" x14ac:dyDescent="0.25">
      <c r="A4" s="35"/>
      <c r="B4" s="36"/>
      <c r="C4" s="37"/>
      <c r="D4" s="38"/>
      <c r="E4" s="35"/>
      <c r="F4" s="39"/>
      <c r="G4" s="39"/>
    </row>
    <row r="5" spans="1:7" s="34" customFormat="1" ht="33.6" customHeight="1" x14ac:dyDescent="0.25">
      <c r="A5" s="38" t="s">
        <v>3</v>
      </c>
      <c r="B5" s="40">
        <v>74718052</v>
      </c>
      <c r="C5" s="40">
        <v>77625350</v>
      </c>
      <c r="D5" s="38"/>
      <c r="E5" s="38" t="s">
        <v>3</v>
      </c>
      <c r="F5" s="40">
        <v>56164792</v>
      </c>
      <c r="G5" s="40">
        <v>50190603</v>
      </c>
    </row>
    <row r="6" spans="1:7" s="34" customFormat="1" ht="33.6" customHeight="1" x14ac:dyDescent="0.25">
      <c r="A6" s="35" t="s">
        <v>4</v>
      </c>
      <c r="B6" s="47">
        <v>123188</v>
      </c>
      <c r="C6" s="41">
        <v>82134</v>
      </c>
      <c r="D6" s="38"/>
      <c r="E6" s="35" t="s">
        <v>4</v>
      </c>
      <c r="F6" s="47">
        <v>1486822</v>
      </c>
      <c r="G6" s="41">
        <v>1325218</v>
      </c>
    </row>
    <row r="7" spans="1:7" s="34" customFormat="1" ht="33.6" customHeight="1" x14ac:dyDescent="0.25">
      <c r="A7" s="35" t="s">
        <v>6</v>
      </c>
      <c r="B7" s="47">
        <v>2454</v>
      </c>
      <c r="C7" s="41">
        <v>556</v>
      </c>
      <c r="D7" s="38"/>
      <c r="E7" s="35" t="s">
        <v>6</v>
      </c>
      <c r="F7" s="47">
        <v>0</v>
      </c>
      <c r="G7" s="41">
        <v>0</v>
      </c>
    </row>
    <row r="8" spans="1:7" s="34" customFormat="1" ht="33.6" customHeight="1" x14ac:dyDescent="0.25">
      <c r="A8" s="38" t="s">
        <v>7</v>
      </c>
      <c r="B8" s="47">
        <v>3442842</v>
      </c>
      <c r="C8" s="41">
        <v>2341599</v>
      </c>
      <c r="D8" s="38"/>
      <c r="E8" s="38" t="s">
        <v>7</v>
      </c>
      <c r="F8" s="47">
        <v>12148913</v>
      </c>
      <c r="G8" s="41">
        <v>13107896</v>
      </c>
    </row>
    <row r="9" spans="1:7" s="34" customFormat="1" ht="33.6" customHeight="1" x14ac:dyDescent="0.25">
      <c r="A9" s="38" t="s">
        <v>9</v>
      </c>
      <c r="B9" s="47">
        <v>38061</v>
      </c>
      <c r="C9" s="41">
        <v>35612</v>
      </c>
      <c r="D9" s="38"/>
      <c r="E9" s="38" t="s">
        <v>9</v>
      </c>
      <c r="F9" s="47">
        <v>5829596</v>
      </c>
      <c r="G9" s="41">
        <v>6813390</v>
      </c>
    </row>
    <row r="10" spans="1:7" s="34" customFormat="1" ht="33.6" customHeight="1" x14ac:dyDescent="0.25">
      <c r="A10" s="35" t="s">
        <v>21</v>
      </c>
      <c r="B10" s="47">
        <v>0</v>
      </c>
      <c r="C10" s="41">
        <v>0</v>
      </c>
      <c r="D10" s="38"/>
      <c r="E10" s="35" t="s">
        <v>21</v>
      </c>
      <c r="F10" s="47">
        <v>0</v>
      </c>
      <c r="G10" s="41">
        <v>0</v>
      </c>
    </row>
    <row r="11" spans="1:7" s="34" customFormat="1" ht="33.6" customHeight="1" x14ac:dyDescent="0.25">
      <c r="A11" s="38" t="s">
        <v>10</v>
      </c>
      <c r="B11" s="47">
        <v>22073053</v>
      </c>
      <c r="C11" s="41">
        <v>25032549</v>
      </c>
      <c r="D11" s="38"/>
      <c r="E11" s="38" t="s">
        <v>10</v>
      </c>
      <c r="F11" s="47">
        <v>13038578</v>
      </c>
      <c r="G11" s="41">
        <v>13098618</v>
      </c>
    </row>
    <row r="12" spans="1:7" s="34" customFormat="1" ht="33.6" customHeight="1" x14ac:dyDescent="0.25">
      <c r="A12" s="38" t="s">
        <v>11</v>
      </c>
      <c r="B12" s="47">
        <v>29221018</v>
      </c>
      <c r="C12" s="41">
        <v>28154742</v>
      </c>
      <c r="D12" s="38"/>
      <c r="E12" s="38" t="s">
        <v>11</v>
      </c>
      <c r="F12" s="47">
        <v>9394590</v>
      </c>
      <c r="G12" s="41">
        <v>11034448</v>
      </c>
    </row>
    <row r="13" spans="1:7" s="34" customFormat="1" ht="33.6" customHeight="1" x14ac:dyDescent="0.25">
      <c r="A13" s="38" t="s">
        <v>75</v>
      </c>
      <c r="B13" s="47">
        <v>18073551</v>
      </c>
      <c r="C13" s="41">
        <v>20323707</v>
      </c>
      <c r="D13" s="38"/>
      <c r="E13" s="38" t="s">
        <v>76</v>
      </c>
      <c r="F13" s="47">
        <v>12410453</v>
      </c>
      <c r="G13" s="41">
        <v>3032521</v>
      </c>
    </row>
    <row r="14" spans="1:7" s="34" customFormat="1" ht="33.6" customHeight="1" x14ac:dyDescent="0.25">
      <c r="A14" s="35" t="s">
        <v>12</v>
      </c>
      <c r="B14" s="47">
        <v>1490563</v>
      </c>
      <c r="C14" s="41">
        <v>1362891</v>
      </c>
      <c r="D14" s="38"/>
      <c r="E14" s="35" t="s">
        <v>12</v>
      </c>
      <c r="F14" s="47">
        <v>222797</v>
      </c>
      <c r="G14" s="41">
        <v>286489</v>
      </c>
    </row>
    <row r="15" spans="1:7" s="34" customFormat="1" ht="33.6" customHeight="1" x14ac:dyDescent="0.25">
      <c r="A15" s="35" t="s">
        <v>14</v>
      </c>
      <c r="B15" s="47">
        <v>253322</v>
      </c>
      <c r="C15" s="41">
        <v>286324</v>
      </c>
      <c r="D15" s="38"/>
      <c r="E15" s="33" t="s">
        <v>14</v>
      </c>
      <c r="F15" s="47">
        <v>1633043</v>
      </c>
      <c r="G15" s="41">
        <v>1492023</v>
      </c>
    </row>
    <row r="16" spans="1:7" s="34" customFormat="1" ht="31.2" customHeight="1" x14ac:dyDescent="0.25">
      <c r="A16" s="42"/>
      <c r="B16" s="43"/>
      <c r="C16" s="44"/>
      <c r="D16" s="38"/>
      <c r="E16" s="45"/>
      <c r="F16" s="46"/>
      <c r="G16" s="46"/>
    </row>
    <row r="17" spans="1:7" x14ac:dyDescent="0.15">
      <c r="A17" s="6"/>
      <c r="B17" s="10"/>
      <c r="C17" s="10"/>
      <c r="F17" s="10"/>
      <c r="G17" s="10"/>
    </row>
    <row r="18" spans="1:7" x14ac:dyDescent="0.15">
      <c r="A18" s="6"/>
      <c r="B18" s="6"/>
      <c r="C18" s="6"/>
      <c r="D18" s="6"/>
    </row>
    <row r="19" spans="1:7" x14ac:dyDescent="0.15">
      <c r="A19" s="6"/>
      <c r="B19" s="6"/>
      <c r="C19" s="6"/>
      <c r="D19" s="6"/>
      <c r="E19" s="6"/>
      <c r="F19" s="6"/>
      <c r="G19" s="6"/>
    </row>
    <row r="20" spans="1:7" ht="21" customHeight="1" x14ac:dyDescent="0.15">
      <c r="E20" s="6"/>
      <c r="F20" s="6"/>
      <c r="G20" s="6"/>
    </row>
    <row r="21" spans="1:7" x14ac:dyDescent="0.15">
      <c r="E21" s="6"/>
      <c r="F21" s="6"/>
      <c r="G21" s="6"/>
    </row>
    <row r="22" spans="1:7" x14ac:dyDescent="0.15">
      <c r="E22" s="6"/>
      <c r="F22" s="6"/>
      <c r="G22" s="6"/>
    </row>
    <row r="23" spans="1:7" x14ac:dyDescent="0.15">
      <c r="E23" s="6"/>
      <c r="F23" s="6"/>
      <c r="G23" s="6"/>
    </row>
    <row r="24" spans="1:7" x14ac:dyDescent="0.15">
      <c r="E24" s="6"/>
      <c r="F24" s="6"/>
      <c r="G24" s="6"/>
    </row>
    <row r="25" spans="1:7" x14ac:dyDescent="0.15">
      <c r="E25" s="6"/>
      <c r="F25" s="6"/>
      <c r="G25" s="6"/>
    </row>
    <row r="26" spans="1:7" x14ac:dyDescent="0.15">
      <c r="E26" s="6"/>
      <c r="F26" s="6"/>
      <c r="G26" s="6"/>
    </row>
    <row r="27" spans="1:7" x14ac:dyDescent="0.15">
      <c r="E27" s="6"/>
      <c r="F27" s="6"/>
      <c r="G27" s="6"/>
    </row>
    <row r="28" spans="1:7" x14ac:dyDescent="0.15">
      <c r="E28" s="6"/>
      <c r="F28" s="6"/>
      <c r="G28" s="6"/>
    </row>
    <row r="29" spans="1:7" x14ac:dyDescent="0.15">
      <c r="E29" s="6"/>
      <c r="F29" s="6"/>
      <c r="G29" s="6"/>
    </row>
    <row r="30" spans="1:7" x14ac:dyDescent="0.15">
      <c r="E30" s="6"/>
      <c r="F30" s="6"/>
      <c r="G30" s="6"/>
    </row>
    <row r="31" spans="1:7" x14ac:dyDescent="0.15">
      <c r="E31" s="6"/>
      <c r="F31" s="6"/>
      <c r="G31" s="6"/>
    </row>
    <row r="32" spans="1:7" x14ac:dyDescent="0.15">
      <c r="E32" s="6"/>
      <c r="F32" s="6"/>
      <c r="G32" s="6"/>
    </row>
    <row r="33" spans="5:7" x14ac:dyDescent="0.15">
      <c r="E33" s="6"/>
      <c r="F33" s="6"/>
      <c r="G33" s="6"/>
    </row>
    <row r="34" spans="5:7" x14ac:dyDescent="0.15">
      <c r="E34" s="6"/>
      <c r="F34" s="6"/>
      <c r="G34" s="6"/>
    </row>
    <row r="35" spans="5:7" x14ac:dyDescent="0.15">
      <c r="E35" s="6"/>
      <c r="F35" s="6"/>
      <c r="G35" s="6"/>
    </row>
    <row r="36" spans="5:7" x14ac:dyDescent="0.15">
      <c r="E36" s="6"/>
      <c r="F36" s="6"/>
      <c r="G36" s="6"/>
    </row>
    <row r="37" spans="5:7" x14ac:dyDescent="0.15">
      <c r="E37" s="6"/>
      <c r="F37" s="6"/>
      <c r="G37" s="6"/>
    </row>
    <row r="38" spans="5:7" x14ac:dyDescent="0.15">
      <c r="E38" s="6"/>
      <c r="F38" s="6"/>
      <c r="G38" s="6"/>
    </row>
    <row r="39" spans="5:7" x14ac:dyDescent="0.15">
      <c r="E39" s="6"/>
      <c r="F39" s="6"/>
      <c r="G39" s="6"/>
    </row>
    <row r="40" spans="5:7" x14ac:dyDescent="0.15">
      <c r="E40" s="6"/>
      <c r="F40" s="6"/>
      <c r="G40" s="6"/>
    </row>
    <row r="41" spans="5:7" x14ac:dyDescent="0.15">
      <c r="E41" s="6"/>
      <c r="F41" s="6"/>
      <c r="G41" s="6"/>
    </row>
    <row r="42" spans="5:7" x14ac:dyDescent="0.15">
      <c r="E42" s="6"/>
      <c r="F42" s="6"/>
      <c r="G42" s="6"/>
    </row>
  </sheetData>
  <phoneticPr fontId="2"/>
  <printOptions horizontalCentered="1"/>
  <pageMargins left="1" right="1" top="1" bottom="1" header="0.5" footer="0.5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140"/>
  <sheetViews>
    <sheetView showGridLines="0" defaultGridColor="0" colorId="22" zoomScale="90" zoomScaleNormal="90" zoomScaleSheetLayoutView="100" workbookViewId="0"/>
  </sheetViews>
  <sheetFormatPr defaultColWidth="10.59765625" defaultRowHeight="12" x14ac:dyDescent="0.15"/>
  <cols>
    <col min="1" max="4" width="27.19921875" style="1" customWidth="1"/>
    <col min="5" max="5" width="27.59765625" style="1" customWidth="1"/>
    <col min="6" max="212" width="10.59765625" style="1" customWidth="1"/>
    <col min="213" max="16384" width="10.59765625" style="1"/>
  </cols>
  <sheetData>
    <row r="1" spans="1:6" ht="25.5" customHeight="1" x14ac:dyDescent="0.15"/>
    <row r="2" spans="1:6" ht="45" customHeight="1" x14ac:dyDescent="0.25">
      <c r="A2" s="49" t="s">
        <v>69</v>
      </c>
      <c r="B2" s="27"/>
      <c r="C2" s="27"/>
      <c r="D2" s="27"/>
      <c r="E2" s="48" t="s">
        <v>68</v>
      </c>
    </row>
    <row r="3" spans="1:6" ht="19.5" customHeight="1" x14ac:dyDescent="0.15">
      <c r="A3" s="72" t="s">
        <v>34</v>
      </c>
      <c r="B3" s="53" t="s">
        <v>57</v>
      </c>
      <c r="C3" s="54"/>
      <c r="D3" s="53" t="s">
        <v>58</v>
      </c>
      <c r="E3" s="54"/>
    </row>
    <row r="4" spans="1:6" ht="19.5" customHeight="1" x14ac:dyDescent="0.15">
      <c r="A4" s="73"/>
      <c r="B4" s="31" t="s">
        <v>85</v>
      </c>
      <c r="C4" s="31" t="s">
        <v>86</v>
      </c>
      <c r="D4" s="31" t="s">
        <v>85</v>
      </c>
      <c r="E4" s="32" t="s">
        <v>86</v>
      </c>
      <c r="F4" s="51"/>
    </row>
    <row r="5" spans="1:6" ht="8.25" customHeight="1" x14ac:dyDescent="0.15">
      <c r="A5" s="38"/>
      <c r="B5" s="55"/>
      <c r="C5" s="55"/>
      <c r="D5" s="55"/>
      <c r="E5" s="56"/>
    </row>
    <row r="6" spans="1:6" ht="31.2" customHeight="1" x14ac:dyDescent="0.15">
      <c r="A6" s="38" t="s">
        <v>35</v>
      </c>
      <c r="B6" s="40">
        <v>74718052</v>
      </c>
      <c r="C6" s="40">
        <v>77625350</v>
      </c>
      <c r="D6" s="40">
        <v>56164792</v>
      </c>
      <c r="E6" s="40">
        <v>50190603</v>
      </c>
    </row>
    <row r="7" spans="1:6" ht="31.2" customHeight="1" x14ac:dyDescent="0.15">
      <c r="A7" s="38" t="s">
        <v>29</v>
      </c>
      <c r="B7" s="40">
        <v>60641019</v>
      </c>
      <c r="C7" s="40">
        <v>62162380</v>
      </c>
      <c r="D7" s="40">
        <v>26572215</v>
      </c>
      <c r="E7" s="40">
        <v>20134689</v>
      </c>
    </row>
    <row r="8" spans="1:6" ht="31.2" customHeight="1" x14ac:dyDescent="0.15">
      <c r="A8" s="57" t="s">
        <v>36</v>
      </c>
      <c r="B8" s="58">
        <v>15128892</v>
      </c>
      <c r="C8" s="58">
        <v>14988587</v>
      </c>
      <c r="D8" s="58">
        <v>1303472</v>
      </c>
      <c r="E8" s="40">
        <v>1341358</v>
      </c>
    </row>
    <row r="9" spans="1:6" ht="31.2" customHeight="1" x14ac:dyDescent="0.15">
      <c r="A9" s="57" t="s">
        <v>37</v>
      </c>
      <c r="B9" s="47">
        <v>16186968</v>
      </c>
      <c r="C9" s="47">
        <v>13639177</v>
      </c>
      <c r="D9" s="47">
        <v>15792484</v>
      </c>
      <c r="E9" s="41">
        <v>4970243</v>
      </c>
    </row>
    <row r="10" spans="1:6" ht="31.2" customHeight="1" x14ac:dyDescent="0.15">
      <c r="A10" s="57" t="s">
        <v>38</v>
      </c>
      <c r="B10" s="47">
        <v>4721211</v>
      </c>
      <c r="C10" s="47">
        <v>5478154</v>
      </c>
      <c r="D10" s="47">
        <v>116240</v>
      </c>
      <c r="E10" s="41">
        <v>41860</v>
      </c>
    </row>
    <row r="11" spans="1:6" ht="31.2" customHeight="1" x14ac:dyDescent="0.15">
      <c r="A11" s="57" t="s">
        <v>39</v>
      </c>
      <c r="B11" s="47">
        <v>1231956</v>
      </c>
      <c r="C11" s="47">
        <v>1552860</v>
      </c>
      <c r="D11" s="47">
        <v>0</v>
      </c>
      <c r="E11" s="41">
        <v>0</v>
      </c>
    </row>
    <row r="12" spans="1:6" ht="31.2" customHeight="1" x14ac:dyDescent="0.15">
      <c r="A12" s="57" t="s">
        <v>59</v>
      </c>
      <c r="B12" s="47">
        <v>2997983</v>
      </c>
      <c r="C12" s="47">
        <v>2107578</v>
      </c>
      <c r="D12" s="47">
        <v>2567673</v>
      </c>
      <c r="E12" s="41">
        <v>2852738</v>
      </c>
    </row>
    <row r="13" spans="1:6" ht="31.2" customHeight="1" x14ac:dyDescent="0.15">
      <c r="A13" s="57" t="s">
        <v>60</v>
      </c>
      <c r="B13" s="47">
        <v>4785187</v>
      </c>
      <c r="C13" s="47">
        <v>4881562</v>
      </c>
      <c r="D13" s="47">
        <v>2697756</v>
      </c>
      <c r="E13" s="41">
        <v>4832563</v>
      </c>
    </row>
    <row r="14" spans="1:6" ht="31.2" customHeight="1" x14ac:dyDescent="0.15">
      <c r="A14" s="57" t="s">
        <v>61</v>
      </c>
      <c r="B14" s="47">
        <v>493</v>
      </c>
      <c r="C14" s="47">
        <v>391</v>
      </c>
      <c r="D14" s="47">
        <v>0</v>
      </c>
      <c r="E14" s="41">
        <v>0</v>
      </c>
    </row>
    <row r="15" spans="1:6" ht="31.2" customHeight="1" x14ac:dyDescent="0.15">
      <c r="A15" s="57" t="s">
        <v>62</v>
      </c>
      <c r="B15" s="47">
        <v>2264153</v>
      </c>
      <c r="C15" s="47">
        <v>4240797</v>
      </c>
      <c r="D15" s="47">
        <v>630011</v>
      </c>
      <c r="E15" s="41">
        <v>837727</v>
      </c>
    </row>
    <row r="16" spans="1:6" ht="31.2" customHeight="1" x14ac:dyDescent="0.15">
      <c r="A16" s="57" t="s">
        <v>63</v>
      </c>
      <c r="B16" s="47">
        <v>2101307</v>
      </c>
      <c r="C16" s="47">
        <v>3355508</v>
      </c>
      <c r="D16" s="47">
        <v>0</v>
      </c>
      <c r="E16" s="41">
        <v>0</v>
      </c>
    </row>
    <row r="17" spans="1:5" ht="31.2" customHeight="1" x14ac:dyDescent="0.15">
      <c r="A17" s="57" t="s">
        <v>64</v>
      </c>
      <c r="B17" s="47">
        <v>2097390</v>
      </c>
      <c r="C17" s="47">
        <v>2702787</v>
      </c>
      <c r="D17" s="47">
        <v>2472414</v>
      </c>
      <c r="E17" s="41">
        <v>4083396</v>
      </c>
    </row>
    <row r="18" spans="1:5" ht="31.2" customHeight="1" x14ac:dyDescent="0.15">
      <c r="A18" s="57" t="s">
        <v>65</v>
      </c>
      <c r="B18" s="47">
        <v>6835702</v>
      </c>
      <c r="C18" s="47">
        <v>6701429</v>
      </c>
      <c r="D18" s="47">
        <v>949508</v>
      </c>
      <c r="E18" s="41">
        <v>1127202</v>
      </c>
    </row>
    <row r="19" spans="1:5" ht="31.2" customHeight="1" x14ac:dyDescent="0.15">
      <c r="A19" s="57" t="s">
        <v>77</v>
      </c>
      <c r="B19" s="47">
        <v>0</v>
      </c>
      <c r="C19" s="47">
        <v>0</v>
      </c>
      <c r="D19" s="47">
        <v>0</v>
      </c>
      <c r="E19" s="41">
        <v>0</v>
      </c>
    </row>
    <row r="20" spans="1:5" ht="31.2" customHeight="1" x14ac:dyDescent="0.15">
      <c r="A20" s="57" t="s">
        <v>66</v>
      </c>
      <c r="B20" s="58">
        <v>2175629</v>
      </c>
      <c r="C20" s="58">
        <v>2334644</v>
      </c>
      <c r="D20" s="58">
        <v>24901</v>
      </c>
      <c r="E20" s="40">
        <v>20542</v>
      </c>
    </row>
    <row r="21" spans="1:5" ht="31.2" customHeight="1" x14ac:dyDescent="0.15">
      <c r="A21" s="38" t="s">
        <v>25</v>
      </c>
      <c r="B21" s="40">
        <v>442214</v>
      </c>
      <c r="C21" s="40">
        <v>391446</v>
      </c>
      <c r="D21" s="40">
        <v>14077324</v>
      </c>
      <c r="E21" s="40">
        <v>13336217</v>
      </c>
    </row>
    <row r="22" spans="1:5" ht="31.2" customHeight="1" x14ac:dyDescent="0.15">
      <c r="A22" s="38" t="s">
        <v>26</v>
      </c>
      <c r="B22" s="40">
        <v>6562531</v>
      </c>
      <c r="C22" s="40">
        <v>6871488</v>
      </c>
      <c r="D22" s="40">
        <v>10730224</v>
      </c>
      <c r="E22" s="40">
        <v>13017164</v>
      </c>
    </row>
    <row r="23" spans="1:5" ht="31.2" customHeight="1" x14ac:dyDescent="0.15">
      <c r="A23" s="38" t="s">
        <v>27</v>
      </c>
      <c r="B23" s="40">
        <v>106567</v>
      </c>
      <c r="C23" s="40">
        <v>110651</v>
      </c>
      <c r="D23" s="40">
        <v>2171907</v>
      </c>
      <c r="E23" s="40">
        <v>1256694</v>
      </c>
    </row>
    <row r="24" spans="1:5" ht="31.2" customHeight="1" x14ac:dyDescent="0.15">
      <c r="A24" s="38" t="s">
        <v>28</v>
      </c>
      <c r="B24" s="40">
        <v>6439492</v>
      </c>
      <c r="C24" s="40">
        <v>7188481</v>
      </c>
      <c r="D24" s="40">
        <v>531952</v>
      </c>
      <c r="E24" s="40">
        <v>362622</v>
      </c>
    </row>
    <row r="25" spans="1:5" ht="31.2" customHeight="1" x14ac:dyDescent="0.15">
      <c r="A25" s="38" t="s">
        <v>30</v>
      </c>
      <c r="B25" s="40">
        <v>50538</v>
      </c>
      <c r="C25" s="40">
        <v>64128</v>
      </c>
      <c r="D25" s="40">
        <v>289335</v>
      </c>
      <c r="E25" s="40">
        <v>141064</v>
      </c>
    </row>
    <row r="26" spans="1:5" ht="31.2" customHeight="1" x14ac:dyDescent="0.15">
      <c r="A26" s="38" t="s">
        <v>32</v>
      </c>
      <c r="B26" s="40">
        <v>366992</v>
      </c>
      <c r="C26" s="40">
        <v>663431</v>
      </c>
      <c r="D26" s="40">
        <v>70372</v>
      </c>
      <c r="E26" s="40">
        <v>45238</v>
      </c>
    </row>
    <row r="27" spans="1:5" ht="31.2" customHeight="1" x14ac:dyDescent="0.15">
      <c r="A27" s="35" t="s">
        <v>31</v>
      </c>
      <c r="B27" s="40">
        <v>108699</v>
      </c>
      <c r="C27" s="40">
        <v>173345</v>
      </c>
      <c r="D27" s="40">
        <v>1721463</v>
      </c>
      <c r="E27" s="40">
        <v>1896915</v>
      </c>
    </row>
    <row r="28" spans="1:5" ht="31.2" customHeight="1" x14ac:dyDescent="0.15">
      <c r="A28" s="35" t="s">
        <v>33</v>
      </c>
      <c r="B28" s="40">
        <v>0</v>
      </c>
      <c r="C28" s="40">
        <v>0</v>
      </c>
      <c r="D28" s="40">
        <v>0</v>
      </c>
      <c r="E28" s="40">
        <v>0</v>
      </c>
    </row>
    <row r="29" spans="1:5" ht="12" customHeight="1" x14ac:dyDescent="0.15">
      <c r="A29" s="26"/>
      <c r="B29" s="25"/>
      <c r="C29" s="25"/>
      <c r="D29" s="25"/>
      <c r="E29" s="25"/>
    </row>
    <row r="30" spans="1:5" ht="82.5" customHeight="1" x14ac:dyDescent="0.15">
      <c r="A30" s="74" t="s">
        <v>67</v>
      </c>
      <c r="B30" s="75"/>
      <c r="C30" s="75"/>
      <c r="D30" s="75"/>
      <c r="E30" s="75"/>
    </row>
    <row r="31" spans="1:5" ht="12.9" customHeight="1" x14ac:dyDescent="0.15">
      <c r="A31" s="15"/>
      <c r="B31" s="14"/>
      <c r="C31" s="14"/>
      <c r="D31" s="14"/>
      <c r="E31" s="14"/>
    </row>
    <row r="32" spans="1:5" x14ac:dyDescent="0.15">
      <c r="A32" s="6"/>
    </row>
    <row r="119" spans="1:5" x14ac:dyDescent="0.15">
      <c r="A119" s="70" t="s">
        <v>0</v>
      </c>
      <c r="B119" s="4" t="s">
        <v>40</v>
      </c>
      <c r="C119" s="5"/>
      <c r="D119" s="4" t="s">
        <v>41</v>
      </c>
      <c r="E119" s="5"/>
    </row>
    <row r="120" spans="1:5" x14ac:dyDescent="0.15">
      <c r="A120" s="71"/>
      <c r="B120" s="2" t="s">
        <v>42</v>
      </c>
      <c r="C120" s="3" t="s">
        <v>43</v>
      </c>
      <c r="D120" s="2" t="s">
        <v>44</v>
      </c>
      <c r="E120" s="3" t="s">
        <v>45</v>
      </c>
    </row>
    <row r="121" spans="1:5" x14ac:dyDescent="0.15">
      <c r="A121" s="11"/>
      <c r="B121" s="12">
        <v>40665408</v>
      </c>
      <c r="C121" s="12"/>
      <c r="D121" s="12"/>
      <c r="E121" s="12"/>
    </row>
    <row r="122" spans="1:5" x14ac:dyDescent="0.15">
      <c r="A122" s="11"/>
      <c r="B122" s="12">
        <v>24878089</v>
      </c>
      <c r="C122" s="12"/>
      <c r="D122" s="12"/>
      <c r="E122" s="12"/>
    </row>
    <row r="123" spans="1:5" x14ac:dyDescent="0.15">
      <c r="A123" s="6" t="s">
        <v>5</v>
      </c>
      <c r="B123" s="7">
        <v>4913082</v>
      </c>
      <c r="C123" s="7">
        <v>5130073</v>
      </c>
      <c r="D123" s="7">
        <v>3753403</v>
      </c>
      <c r="E123" s="7">
        <v>3772096</v>
      </c>
    </row>
    <row r="124" spans="1:5" x14ac:dyDescent="0.15">
      <c r="A124" s="6" t="s">
        <v>8</v>
      </c>
      <c r="B124" s="7">
        <v>6868246</v>
      </c>
      <c r="C124" s="7">
        <v>9314453</v>
      </c>
      <c r="D124" s="7">
        <v>2738694</v>
      </c>
      <c r="E124" s="7">
        <v>3498024</v>
      </c>
    </row>
    <row r="125" spans="1:5" x14ac:dyDescent="0.15">
      <c r="A125" s="6" t="s">
        <v>46</v>
      </c>
      <c r="B125" s="7">
        <v>4363634</v>
      </c>
      <c r="C125" s="7">
        <v>4214142</v>
      </c>
      <c r="D125" s="7">
        <v>343301</v>
      </c>
      <c r="E125" s="7">
        <v>1798470</v>
      </c>
    </row>
    <row r="126" spans="1:5" x14ac:dyDescent="0.15">
      <c r="A126" s="6" t="s">
        <v>47</v>
      </c>
      <c r="B126" s="7">
        <v>3654205</v>
      </c>
      <c r="C126" s="7">
        <v>4788418</v>
      </c>
      <c r="D126" s="7">
        <v>1877553</v>
      </c>
      <c r="E126" s="7">
        <v>0</v>
      </c>
    </row>
    <row r="127" spans="1:5" x14ac:dyDescent="0.15">
      <c r="A127" s="6" t="s">
        <v>48</v>
      </c>
      <c r="B127" s="7">
        <v>257488</v>
      </c>
      <c r="C127" s="7">
        <v>0</v>
      </c>
      <c r="D127" s="7">
        <v>1270285</v>
      </c>
      <c r="E127" s="7">
        <v>1877553</v>
      </c>
    </row>
    <row r="128" spans="1:5" x14ac:dyDescent="0.15">
      <c r="A128" s="6" t="s">
        <v>49</v>
      </c>
      <c r="B128" s="7">
        <v>3083249</v>
      </c>
      <c r="C128" s="7">
        <v>3104669</v>
      </c>
      <c r="D128" s="7">
        <v>777383</v>
      </c>
      <c r="E128" s="7">
        <v>1999454</v>
      </c>
    </row>
    <row r="129" spans="1:5" x14ac:dyDescent="0.15">
      <c r="A129" s="6" t="s">
        <v>50</v>
      </c>
      <c r="B129" s="7">
        <v>568759</v>
      </c>
      <c r="C129" s="7">
        <v>1183520</v>
      </c>
      <c r="D129" s="7">
        <v>38616</v>
      </c>
      <c r="E129" s="7">
        <v>35644</v>
      </c>
    </row>
    <row r="130" spans="1:5" x14ac:dyDescent="0.15">
      <c r="A130" s="6" t="s">
        <v>13</v>
      </c>
      <c r="B130" s="7">
        <v>2212735</v>
      </c>
      <c r="C130" s="7">
        <v>1944967</v>
      </c>
      <c r="D130" s="7">
        <v>11923798</v>
      </c>
      <c r="E130" s="7">
        <v>12808942</v>
      </c>
    </row>
    <row r="131" spans="1:5" x14ac:dyDescent="0.15">
      <c r="A131" s="1" t="s">
        <v>51</v>
      </c>
      <c r="B131" s="7">
        <v>9034076</v>
      </c>
      <c r="C131" s="7">
        <v>8493309</v>
      </c>
      <c r="D131" s="7">
        <v>16385053</v>
      </c>
      <c r="E131" s="7">
        <v>17474080</v>
      </c>
    </row>
    <row r="132" spans="1:5" x14ac:dyDescent="0.15">
      <c r="A132" s="1" t="s">
        <v>15</v>
      </c>
      <c r="B132" s="7">
        <v>211900</v>
      </c>
      <c r="C132" s="7">
        <v>310513</v>
      </c>
      <c r="D132" s="7">
        <v>13078304</v>
      </c>
      <c r="E132" s="7">
        <v>8522676</v>
      </c>
    </row>
    <row r="133" spans="1:5" x14ac:dyDescent="0.15">
      <c r="A133" s="13" t="s">
        <v>20</v>
      </c>
      <c r="B133" s="7">
        <v>0</v>
      </c>
      <c r="C133" s="7">
        <v>0</v>
      </c>
      <c r="D133" s="7">
        <v>6802951</v>
      </c>
      <c r="E133" s="7">
        <v>13446950</v>
      </c>
    </row>
    <row r="134" spans="1:5" x14ac:dyDescent="0.15">
      <c r="A134" s="6" t="s">
        <v>18</v>
      </c>
      <c r="B134" s="7">
        <v>9579632</v>
      </c>
      <c r="C134" s="7">
        <v>10809365</v>
      </c>
      <c r="D134" s="7">
        <v>11512822</v>
      </c>
      <c r="E134" s="7">
        <v>9275584</v>
      </c>
    </row>
    <row r="135" spans="1:5" x14ac:dyDescent="0.15">
      <c r="A135" s="1" t="s">
        <v>52</v>
      </c>
      <c r="B135" s="7">
        <v>0</v>
      </c>
      <c r="C135" s="7">
        <v>0</v>
      </c>
      <c r="D135" s="7">
        <v>0</v>
      </c>
      <c r="E135" s="7">
        <v>321177</v>
      </c>
    </row>
    <row r="136" spans="1:5" x14ac:dyDescent="0.15">
      <c r="A136" s="1" t="s">
        <v>53</v>
      </c>
      <c r="B136" s="7">
        <v>507038</v>
      </c>
      <c r="C136" s="7">
        <v>439069</v>
      </c>
      <c r="D136" s="7">
        <v>56593</v>
      </c>
      <c r="E136" s="7">
        <v>0</v>
      </c>
    </row>
    <row r="137" spans="1:5" x14ac:dyDescent="0.15">
      <c r="A137" s="1" t="s">
        <v>16</v>
      </c>
      <c r="B137" s="7">
        <v>1846744</v>
      </c>
      <c r="C137" s="7">
        <v>2220107</v>
      </c>
      <c r="D137" s="7">
        <v>0</v>
      </c>
      <c r="E137" s="7">
        <v>0</v>
      </c>
    </row>
    <row r="138" spans="1:5" x14ac:dyDescent="0.15">
      <c r="A138" s="1" t="s">
        <v>54</v>
      </c>
      <c r="B138" s="7">
        <v>7795278</v>
      </c>
      <c r="C138" s="7">
        <v>6585401</v>
      </c>
      <c r="D138" s="7">
        <v>1382808</v>
      </c>
      <c r="E138" s="7">
        <v>1091760</v>
      </c>
    </row>
    <row r="139" spans="1:5" x14ac:dyDescent="0.15">
      <c r="A139" s="1" t="s">
        <v>19</v>
      </c>
      <c r="B139" s="7">
        <v>56374</v>
      </c>
      <c r="C139" s="7">
        <v>22688</v>
      </c>
      <c r="D139" s="7">
        <v>1302459</v>
      </c>
      <c r="E139" s="7">
        <v>1242393</v>
      </c>
    </row>
    <row r="140" spans="1:5" x14ac:dyDescent="0.15">
      <c r="A140" s="8"/>
      <c r="B140" s="9"/>
      <c r="C140" s="9"/>
      <c r="D140" s="9"/>
      <c r="E140" s="9"/>
    </row>
  </sheetData>
  <mergeCells count="3">
    <mergeCell ref="A119:A120"/>
    <mergeCell ref="A3:A4"/>
    <mergeCell ref="A30:E30"/>
  </mergeCells>
  <phoneticPr fontId="2"/>
  <printOptions horizontalCentered="1"/>
  <pageMargins left="1" right="1" top="1" bottom="1" header="0.5" footer="0.5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142(1)(2)</vt:lpstr>
      <vt:lpstr>142(3)(4)</vt:lpstr>
      <vt:lpstr>142(5)</vt:lpstr>
      <vt:lpstr>'142(1)(2)'!Print_Area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鍛屋 強</cp:lastModifiedBy>
  <cp:lastPrinted>2021-02-18T09:10:46Z</cp:lastPrinted>
  <dcterms:created xsi:type="dcterms:W3CDTF">2000-08-23T04:21:59Z</dcterms:created>
  <dcterms:modified xsi:type="dcterms:W3CDTF">2021-03-05T04:19:10Z</dcterms:modified>
</cp:coreProperties>
</file>