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K:\1112_統計調査課\11 企画分析担当\040_刊行物\12統計年鑑\142回（令和7年度）\6 製本データ(エクセル_統計BOX掲載用)\101~150\"/>
    </mc:Choice>
  </mc:AlternateContent>
  <xr:revisionPtr revIDLastSave="0" documentId="8_{405E926A-1632-4321-8EEA-12E56C82B026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142-126" sheetId="1" r:id="rId1"/>
  </sheets>
  <definedNames>
    <definedName name="_xlnm.Print_Area" localSheetId="0">'142-126'!$A$1:$L$25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2" i="1" l="1"/>
  <c r="E13" i="1"/>
  <c r="E14" i="1"/>
  <c r="E15" i="1"/>
  <c r="E16" i="1"/>
  <c r="E17" i="1"/>
  <c r="E18" i="1"/>
  <c r="E19" i="1"/>
  <c r="E20" i="1"/>
  <c r="E21" i="1"/>
  <c r="E22" i="1"/>
  <c r="E23" i="1"/>
  <c r="G10" i="1" l="1"/>
  <c r="B12" i="1"/>
  <c r="B23" i="1"/>
  <c r="B22" i="1"/>
  <c r="B21" i="1"/>
  <c r="B20" i="1"/>
  <c r="B19" i="1"/>
  <c r="B18" i="1"/>
  <c r="B17" i="1"/>
  <c r="B16" i="1"/>
  <c r="B15" i="1"/>
  <c r="B14" i="1"/>
  <c r="B13" i="1"/>
  <c r="L10" i="1"/>
  <c r="K10" i="1"/>
  <c r="J10" i="1"/>
  <c r="I10" i="1"/>
  <c r="H10" i="1"/>
  <c r="E10" i="1" l="1"/>
  <c r="B10" i="1"/>
</calcChain>
</file>

<file path=xl/sharedStrings.xml><?xml version="1.0" encoding="utf-8"?>
<sst xmlns="http://schemas.openxmlformats.org/spreadsheetml/2006/main" count="66" uniqueCount="35">
  <si>
    <t>年    次</t>
  </si>
  <si>
    <t>及 び 月</t>
  </si>
  <si>
    <t>資料提供　県港湾課</t>
    <rPh sb="5" eb="6">
      <t>ケン</t>
    </rPh>
    <phoneticPr fontId="2"/>
  </si>
  <si>
    <t>単位：人</t>
    <phoneticPr fontId="2"/>
  </si>
  <si>
    <t>総         数</t>
    <phoneticPr fontId="2"/>
  </si>
  <si>
    <t>細       島</t>
    <phoneticPr fontId="2"/>
  </si>
  <si>
    <t>宮　 　 崎</t>
    <phoneticPr fontId="2"/>
  </si>
  <si>
    <t>乗   込</t>
    <phoneticPr fontId="2"/>
  </si>
  <si>
    <t>上   陸</t>
    <phoneticPr fontId="2"/>
  </si>
  <si>
    <t>油　 　津</t>
    <phoneticPr fontId="2"/>
  </si>
  <si>
    <r>
      <t>126．甲種重要港湾の船舶乗降者数</t>
    </r>
    <r>
      <rPr>
        <sz val="18"/>
        <rFont val="ＭＳ Ｐ明朝"/>
        <family val="1"/>
        <charset val="128"/>
      </rPr>
      <t>（国内航路）</t>
    </r>
    <rPh sb="6" eb="8">
      <t>ジュウヨウ</t>
    </rPh>
    <phoneticPr fontId="2"/>
  </si>
  <si>
    <t>　　４</t>
  </si>
  <si>
    <t>　　５</t>
  </si>
  <si>
    <t xml:space="preserve">        ２</t>
    <phoneticPr fontId="2"/>
  </si>
  <si>
    <t xml:space="preserve">        ３</t>
  </si>
  <si>
    <t xml:space="preserve">        ４</t>
  </si>
  <si>
    <t xml:space="preserve">        ５</t>
  </si>
  <si>
    <t xml:space="preserve">        ６</t>
  </si>
  <si>
    <t xml:space="preserve">        ７</t>
  </si>
  <si>
    <t xml:space="preserve">        ８</t>
  </si>
  <si>
    <t xml:space="preserve">        ９</t>
  </si>
  <si>
    <t>　　　　10</t>
    <phoneticPr fontId="2"/>
  </si>
  <si>
    <t>　　　　11</t>
  </si>
  <si>
    <t>　　　　12</t>
  </si>
  <si>
    <t>-</t>
    <phoneticPr fontId="2"/>
  </si>
  <si>
    <t>令和２年</t>
    <rPh sb="0" eb="1">
      <t>レイワ</t>
    </rPh>
    <rPh sb="1" eb="2">
      <t>ガン</t>
    </rPh>
    <rPh sb="3" eb="4">
      <t>ネン</t>
    </rPh>
    <phoneticPr fontId="2"/>
  </si>
  <si>
    <t>　　３</t>
    <phoneticPr fontId="2"/>
  </si>
  <si>
    <t>　　６</t>
  </si>
  <si>
    <t>　　６年１月</t>
    <phoneticPr fontId="2"/>
  </si>
  <si>
    <t>-</t>
    <phoneticPr fontId="2"/>
  </si>
  <si>
    <t>-</t>
    <phoneticPr fontId="2"/>
  </si>
  <si>
    <t>r 92,520</t>
    <phoneticPr fontId="2"/>
  </si>
  <si>
    <t>r 77,744</t>
    <phoneticPr fontId="2"/>
  </si>
  <si>
    <t>r 2,284</t>
    <phoneticPr fontId="2"/>
  </si>
  <si>
    <t>r 4,021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</si>
</sst>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\ #,##0;\-#,##0;&quot;-&quot;;"/>
    <numFmt numFmtId="178" formatCode="0_);[Red]\(0\)"/>
  </numFmts>
  <fonts count="8" x14ac:knownFonts="1">
    <font>
      <sz val="14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7"/>
      <name val="ＭＳ 明朝"/>
      <family val="1"/>
      <charset val="128"/>
    </font>
    <font>
      <sz val="12"/>
      <name val="ＭＳ 明朝"/>
      <family val="1"/>
      <charset val="128"/>
    </font>
    <font>
      <sz val="16"/>
      <name val="ＭＳ 明朝"/>
      <family val="1"/>
      <charset val="128"/>
    </font>
    <font>
      <sz val="22"/>
      <name val="ＭＳ ゴシック"/>
      <family val="3"/>
      <charset val="128"/>
    </font>
    <font>
      <sz val="18"/>
      <name val="ＭＳ Ｐ明朝"/>
      <family val="1"/>
      <charset val="128"/>
    </font>
    <font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2" borderId="0"/>
    <xf numFmtId="0" fontId="1" fillId="0" borderId="0">
      <alignment vertical="center"/>
    </xf>
    <xf numFmtId="0" fontId="7" fillId="0" borderId="0"/>
    <xf numFmtId="38" fontId="7" fillId="0" borderId="0"/>
  </cellStyleXfs>
  <cellXfs count="38">
    <xf numFmtId="0" fontId="0" fillId="2" borderId="0" xfId="0"/>
    <xf numFmtId="0" fontId="3" fillId="0" borderId="0" xfId="0" applyFont="1" applyFill="1"/>
    <xf numFmtId="0" fontId="4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49" fontId="4" fillId="0" borderId="0" xfId="0" applyNumberFormat="1" applyFont="1" applyFill="1" applyAlignment="1">
      <alignment vertical="center"/>
    </xf>
    <xf numFmtId="49" fontId="4" fillId="0" borderId="0" xfId="0" quotePrefix="1" applyNumberFormat="1" applyFont="1" applyFill="1" applyAlignment="1">
      <alignment horizontal="left" vertical="center"/>
    </xf>
    <xf numFmtId="0" fontId="4" fillId="0" borderId="3" xfId="0" applyFont="1" applyFill="1" applyBorder="1" applyAlignment="1">
      <alignment horizontal="center" vertical="center" shrinkToFit="1"/>
    </xf>
    <xf numFmtId="0" fontId="4" fillId="0" borderId="0" xfId="0" applyFont="1" applyFill="1" applyAlignment="1">
      <alignment horizontal="center" vertical="center" shrinkToFit="1"/>
    </xf>
    <xf numFmtId="0" fontId="4" fillId="0" borderId="4" xfId="0" quotePrefix="1" applyFont="1" applyFill="1" applyBorder="1" applyAlignment="1">
      <alignment vertical="center"/>
    </xf>
    <xf numFmtId="176" fontId="4" fillId="0" borderId="0" xfId="0" applyNumberFormat="1" applyFont="1" applyFill="1" applyAlignment="1">
      <alignment horizontal="right" vertical="center"/>
    </xf>
    <xf numFmtId="0" fontId="4" fillId="0" borderId="0" xfId="0" applyFont="1" applyFill="1" applyAlignment="1">
      <alignment vertical="center"/>
    </xf>
    <xf numFmtId="176" fontId="4" fillId="0" borderId="3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Alignment="1">
      <alignment vertical="center"/>
    </xf>
    <xf numFmtId="49" fontId="4" fillId="0" borderId="0" xfId="0" applyNumberFormat="1" applyFont="1" applyFill="1" applyAlignment="1">
      <alignment horizontal="right" vertical="center"/>
    </xf>
    <xf numFmtId="0" fontId="4" fillId="0" borderId="5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 shrinkToFit="1"/>
    </xf>
    <xf numFmtId="0" fontId="4" fillId="0" borderId="1" xfId="0" applyFont="1" applyFill="1" applyBorder="1" applyAlignment="1">
      <alignment vertical="center"/>
    </xf>
    <xf numFmtId="0" fontId="4" fillId="0" borderId="6" xfId="0" applyFont="1" applyFill="1" applyBorder="1" applyAlignment="1">
      <alignment vertical="top"/>
    </xf>
    <xf numFmtId="178" fontId="4" fillId="0" borderId="0" xfId="0" applyNumberFormat="1" applyFont="1" applyFill="1" applyAlignment="1">
      <alignment horizontal="right" vertical="center"/>
    </xf>
    <xf numFmtId="37" fontId="4" fillId="0" borderId="0" xfId="0" applyNumberFormat="1" applyFont="1" applyFill="1" applyAlignment="1">
      <alignment horizontal="right" vertical="center"/>
    </xf>
    <xf numFmtId="0" fontId="5" fillId="0" borderId="0" xfId="0" applyFont="1" applyFill="1" applyAlignment="1">
      <alignment horizontal="center" vertical="center"/>
    </xf>
    <xf numFmtId="176" fontId="4" fillId="0" borderId="0" xfId="0" applyNumberFormat="1" applyFont="1" applyFill="1" applyAlignment="1">
      <alignment horizontal="right" vertical="center" shrinkToFit="1"/>
    </xf>
    <xf numFmtId="176" fontId="4" fillId="0" borderId="10" xfId="0" applyNumberFormat="1" applyFont="1" applyFill="1" applyBorder="1" applyAlignment="1">
      <alignment horizontal="right" vertical="center" shrinkToFit="1"/>
    </xf>
    <xf numFmtId="0" fontId="4" fillId="0" borderId="1" xfId="0" applyFont="1" applyFill="1" applyBorder="1" applyAlignment="1">
      <alignment horizontal="right"/>
    </xf>
    <xf numFmtId="0" fontId="4" fillId="0" borderId="0" xfId="0" applyFont="1" applyFill="1" applyAlignment="1">
      <alignment horizontal="right"/>
    </xf>
    <xf numFmtId="0" fontId="4" fillId="2" borderId="0" xfId="0" applyFont="1"/>
    <xf numFmtId="0" fontId="4" fillId="2" borderId="1" xfId="0" applyFont="1" applyBorder="1"/>
    <xf numFmtId="0" fontId="4" fillId="0" borderId="9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178" fontId="4" fillId="0" borderId="0" xfId="0" applyNumberFormat="1" applyFont="1" applyFill="1" applyAlignment="1">
      <alignment horizontal="right" vertical="center" shrinkToFit="1"/>
    </xf>
    <xf numFmtId="0" fontId="4" fillId="0" borderId="14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178" fontId="4" fillId="0" borderId="10" xfId="0" applyNumberFormat="1" applyFont="1" applyFill="1" applyBorder="1" applyAlignment="1">
      <alignment horizontal="right" vertical="center" shrinkToFit="1"/>
    </xf>
  </cellXfs>
  <cellStyles count="4">
    <cellStyle name="桁区切り 2" xfId="3" xr:uid="{BD44FB1A-E4C1-4C56-8065-0B57D4CE77C8}"/>
    <cellStyle name="標準" xfId="0" builtinId="0"/>
    <cellStyle name="標準 2" xfId="1" xr:uid="{F7D85238-5CCB-4F13-950B-B7BCC29731EB}"/>
    <cellStyle name="標準 3" xfId="2" xr:uid="{3D3D3EFA-AEA1-4B93-A7E0-FE3E3E249BFC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9"/>
  <sheetViews>
    <sheetView showGridLines="0" showZeros="0" tabSelected="1" showOutlineSymbols="0" view="pageBreakPreview" zoomScale="70" zoomScaleNormal="70" zoomScaleSheetLayoutView="70" workbookViewId="0">
      <selection activeCell="P22" sqref="P22"/>
    </sheetView>
  </sheetViews>
  <sheetFormatPr defaultColWidth="11.33203125" defaultRowHeight="14.4" x14ac:dyDescent="0.2"/>
  <cols>
    <col min="1" max="1" width="16.33203125" style="1" bestFit="1" customWidth="1"/>
    <col min="2" max="3" width="5.58203125" style="1" customWidth="1"/>
    <col min="4" max="4" width="6.58203125" style="1" customWidth="1"/>
    <col min="5" max="5" width="5.58203125" style="1" customWidth="1"/>
    <col min="6" max="13" width="10.58203125" style="1" customWidth="1"/>
    <col min="14" max="16" width="7.6640625" style="1" customWidth="1"/>
    <col min="17" max="16384" width="11.33203125" style="1"/>
  </cols>
  <sheetData>
    <row r="1" spans="1:12" ht="25.5" customHeight="1" x14ac:dyDescent="0.2">
      <c r="A1" s="21" t="s">
        <v>10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12" ht="45" customHeight="1" x14ac:dyDescent="0.25">
      <c r="A2" s="24" t="s">
        <v>3</v>
      </c>
      <c r="B2" s="25"/>
      <c r="C2" s="25"/>
      <c r="D2" s="26"/>
      <c r="E2" s="26"/>
      <c r="F2" s="26"/>
      <c r="G2" s="27"/>
      <c r="H2" s="27"/>
      <c r="I2" s="27"/>
      <c r="J2" s="27"/>
      <c r="K2" s="27"/>
      <c r="L2" s="27"/>
    </row>
    <row r="3" spans="1:12" ht="27" customHeight="1" x14ac:dyDescent="0.2">
      <c r="A3" s="2" t="s">
        <v>0</v>
      </c>
      <c r="B3" s="31" t="s">
        <v>4</v>
      </c>
      <c r="C3" s="32"/>
      <c r="D3" s="32"/>
      <c r="E3" s="32"/>
      <c r="F3" s="33"/>
      <c r="G3" s="28" t="s">
        <v>5</v>
      </c>
      <c r="H3" s="29"/>
      <c r="I3" s="30" t="s">
        <v>6</v>
      </c>
      <c r="J3" s="29"/>
      <c r="K3" s="30" t="s">
        <v>9</v>
      </c>
      <c r="L3" s="28"/>
    </row>
    <row r="4" spans="1:12" ht="27" customHeight="1" x14ac:dyDescent="0.2">
      <c r="A4" s="3" t="s">
        <v>1</v>
      </c>
      <c r="B4" s="31" t="s">
        <v>7</v>
      </c>
      <c r="C4" s="32"/>
      <c r="D4" s="35"/>
      <c r="E4" s="36" t="s">
        <v>8</v>
      </c>
      <c r="F4" s="33"/>
      <c r="G4" s="3" t="s">
        <v>7</v>
      </c>
      <c r="H4" s="4" t="s">
        <v>8</v>
      </c>
      <c r="I4" s="4" t="s">
        <v>7</v>
      </c>
      <c r="J4" s="4" t="s">
        <v>8</v>
      </c>
      <c r="K4" s="4" t="s">
        <v>7</v>
      </c>
      <c r="L4" s="4" t="s">
        <v>8</v>
      </c>
    </row>
    <row r="5" spans="1:12" ht="19.95" customHeight="1" x14ac:dyDescent="0.2">
      <c r="A5" s="2"/>
      <c r="B5" s="7"/>
      <c r="C5" s="2"/>
      <c r="E5" s="8"/>
      <c r="G5" s="8"/>
      <c r="H5" s="8"/>
      <c r="I5" s="8"/>
      <c r="J5" s="8"/>
      <c r="K5" s="8"/>
      <c r="L5" s="8"/>
    </row>
    <row r="6" spans="1:12" ht="27" customHeight="1" x14ac:dyDescent="0.2">
      <c r="A6" s="9" t="s">
        <v>25</v>
      </c>
      <c r="B6" s="23">
        <v>51352</v>
      </c>
      <c r="C6" s="22"/>
      <c r="D6" s="22"/>
      <c r="E6" s="22">
        <v>37003</v>
      </c>
      <c r="F6" s="22"/>
      <c r="G6" s="10">
        <v>730</v>
      </c>
      <c r="H6" s="10">
        <v>730</v>
      </c>
      <c r="I6" s="10">
        <v>50229</v>
      </c>
      <c r="J6" s="10">
        <v>35880</v>
      </c>
      <c r="K6" s="10">
        <v>393</v>
      </c>
      <c r="L6" s="10">
        <v>393</v>
      </c>
    </row>
    <row r="7" spans="1:12" ht="27" customHeight="1" x14ac:dyDescent="0.2">
      <c r="A7" s="9" t="s">
        <v>26</v>
      </c>
      <c r="B7" s="23">
        <v>44988</v>
      </c>
      <c r="C7" s="22"/>
      <c r="D7" s="22"/>
      <c r="E7" s="22">
        <v>31575</v>
      </c>
      <c r="F7" s="22"/>
      <c r="G7" s="10">
        <v>448</v>
      </c>
      <c r="H7" s="10">
        <v>448</v>
      </c>
      <c r="I7" s="10">
        <v>43786</v>
      </c>
      <c r="J7" s="10">
        <v>30373</v>
      </c>
      <c r="K7" s="10">
        <v>754</v>
      </c>
      <c r="L7" s="10">
        <v>754</v>
      </c>
    </row>
    <row r="8" spans="1:12" ht="27" customHeight="1" x14ac:dyDescent="0.2">
      <c r="A8" s="9" t="s">
        <v>11</v>
      </c>
      <c r="B8" s="23">
        <v>65667</v>
      </c>
      <c r="C8" s="22"/>
      <c r="D8" s="22"/>
      <c r="E8" s="22">
        <v>51433</v>
      </c>
      <c r="F8" s="22"/>
      <c r="G8" s="10">
        <v>0</v>
      </c>
      <c r="H8" s="10">
        <v>0</v>
      </c>
      <c r="I8" s="10">
        <v>64867</v>
      </c>
      <c r="J8" s="10">
        <v>50633</v>
      </c>
      <c r="K8" s="10">
        <v>800</v>
      </c>
      <c r="L8" s="10">
        <v>800</v>
      </c>
    </row>
    <row r="9" spans="1:12" ht="27" customHeight="1" x14ac:dyDescent="0.2">
      <c r="A9" s="9" t="s">
        <v>12</v>
      </c>
      <c r="B9" s="37" t="s">
        <v>31</v>
      </c>
      <c r="C9" s="34"/>
      <c r="D9" s="34"/>
      <c r="E9" s="34" t="s">
        <v>32</v>
      </c>
      <c r="F9" s="34"/>
      <c r="G9" s="19" t="s">
        <v>33</v>
      </c>
      <c r="H9" s="19" t="s">
        <v>33</v>
      </c>
      <c r="I9" s="20">
        <v>86215</v>
      </c>
      <c r="J9" s="20">
        <v>71439</v>
      </c>
      <c r="K9" s="19" t="s">
        <v>34</v>
      </c>
      <c r="L9" s="19" t="s">
        <v>34</v>
      </c>
    </row>
    <row r="10" spans="1:12" ht="27" customHeight="1" x14ac:dyDescent="0.2">
      <c r="A10" s="9" t="s">
        <v>27</v>
      </c>
      <c r="B10" s="23">
        <f>SUM(G10,I10,K10)</f>
        <v>99812</v>
      </c>
      <c r="C10" s="22"/>
      <c r="D10" s="22"/>
      <c r="E10" s="22">
        <f>SUM(H10,J10,L10)</f>
        <v>85298</v>
      </c>
      <c r="F10" s="22"/>
      <c r="G10" s="10">
        <f>SUM(G12:G23)</f>
        <v>1531</v>
      </c>
      <c r="H10" s="10">
        <f t="shared" ref="H10:L10" si="0">SUM(H12:H23)</f>
        <v>1528</v>
      </c>
      <c r="I10" s="10">
        <f t="shared" si="0"/>
        <v>96283</v>
      </c>
      <c r="J10" s="10">
        <f t="shared" si="0"/>
        <v>81772</v>
      </c>
      <c r="K10" s="10">
        <f t="shared" si="0"/>
        <v>1998</v>
      </c>
      <c r="L10" s="10">
        <f t="shared" si="0"/>
        <v>1998</v>
      </c>
    </row>
    <row r="11" spans="1:12" ht="19.95" customHeight="1" x14ac:dyDescent="0.2">
      <c r="A11" s="9"/>
      <c r="B11" s="12"/>
      <c r="C11" s="11"/>
      <c r="E11" s="10"/>
      <c r="G11" s="13"/>
      <c r="H11" s="13"/>
      <c r="I11" s="13"/>
      <c r="J11" s="13"/>
      <c r="K11" s="13"/>
      <c r="L11" s="13"/>
    </row>
    <row r="12" spans="1:12" ht="27" customHeight="1" x14ac:dyDescent="0.2">
      <c r="A12" s="5" t="s">
        <v>28</v>
      </c>
      <c r="B12" s="23">
        <f t="shared" ref="B12:B23" si="1">SUM(G12,I12,K12)</f>
        <v>7709</v>
      </c>
      <c r="C12" s="22"/>
      <c r="D12" s="22"/>
      <c r="E12" s="22">
        <f t="shared" ref="E12:E23" si="2">SUM(H12,J12,L12)</f>
        <v>5199</v>
      </c>
      <c r="F12" s="22"/>
      <c r="G12" s="14">
        <v>366</v>
      </c>
      <c r="H12" s="14">
        <v>366</v>
      </c>
      <c r="I12" s="13">
        <v>7343</v>
      </c>
      <c r="J12" s="13">
        <v>4833</v>
      </c>
      <c r="K12" s="14" t="s">
        <v>29</v>
      </c>
      <c r="L12" s="14" t="s">
        <v>29</v>
      </c>
    </row>
    <row r="13" spans="1:12" ht="27" customHeight="1" x14ac:dyDescent="0.2">
      <c r="A13" s="6" t="s">
        <v>13</v>
      </c>
      <c r="B13" s="23">
        <f t="shared" si="1"/>
        <v>8442</v>
      </c>
      <c r="C13" s="22"/>
      <c r="D13" s="22"/>
      <c r="E13" s="22">
        <f t="shared" si="2"/>
        <v>7389</v>
      </c>
      <c r="F13" s="22"/>
      <c r="G13" s="14" t="s">
        <v>30</v>
      </c>
      <c r="H13" s="14" t="s">
        <v>30</v>
      </c>
      <c r="I13" s="13">
        <v>8442</v>
      </c>
      <c r="J13" s="13">
        <v>7389</v>
      </c>
      <c r="K13" s="14" t="s">
        <v>29</v>
      </c>
      <c r="L13" s="14" t="s">
        <v>29</v>
      </c>
    </row>
    <row r="14" spans="1:12" ht="27" customHeight="1" x14ac:dyDescent="0.2">
      <c r="A14" s="6" t="s">
        <v>14</v>
      </c>
      <c r="B14" s="23">
        <f t="shared" si="1"/>
        <v>10603</v>
      </c>
      <c r="C14" s="22"/>
      <c r="D14" s="22"/>
      <c r="E14" s="22">
        <f t="shared" si="2"/>
        <v>9191</v>
      </c>
      <c r="F14" s="22"/>
      <c r="G14" s="10">
        <v>0</v>
      </c>
      <c r="H14" s="10">
        <v>0</v>
      </c>
      <c r="I14" s="13">
        <v>10603</v>
      </c>
      <c r="J14" s="13">
        <v>9191</v>
      </c>
      <c r="K14" s="14" t="s">
        <v>24</v>
      </c>
      <c r="L14" s="14" t="s">
        <v>24</v>
      </c>
    </row>
    <row r="15" spans="1:12" ht="27" customHeight="1" x14ac:dyDescent="0.2">
      <c r="A15" s="6" t="s">
        <v>15</v>
      </c>
      <c r="B15" s="23">
        <f t="shared" si="1"/>
        <v>7764</v>
      </c>
      <c r="C15" s="22"/>
      <c r="D15" s="22"/>
      <c r="E15" s="22">
        <f t="shared" si="2"/>
        <v>6683</v>
      </c>
      <c r="F15" s="22"/>
      <c r="G15" s="10">
        <v>0</v>
      </c>
      <c r="H15" s="10">
        <v>0</v>
      </c>
      <c r="I15" s="13">
        <v>7764</v>
      </c>
      <c r="J15" s="13">
        <v>6683</v>
      </c>
      <c r="K15" s="14" t="s">
        <v>24</v>
      </c>
      <c r="L15" s="14" t="s">
        <v>24</v>
      </c>
    </row>
    <row r="16" spans="1:12" ht="27" customHeight="1" x14ac:dyDescent="0.2">
      <c r="A16" s="6" t="s">
        <v>16</v>
      </c>
      <c r="B16" s="23">
        <f t="shared" si="1"/>
        <v>9125</v>
      </c>
      <c r="C16" s="22"/>
      <c r="D16" s="22"/>
      <c r="E16" s="22">
        <f t="shared" si="2"/>
        <v>7100</v>
      </c>
      <c r="F16" s="22"/>
      <c r="G16" s="14">
        <v>384</v>
      </c>
      <c r="H16" s="14">
        <v>384</v>
      </c>
      <c r="I16" s="13">
        <v>8741</v>
      </c>
      <c r="J16" s="13">
        <v>6716</v>
      </c>
      <c r="K16" s="14" t="s">
        <v>24</v>
      </c>
      <c r="L16" s="14" t="s">
        <v>24</v>
      </c>
    </row>
    <row r="17" spans="1:12" ht="27" customHeight="1" x14ac:dyDescent="0.2">
      <c r="A17" s="6" t="s">
        <v>17</v>
      </c>
      <c r="B17" s="23">
        <f t="shared" si="1"/>
        <v>5459</v>
      </c>
      <c r="C17" s="22"/>
      <c r="D17" s="22"/>
      <c r="E17" s="22">
        <f t="shared" si="2"/>
        <v>3977</v>
      </c>
      <c r="F17" s="22"/>
      <c r="G17" s="10">
        <v>0</v>
      </c>
      <c r="H17" s="10">
        <v>0</v>
      </c>
      <c r="I17" s="13">
        <v>5459</v>
      </c>
      <c r="J17" s="13">
        <v>3977</v>
      </c>
      <c r="K17" s="14" t="s">
        <v>24</v>
      </c>
      <c r="L17" s="14" t="s">
        <v>24</v>
      </c>
    </row>
    <row r="18" spans="1:12" ht="27" customHeight="1" x14ac:dyDescent="0.2">
      <c r="A18" s="6" t="s">
        <v>18</v>
      </c>
      <c r="B18" s="23">
        <f t="shared" si="1"/>
        <v>8913</v>
      </c>
      <c r="C18" s="22"/>
      <c r="D18" s="22"/>
      <c r="E18" s="22">
        <f t="shared" si="2"/>
        <v>9095</v>
      </c>
      <c r="F18" s="22"/>
      <c r="G18" s="14">
        <v>781</v>
      </c>
      <c r="H18" s="14">
        <v>778</v>
      </c>
      <c r="I18" s="13">
        <v>7286</v>
      </c>
      <c r="J18" s="13">
        <v>7471</v>
      </c>
      <c r="K18" s="10">
        <v>846</v>
      </c>
      <c r="L18" s="10">
        <v>846</v>
      </c>
    </row>
    <row r="19" spans="1:12" ht="27" customHeight="1" x14ac:dyDescent="0.2">
      <c r="A19" s="6" t="s">
        <v>19</v>
      </c>
      <c r="B19" s="23">
        <f t="shared" si="1"/>
        <v>10282</v>
      </c>
      <c r="C19" s="22"/>
      <c r="D19" s="22"/>
      <c r="E19" s="22">
        <f t="shared" si="2"/>
        <v>8745</v>
      </c>
      <c r="F19" s="22"/>
      <c r="G19" s="14" t="s">
        <v>29</v>
      </c>
      <c r="H19" s="14" t="s">
        <v>29</v>
      </c>
      <c r="I19" s="13">
        <v>9130</v>
      </c>
      <c r="J19" s="13">
        <v>7593</v>
      </c>
      <c r="K19" s="14">
        <v>1152</v>
      </c>
      <c r="L19" s="14">
        <v>1152</v>
      </c>
    </row>
    <row r="20" spans="1:12" ht="27" customHeight="1" x14ac:dyDescent="0.2">
      <c r="A20" s="6" t="s">
        <v>20</v>
      </c>
      <c r="B20" s="23">
        <f t="shared" si="1"/>
        <v>7796</v>
      </c>
      <c r="C20" s="22"/>
      <c r="D20" s="22"/>
      <c r="E20" s="22">
        <f t="shared" si="2"/>
        <v>6777</v>
      </c>
      <c r="F20" s="22"/>
      <c r="G20" s="14" t="s">
        <v>29</v>
      </c>
      <c r="H20" s="14" t="s">
        <v>29</v>
      </c>
      <c r="I20" s="13">
        <v>7796</v>
      </c>
      <c r="J20" s="13">
        <v>6777</v>
      </c>
      <c r="K20" s="14" t="s">
        <v>29</v>
      </c>
      <c r="L20" s="14" t="s">
        <v>29</v>
      </c>
    </row>
    <row r="21" spans="1:12" ht="27" customHeight="1" x14ac:dyDescent="0.2">
      <c r="A21" s="6" t="s">
        <v>21</v>
      </c>
      <c r="B21" s="23">
        <f t="shared" si="1"/>
        <v>6730</v>
      </c>
      <c r="C21" s="22"/>
      <c r="D21" s="22"/>
      <c r="E21" s="22">
        <f t="shared" si="2"/>
        <v>5665</v>
      </c>
      <c r="F21" s="22"/>
      <c r="G21" s="10">
        <v>0</v>
      </c>
      <c r="H21" s="10">
        <v>0</v>
      </c>
      <c r="I21" s="13">
        <v>6730</v>
      </c>
      <c r="J21" s="13">
        <v>5665</v>
      </c>
      <c r="K21" s="14" t="s">
        <v>24</v>
      </c>
      <c r="L21" s="14" t="s">
        <v>24</v>
      </c>
    </row>
    <row r="22" spans="1:12" ht="27" customHeight="1" x14ac:dyDescent="0.2">
      <c r="A22" s="6" t="s">
        <v>22</v>
      </c>
      <c r="B22" s="23">
        <f t="shared" si="1"/>
        <v>8966</v>
      </c>
      <c r="C22" s="22"/>
      <c r="D22" s="22"/>
      <c r="E22" s="22">
        <f t="shared" si="2"/>
        <v>8123</v>
      </c>
      <c r="F22" s="22"/>
      <c r="G22" s="10">
        <v>0</v>
      </c>
      <c r="H22" s="10">
        <v>0</v>
      </c>
      <c r="I22" s="13">
        <v>8966</v>
      </c>
      <c r="J22" s="13">
        <v>8123</v>
      </c>
      <c r="K22" s="14" t="s">
        <v>24</v>
      </c>
      <c r="L22" s="14" t="s">
        <v>24</v>
      </c>
    </row>
    <row r="23" spans="1:12" ht="27" customHeight="1" x14ac:dyDescent="0.2">
      <c r="A23" s="6" t="s">
        <v>23</v>
      </c>
      <c r="B23" s="23">
        <f t="shared" si="1"/>
        <v>8023</v>
      </c>
      <c r="C23" s="22"/>
      <c r="D23" s="22"/>
      <c r="E23" s="22">
        <f t="shared" si="2"/>
        <v>7354</v>
      </c>
      <c r="F23" s="22"/>
      <c r="G23" s="10">
        <v>0</v>
      </c>
      <c r="H23" s="10">
        <v>0</v>
      </c>
      <c r="I23" s="13">
        <v>8023</v>
      </c>
      <c r="J23" s="13">
        <v>7354</v>
      </c>
      <c r="K23" s="14" t="s">
        <v>24</v>
      </c>
      <c r="L23" s="14" t="s">
        <v>24</v>
      </c>
    </row>
    <row r="24" spans="1:12" ht="19.95" customHeight="1" x14ac:dyDescent="0.2">
      <c r="A24" s="15"/>
      <c r="B24" s="16"/>
      <c r="C24" s="17"/>
      <c r="E24" s="16"/>
      <c r="G24" s="16"/>
      <c r="H24" s="16"/>
      <c r="I24" s="16"/>
      <c r="J24" s="16"/>
      <c r="K24" s="16"/>
      <c r="L24" s="16"/>
    </row>
    <row r="25" spans="1:12" ht="60" customHeight="1" x14ac:dyDescent="0.2">
      <c r="A25" s="18" t="s">
        <v>2</v>
      </c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</row>
    <row r="26" spans="1:12" ht="27.75" customHeight="1" x14ac:dyDescent="0.2"/>
    <row r="27" spans="1:12" ht="27.75" customHeight="1" x14ac:dyDescent="0.2"/>
    <row r="28" spans="1:12" ht="27.75" customHeight="1" x14ac:dyDescent="0.2"/>
    <row r="29" spans="1:12" ht="27.75" customHeight="1" x14ac:dyDescent="0.2"/>
  </sheetData>
  <mergeCells count="42">
    <mergeCell ref="E9:F9"/>
    <mergeCell ref="B4:D4"/>
    <mergeCell ref="E4:F4"/>
    <mergeCell ref="E6:F6"/>
    <mergeCell ref="E7:F7"/>
    <mergeCell ref="E8:F8"/>
    <mergeCell ref="B6:D6"/>
    <mergeCell ref="B7:D7"/>
    <mergeCell ref="B8:D8"/>
    <mergeCell ref="B9:D9"/>
    <mergeCell ref="A1:L1"/>
    <mergeCell ref="A2:L2"/>
    <mergeCell ref="G3:H3"/>
    <mergeCell ref="I3:J3"/>
    <mergeCell ref="K3:L3"/>
    <mergeCell ref="B3:F3"/>
    <mergeCell ref="E16:F16"/>
    <mergeCell ref="E17:F17"/>
    <mergeCell ref="E18:F18"/>
    <mergeCell ref="E19:F19"/>
    <mergeCell ref="E10:F10"/>
    <mergeCell ref="E12:F12"/>
    <mergeCell ref="E13:F13"/>
    <mergeCell ref="E14:F14"/>
    <mergeCell ref="E15:F15"/>
    <mergeCell ref="B10:D10"/>
    <mergeCell ref="B20:D20"/>
    <mergeCell ref="B21:D21"/>
    <mergeCell ref="B22:D22"/>
    <mergeCell ref="B23:D23"/>
    <mergeCell ref="B12:D12"/>
    <mergeCell ref="B13:D13"/>
    <mergeCell ref="B14:D14"/>
    <mergeCell ref="B15:D15"/>
    <mergeCell ref="B16:D16"/>
    <mergeCell ref="B17:D17"/>
    <mergeCell ref="B18:D18"/>
    <mergeCell ref="B19:D19"/>
    <mergeCell ref="E20:F20"/>
    <mergeCell ref="E21:F21"/>
    <mergeCell ref="E22:F22"/>
    <mergeCell ref="E23:F23"/>
  </mergeCells>
  <phoneticPr fontId="2"/>
  <pageMargins left="0.94488188976377963" right="0.94488188976377963" top="0.78740157480314965" bottom="0.39370078740157483" header="0.51181102362204722" footer="0.51181102362204722"/>
  <pageSetup paperSize="9" scale="55" orientation="portrait" horizontalDpi="300" verticalDpi="300" r:id="rId1"/>
  <headerFooter>
    <oddHeader>&amp;L&amp;22運輸、通信</oddHeader>
  </headerFooter>
  <ignoredErrors>
    <ignoredError sqref="A13:A2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142-126</vt:lpstr>
      <vt:lpstr>'142-126'!Print_Area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宮崎県土木部港湾課</dc:creator>
  <cp:lastModifiedBy>高山 寛人</cp:lastModifiedBy>
  <cp:lastPrinted>2026-02-24T13:23:16Z</cp:lastPrinted>
  <dcterms:created xsi:type="dcterms:W3CDTF">2000-10-05T06:22:49Z</dcterms:created>
  <dcterms:modified xsi:type="dcterms:W3CDTF">2026-04-16T06:51:54Z</dcterms:modified>
</cp:coreProperties>
</file>