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001~050\"/>
    </mc:Choice>
  </mc:AlternateContent>
  <xr:revisionPtr revIDLastSave="0" documentId="13_ncr:1_{AC7DA9CB-7B79-4787-AF10-EE9E3B5AAF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25" sheetId="1" r:id="rId1"/>
  </sheets>
  <definedNames>
    <definedName name="_xlnm.Print_Area" localSheetId="0">'025'!$A$1:$K$55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B12" i="1"/>
  <c r="C12" i="1"/>
  <c r="D12" i="1"/>
  <c r="E12" i="1"/>
  <c r="F12" i="1"/>
  <c r="G12" i="1"/>
  <c r="H12" i="1"/>
  <c r="I12" i="1"/>
  <c r="J12" i="1"/>
  <c r="K12" i="1"/>
  <c r="C50" i="1"/>
  <c r="D50" i="1"/>
  <c r="E50" i="1"/>
  <c r="F50" i="1"/>
  <c r="G50" i="1"/>
  <c r="H50" i="1"/>
  <c r="I50" i="1"/>
  <c r="J50" i="1"/>
  <c r="K50" i="1"/>
  <c r="C44" i="1"/>
  <c r="D44" i="1"/>
  <c r="E44" i="1"/>
  <c r="F44" i="1"/>
  <c r="G44" i="1"/>
  <c r="H44" i="1"/>
  <c r="I44" i="1"/>
  <c r="J44" i="1"/>
  <c r="K44" i="1"/>
  <c r="C36" i="1"/>
  <c r="D36" i="1"/>
  <c r="E36" i="1"/>
  <c r="F36" i="1"/>
  <c r="G36" i="1"/>
  <c r="H36" i="1"/>
  <c r="I36" i="1"/>
  <c r="J36" i="1"/>
  <c r="K36" i="1"/>
  <c r="C32" i="1"/>
  <c r="D32" i="1"/>
  <c r="E32" i="1"/>
  <c r="F32" i="1"/>
  <c r="G32" i="1"/>
  <c r="H32" i="1"/>
  <c r="I32" i="1"/>
  <c r="J32" i="1"/>
  <c r="K32" i="1"/>
  <c r="C29" i="1"/>
  <c r="D29" i="1"/>
  <c r="E29" i="1"/>
  <c r="F29" i="1"/>
  <c r="G29" i="1"/>
  <c r="H29" i="1"/>
  <c r="I29" i="1"/>
  <c r="J29" i="1"/>
  <c r="K29" i="1"/>
  <c r="C26" i="1"/>
  <c r="D26" i="1"/>
  <c r="E26" i="1"/>
  <c r="F26" i="1"/>
  <c r="G26" i="1"/>
  <c r="H26" i="1"/>
  <c r="I26" i="1"/>
  <c r="J26" i="1"/>
  <c r="K26" i="1"/>
  <c r="B53" i="1"/>
  <c r="B52" i="1"/>
  <c r="B50" i="1"/>
  <c r="B47" i="1"/>
  <c r="B46" i="1"/>
  <c r="B44" i="1" s="1"/>
  <c r="B29" i="1"/>
  <c r="B26" i="1"/>
  <c r="F14" i="1" l="1"/>
  <c r="F10" i="1" s="1"/>
  <c r="D14" i="1"/>
  <c r="D10" i="1" s="1"/>
  <c r="E14" i="1"/>
  <c r="J14" i="1"/>
  <c r="J10" i="1" s="1"/>
  <c r="G14" i="1"/>
  <c r="G10" i="1" s="1"/>
  <c r="K14" i="1"/>
  <c r="K10" i="1" s="1"/>
  <c r="I14" i="1"/>
  <c r="I10" i="1" s="1"/>
  <c r="H14" i="1"/>
  <c r="H10" i="1" s="1"/>
  <c r="C14" i="1"/>
  <c r="C10" i="1" s="1"/>
  <c r="B36" i="1"/>
  <c r="B14" i="1" s="1"/>
  <c r="B10" i="1" s="1"/>
  <c r="B32" i="1"/>
  <c r="E10" i="1"/>
</calcChain>
</file>

<file path=xl/sharedStrings.xml><?xml version="1.0" encoding="utf-8"?>
<sst xmlns="http://schemas.openxmlformats.org/spreadsheetml/2006/main" count="54" uniqueCount="54">
  <si>
    <t>年    次</t>
  </si>
  <si>
    <t>及び市郡</t>
  </si>
  <si>
    <t>その他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</si>
  <si>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</si>
  <si>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</si>
  <si>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</si>
  <si>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</si>
  <si>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</si>
  <si>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</si>
  <si>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</si>
  <si>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</si>
  <si>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</si>
  <si>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</si>
  <si>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西諸県郡</t>
  </si>
  <si>
    <t>東諸県郡</t>
  </si>
  <si>
    <t>児 湯 郡</t>
  </si>
  <si>
    <t>東臼杵郡</t>
  </si>
  <si>
    <t>西臼杵郡</t>
  </si>
  <si>
    <t>市     計</t>
  </si>
  <si>
    <t>郡     計</t>
  </si>
  <si>
    <t>高 原 町</t>
  </si>
  <si>
    <t>国 富 町</t>
  </si>
  <si>
    <t>綾    町</t>
  </si>
  <si>
    <t>高 鍋 町</t>
  </si>
  <si>
    <t>新 富 町</t>
  </si>
  <si>
    <t>西米良村</t>
  </si>
  <si>
    <t>木 城 町</t>
  </si>
  <si>
    <t>川 南 町</t>
  </si>
  <si>
    <t>都 農 町</t>
  </si>
  <si>
    <t>門 川 町</t>
  </si>
  <si>
    <t>諸 塚 村</t>
  </si>
  <si>
    <t>椎 葉 村</t>
  </si>
  <si>
    <t>高千穂町</t>
  </si>
  <si>
    <t>日之影町</t>
  </si>
  <si>
    <t>五ケ瀬町</t>
  </si>
  <si>
    <t>総  数</t>
    <phoneticPr fontId="1"/>
  </si>
  <si>
    <t>美 郷 町</t>
    <rPh sb="0" eb="1">
      <t>ビ</t>
    </rPh>
    <rPh sb="2" eb="3">
      <t>ゴウ</t>
    </rPh>
    <phoneticPr fontId="1"/>
  </si>
  <si>
    <t>単位：人</t>
    <phoneticPr fontId="1"/>
  </si>
  <si>
    <t>三 股 町</t>
    <phoneticPr fontId="1"/>
  </si>
  <si>
    <t>25．外 国 人 国 籍 別 人 員 数</t>
    <phoneticPr fontId="1"/>
  </si>
  <si>
    <t>中  国</t>
    <phoneticPr fontId="1"/>
  </si>
  <si>
    <t>ﾌｨﾘﾋﾟﾝ</t>
    <phoneticPr fontId="1"/>
  </si>
  <si>
    <t>ﾍﾞﾄﾅﾑ</t>
    <phoneticPr fontId="1"/>
  </si>
  <si>
    <t>ｱﾒﾘｶ</t>
    <phoneticPr fontId="1"/>
  </si>
  <si>
    <t>ﾌﾞﾗｼﾞﾙ</t>
    <phoneticPr fontId="1"/>
  </si>
  <si>
    <t>台　湾</t>
    <rPh sb="0" eb="1">
      <t>ダイ</t>
    </rPh>
    <rPh sb="2" eb="3">
      <t>ワン</t>
    </rPh>
    <phoneticPr fontId="1"/>
  </si>
  <si>
    <t>ﾈﾊﾟｰﾙ</t>
    <phoneticPr fontId="1"/>
  </si>
  <si>
    <t>令和元</t>
    <rPh sb="0" eb="2">
      <t>レイワ</t>
    </rPh>
    <rPh sb="2" eb="3">
      <t>モト</t>
    </rPh>
    <phoneticPr fontId="1"/>
  </si>
  <si>
    <t>韓　国</t>
    <phoneticPr fontId="1"/>
  </si>
  <si>
    <t>注　各年12月31日現在
資料　法務省「在留外国人統計」</t>
    <rPh sb="16" eb="19">
      <t>ホウムショウ</t>
    </rPh>
    <rPh sb="20" eb="22">
      <t>ザイリュウ</t>
    </rPh>
    <rPh sb="22" eb="25">
      <t>ガイコクジン</t>
    </rPh>
    <rPh sb="25" eb="27">
      <t>トウケイ</t>
    </rPh>
    <phoneticPr fontId="1"/>
  </si>
  <si>
    <t>　　２</t>
    <phoneticPr fontId="1"/>
  </si>
  <si>
    <t>　　３</t>
  </si>
  <si>
    <t>　　４</t>
  </si>
  <si>
    <t>　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</si>
</sst>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4" xfId="0" applyFont="1" applyBorder="1" applyAlignment="1">
      <alignment vertical="top" wrapText="1"/>
    </xf>
    <xf numFmtId="17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quotePrefix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5" xfId="0" quotePrefix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L55"/>
  <sheetViews>
    <sheetView showGridLines="0" tabSelected="1" showOutlineSymbols="0" zoomScale="70" zoomScaleNormal="70" zoomScaleSheetLayoutView="70" workbookViewId="0">
      <selection activeCell="N44" sqref="N44"/>
    </sheetView>
  </sheetViews>
  <sheetFormatPr defaultColWidth="10.77734375" defaultRowHeight="13.2" x14ac:dyDescent="0.2"/>
  <cols>
    <col min="1" max="1" width="18.77734375" customWidth="1"/>
    <col min="2" max="2" width="13.44140625" customWidth="1"/>
    <col min="3" max="11" width="12.77734375" customWidth="1"/>
  </cols>
  <sheetData>
    <row r="1" spans="1:12" s="2" customFormat="1" ht="25.5" customHeight="1" x14ac:dyDescent="0.3">
      <c r="A1" s="1" t="s">
        <v>39</v>
      </c>
      <c r="B1" s="1"/>
      <c r="C1" s="3"/>
      <c r="D1" s="3"/>
      <c r="E1" s="1"/>
      <c r="F1" s="1"/>
      <c r="G1" s="1"/>
      <c r="H1" s="1"/>
      <c r="I1" s="1"/>
      <c r="J1" s="1"/>
      <c r="K1" s="1"/>
    </row>
    <row r="2" spans="1:12" ht="4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7" t="s">
        <v>37</v>
      </c>
    </row>
    <row r="3" spans="1:12" ht="24" customHeight="1" x14ac:dyDescent="0.2">
      <c r="A3" s="8" t="s">
        <v>0</v>
      </c>
      <c r="B3" s="23" t="s">
        <v>35</v>
      </c>
      <c r="C3" s="23" t="s">
        <v>40</v>
      </c>
      <c r="D3" s="23" t="s">
        <v>45</v>
      </c>
      <c r="E3" s="23" t="s">
        <v>48</v>
      </c>
      <c r="F3" s="23" t="s">
        <v>41</v>
      </c>
      <c r="G3" s="23" t="s">
        <v>44</v>
      </c>
      <c r="H3" s="23" t="s">
        <v>42</v>
      </c>
      <c r="I3" s="23" t="s">
        <v>46</v>
      </c>
      <c r="J3" s="23" t="s">
        <v>43</v>
      </c>
      <c r="K3" s="21" t="s">
        <v>2</v>
      </c>
    </row>
    <row r="4" spans="1:12" ht="24" customHeight="1" x14ac:dyDescent="0.2">
      <c r="A4" s="9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2"/>
    </row>
    <row r="5" spans="1:12" ht="23.7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2" ht="25.5" customHeight="1" x14ac:dyDescent="0.2">
      <c r="A6" s="12" t="s">
        <v>47</v>
      </c>
      <c r="B6" s="13">
        <v>7850</v>
      </c>
      <c r="C6" s="13">
        <v>1507</v>
      </c>
      <c r="D6" s="13">
        <v>50</v>
      </c>
      <c r="E6" s="13">
        <v>560</v>
      </c>
      <c r="F6" s="13">
        <v>807</v>
      </c>
      <c r="G6" s="13">
        <v>70</v>
      </c>
      <c r="H6" s="13">
        <v>2439</v>
      </c>
      <c r="I6" s="13">
        <v>236</v>
      </c>
      <c r="J6" s="13">
        <v>193</v>
      </c>
      <c r="K6" s="13">
        <v>1988</v>
      </c>
    </row>
    <row r="7" spans="1:12" ht="25.5" customHeight="1" x14ac:dyDescent="0.2">
      <c r="A7" s="12" t="s">
        <v>50</v>
      </c>
      <c r="B7" s="13">
        <v>7736</v>
      </c>
      <c r="C7" s="13">
        <v>1333</v>
      </c>
      <c r="D7" s="13">
        <v>45</v>
      </c>
      <c r="E7" s="13">
        <v>549</v>
      </c>
      <c r="F7" s="13">
        <v>799</v>
      </c>
      <c r="G7" s="13">
        <v>67</v>
      </c>
      <c r="H7" s="13">
        <v>2628</v>
      </c>
      <c r="I7" s="13">
        <v>221</v>
      </c>
      <c r="J7" s="13">
        <v>189</v>
      </c>
      <c r="K7" s="13">
        <v>1905</v>
      </c>
    </row>
    <row r="8" spans="1:12" ht="25.5" customHeight="1" x14ac:dyDescent="0.2">
      <c r="A8" s="12" t="s">
        <v>51</v>
      </c>
      <c r="B8" s="13">
        <v>7011</v>
      </c>
      <c r="C8" s="13">
        <v>975</v>
      </c>
      <c r="D8" s="13">
        <v>41</v>
      </c>
      <c r="E8" s="13">
        <v>522</v>
      </c>
      <c r="F8" s="13">
        <v>791</v>
      </c>
      <c r="G8" s="13">
        <v>63</v>
      </c>
      <c r="H8" s="13">
        <v>2419</v>
      </c>
      <c r="I8" s="13">
        <v>198</v>
      </c>
      <c r="J8" s="13">
        <v>205</v>
      </c>
      <c r="K8" s="13">
        <v>1797</v>
      </c>
    </row>
    <row r="9" spans="1:12" ht="25.5" customHeight="1" x14ac:dyDescent="0.2">
      <c r="A9" s="12" t="s">
        <v>52</v>
      </c>
      <c r="B9" s="13">
        <v>8309</v>
      </c>
      <c r="C9" s="13">
        <v>1023</v>
      </c>
      <c r="D9" s="13">
        <v>49</v>
      </c>
      <c r="E9" s="13">
        <v>527</v>
      </c>
      <c r="F9" s="13">
        <v>892</v>
      </c>
      <c r="G9" s="13">
        <v>59</v>
      </c>
      <c r="H9" s="13">
        <v>2580</v>
      </c>
      <c r="I9" s="13">
        <v>389</v>
      </c>
      <c r="J9" s="13">
        <v>212</v>
      </c>
      <c r="K9" s="13">
        <v>2578</v>
      </c>
    </row>
    <row r="10" spans="1:12" ht="23.7" customHeight="1" x14ac:dyDescent="0.2">
      <c r="A10" s="12" t="s">
        <v>53</v>
      </c>
      <c r="B10" s="13">
        <f>SUM(B12,B14)</f>
        <v>9722</v>
      </c>
      <c r="C10" s="13">
        <f t="shared" ref="C10:K10" si="0">SUM(C12,C14)</f>
        <v>889</v>
      </c>
      <c r="D10" s="13">
        <f t="shared" si="0"/>
        <v>52</v>
      </c>
      <c r="E10" s="13">
        <f t="shared" si="0"/>
        <v>495</v>
      </c>
      <c r="F10" s="13">
        <f t="shared" si="0"/>
        <v>935</v>
      </c>
      <c r="G10" s="13">
        <f t="shared" si="0"/>
        <v>59</v>
      </c>
      <c r="H10" s="13">
        <f t="shared" si="0"/>
        <v>2770</v>
      </c>
      <c r="I10" s="13">
        <f t="shared" si="0"/>
        <v>422</v>
      </c>
      <c r="J10" s="13">
        <f t="shared" si="0"/>
        <v>235</v>
      </c>
      <c r="K10" s="13">
        <f t="shared" si="0"/>
        <v>3865</v>
      </c>
      <c r="L10" s="5"/>
    </row>
    <row r="11" spans="1:12" ht="23.7" customHeight="1" x14ac:dyDescent="0.2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ht="25.5" customHeight="1" x14ac:dyDescent="0.2">
      <c r="A12" s="15" t="s">
        <v>18</v>
      </c>
      <c r="B12" s="13">
        <f>SUM(B16:B24)</f>
        <v>8273</v>
      </c>
      <c r="C12" s="13">
        <f t="shared" ref="C12:K12" si="1">SUM(C16:C24)</f>
        <v>796</v>
      </c>
      <c r="D12" s="13">
        <f t="shared" si="1"/>
        <v>41</v>
      </c>
      <c r="E12" s="13">
        <f t="shared" si="1"/>
        <v>446</v>
      </c>
      <c r="F12" s="13">
        <f t="shared" si="1"/>
        <v>844</v>
      </c>
      <c r="G12" s="13">
        <f t="shared" si="1"/>
        <v>54</v>
      </c>
      <c r="H12" s="13">
        <f t="shared" si="1"/>
        <v>2277</v>
      </c>
      <c r="I12" s="13">
        <f t="shared" si="1"/>
        <v>393</v>
      </c>
      <c r="J12" s="13">
        <f t="shared" si="1"/>
        <v>211</v>
      </c>
      <c r="K12" s="13">
        <f t="shared" si="1"/>
        <v>3211</v>
      </c>
    </row>
    <row r="13" spans="1:12" ht="23.7" customHeight="1" x14ac:dyDescent="0.2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ht="25.5" customHeight="1" x14ac:dyDescent="0.2">
      <c r="A14" s="15" t="s">
        <v>19</v>
      </c>
      <c r="B14" s="13">
        <f>SUM(B26,B29,B32,B36,B44,B50)</f>
        <v>1449</v>
      </c>
      <c r="C14" s="13">
        <f t="shared" ref="C14:K14" si="2">SUM(C26,C29,C32,C36,C44,C50)</f>
        <v>93</v>
      </c>
      <c r="D14" s="13">
        <f t="shared" si="2"/>
        <v>11</v>
      </c>
      <c r="E14" s="13">
        <f t="shared" si="2"/>
        <v>49</v>
      </c>
      <c r="F14" s="13">
        <f t="shared" si="2"/>
        <v>91</v>
      </c>
      <c r="G14" s="13">
        <f t="shared" si="2"/>
        <v>5</v>
      </c>
      <c r="H14" s="13">
        <f t="shared" si="2"/>
        <v>493</v>
      </c>
      <c r="I14" s="13">
        <f t="shared" si="2"/>
        <v>29</v>
      </c>
      <c r="J14" s="13">
        <f t="shared" si="2"/>
        <v>24</v>
      </c>
      <c r="K14" s="13">
        <f t="shared" si="2"/>
        <v>654</v>
      </c>
    </row>
    <row r="15" spans="1:12" ht="23.7" customHeight="1" x14ac:dyDescent="0.2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ht="25.5" customHeight="1" x14ac:dyDescent="0.2">
      <c r="A16" s="15" t="s">
        <v>3</v>
      </c>
      <c r="B16" s="13">
        <v>3026</v>
      </c>
      <c r="C16" s="13">
        <v>370</v>
      </c>
      <c r="D16" s="13">
        <v>20</v>
      </c>
      <c r="E16" s="13">
        <v>267</v>
      </c>
      <c r="F16" s="13">
        <v>218</v>
      </c>
      <c r="G16" s="13">
        <v>20</v>
      </c>
      <c r="H16" s="13">
        <v>632</v>
      </c>
      <c r="I16" s="13">
        <v>265</v>
      </c>
      <c r="J16" s="13">
        <v>115</v>
      </c>
      <c r="K16" s="13">
        <v>1119</v>
      </c>
    </row>
    <row r="17" spans="1:11" ht="25.5" customHeight="1" x14ac:dyDescent="0.2">
      <c r="A17" s="15" t="s">
        <v>4</v>
      </c>
      <c r="B17" s="13">
        <v>2254</v>
      </c>
      <c r="C17" s="13">
        <v>162</v>
      </c>
      <c r="D17" s="13">
        <v>7</v>
      </c>
      <c r="E17" s="13">
        <v>52</v>
      </c>
      <c r="F17" s="13">
        <v>213</v>
      </c>
      <c r="G17" s="13">
        <v>8</v>
      </c>
      <c r="H17" s="13">
        <v>800</v>
      </c>
      <c r="I17" s="13">
        <v>31</v>
      </c>
      <c r="J17" s="13">
        <v>36</v>
      </c>
      <c r="K17" s="13">
        <v>945</v>
      </c>
    </row>
    <row r="18" spans="1:11" ht="25.5" customHeight="1" x14ac:dyDescent="0.2">
      <c r="A18" s="15" t="s">
        <v>5</v>
      </c>
      <c r="B18" s="13">
        <v>604</v>
      </c>
      <c r="C18" s="13">
        <v>49</v>
      </c>
      <c r="D18" s="13">
        <v>1</v>
      </c>
      <c r="E18" s="13">
        <v>55</v>
      </c>
      <c r="F18" s="13">
        <v>55</v>
      </c>
      <c r="G18" s="13">
        <v>3</v>
      </c>
      <c r="H18" s="13">
        <v>182</v>
      </c>
      <c r="I18" s="13">
        <v>14</v>
      </c>
      <c r="J18" s="13">
        <v>19</v>
      </c>
      <c r="K18" s="13">
        <v>226</v>
      </c>
    </row>
    <row r="19" spans="1:11" ht="25.5" customHeight="1" x14ac:dyDescent="0.2">
      <c r="A19" s="15" t="s">
        <v>6</v>
      </c>
      <c r="B19" s="13">
        <v>506</v>
      </c>
      <c r="C19" s="13">
        <v>8</v>
      </c>
      <c r="D19" s="13">
        <v>6</v>
      </c>
      <c r="E19" s="13">
        <v>15</v>
      </c>
      <c r="F19" s="13">
        <v>30</v>
      </c>
      <c r="G19" s="13">
        <v>0</v>
      </c>
      <c r="H19" s="13">
        <v>89</v>
      </c>
      <c r="I19" s="13">
        <v>24</v>
      </c>
      <c r="J19" s="13">
        <v>12</v>
      </c>
      <c r="K19" s="13">
        <v>322</v>
      </c>
    </row>
    <row r="20" spans="1:11" ht="25.5" customHeight="1" x14ac:dyDescent="0.2">
      <c r="A20" s="15" t="s">
        <v>7</v>
      </c>
      <c r="B20" s="13">
        <v>686</v>
      </c>
      <c r="C20" s="13">
        <v>44</v>
      </c>
      <c r="D20" s="13">
        <v>2</v>
      </c>
      <c r="E20" s="13">
        <v>6</v>
      </c>
      <c r="F20" s="13">
        <v>70</v>
      </c>
      <c r="G20" s="13">
        <v>3</v>
      </c>
      <c r="H20" s="13">
        <v>265</v>
      </c>
      <c r="I20" s="13">
        <v>13</v>
      </c>
      <c r="J20" s="13">
        <v>6</v>
      </c>
      <c r="K20" s="13">
        <v>277</v>
      </c>
    </row>
    <row r="21" spans="1:11" ht="25.5" customHeight="1" x14ac:dyDescent="0.2">
      <c r="A21" s="15" t="s">
        <v>8</v>
      </c>
      <c r="B21" s="13">
        <v>470</v>
      </c>
      <c r="C21" s="13">
        <v>33</v>
      </c>
      <c r="D21" s="13">
        <v>3</v>
      </c>
      <c r="E21" s="13">
        <v>27</v>
      </c>
      <c r="F21" s="13">
        <v>179</v>
      </c>
      <c r="G21" s="13">
        <v>14</v>
      </c>
      <c r="H21" s="13">
        <v>57</v>
      </c>
      <c r="I21" s="13">
        <v>21</v>
      </c>
      <c r="J21" s="13">
        <v>10</v>
      </c>
      <c r="K21" s="13">
        <v>126</v>
      </c>
    </row>
    <row r="22" spans="1:11" ht="25.5" customHeight="1" x14ac:dyDescent="0.2">
      <c r="A22" s="15" t="s">
        <v>9</v>
      </c>
      <c r="B22" s="13">
        <v>125</v>
      </c>
      <c r="C22" s="13">
        <v>2</v>
      </c>
      <c r="D22" s="13">
        <v>0</v>
      </c>
      <c r="E22" s="13">
        <v>6</v>
      </c>
      <c r="F22" s="13">
        <v>29</v>
      </c>
      <c r="G22" s="13">
        <v>0</v>
      </c>
      <c r="H22" s="13">
        <v>14</v>
      </c>
      <c r="I22" s="13">
        <v>4</v>
      </c>
      <c r="J22" s="13">
        <v>4</v>
      </c>
      <c r="K22" s="13">
        <v>66</v>
      </c>
    </row>
    <row r="23" spans="1:11" ht="25.5" customHeight="1" x14ac:dyDescent="0.2">
      <c r="A23" s="15" t="s">
        <v>10</v>
      </c>
      <c r="B23" s="13">
        <v>257</v>
      </c>
      <c r="C23" s="13">
        <v>19</v>
      </c>
      <c r="D23" s="13">
        <v>2</v>
      </c>
      <c r="E23" s="13">
        <v>9</v>
      </c>
      <c r="F23" s="13">
        <v>16</v>
      </c>
      <c r="G23" s="13">
        <v>0</v>
      </c>
      <c r="H23" s="13">
        <v>99</v>
      </c>
      <c r="I23" s="13">
        <v>16</v>
      </c>
      <c r="J23" s="13">
        <v>5</v>
      </c>
      <c r="K23" s="13">
        <v>91</v>
      </c>
    </row>
    <row r="24" spans="1:11" ht="25.5" customHeight="1" x14ac:dyDescent="0.2">
      <c r="A24" s="15" t="s">
        <v>11</v>
      </c>
      <c r="B24" s="13">
        <v>345</v>
      </c>
      <c r="C24" s="13">
        <v>109</v>
      </c>
      <c r="D24" s="13">
        <v>0</v>
      </c>
      <c r="E24" s="13">
        <v>9</v>
      </c>
      <c r="F24" s="13">
        <v>34</v>
      </c>
      <c r="G24" s="13">
        <v>6</v>
      </c>
      <c r="H24" s="13">
        <v>139</v>
      </c>
      <c r="I24" s="13">
        <v>5</v>
      </c>
      <c r="J24" s="13">
        <v>4</v>
      </c>
      <c r="K24" s="13">
        <v>39</v>
      </c>
    </row>
    <row r="25" spans="1:11" ht="23.7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5.5" customHeight="1" x14ac:dyDescent="0.2">
      <c r="A26" s="16" t="s">
        <v>12</v>
      </c>
      <c r="B26" s="17">
        <f>SUM(B27)</f>
        <v>195</v>
      </c>
      <c r="C26" s="17">
        <f t="shared" ref="C26:K26" si="3">SUM(C27)</f>
        <v>8</v>
      </c>
      <c r="D26" s="17">
        <f t="shared" si="3"/>
        <v>3</v>
      </c>
      <c r="E26" s="17">
        <f t="shared" si="3"/>
        <v>5</v>
      </c>
      <c r="F26" s="17">
        <f t="shared" si="3"/>
        <v>24</v>
      </c>
      <c r="G26" s="17">
        <f t="shared" si="3"/>
        <v>2</v>
      </c>
      <c r="H26" s="17">
        <f t="shared" si="3"/>
        <v>76</v>
      </c>
      <c r="I26" s="17">
        <f t="shared" si="3"/>
        <v>0</v>
      </c>
      <c r="J26" s="17">
        <f t="shared" si="3"/>
        <v>7</v>
      </c>
      <c r="K26" s="17">
        <f t="shared" si="3"/>
        <v>70</v>
      </c>
    </row>
    <row r="27" spans="1:11" ht="25.5" customHeight="1" x14ac:dyDescent="0.2">
      <c r="A27" s="18" t="s">
        <v>38</v>
      </c>
      <c r="B27" s="13">
        <v>195</v>
      </c>
      <c r="C27" s="13">
        <v>8</v>
      </c>
      <c r="D27" s="13">
        <v>3</v>
      </c>
      <c r="E27" s="13">
        <v>5</v>
      </c>
      <c r="F27" s="13">
        <v>24</v>
      </c>
      <c r="G27" s="13">
        <v>2</v>
      </c>
      <c r="H27" s="13">
        <v>76</v>
      </c>
      <c r="I27" s="13">
        <v>0</v>
      </c>
      <c r="J27" s="13">
        <v>7</v>
      </c>
      <c r="K27" s="13">
        <v>70</v>
      </c>
    </row>
    <row r="28" spans="1:11" ht="23.7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25.5" customHeight="1" x14ac:dyDescent="0.2">
      <c r="A29" s="16" t="s">
        <v>13</v>
      </c>
      <c r="B29" s="17">
        <f>SUM(B30)</f>
        <v>46</v>
      </c>
      <c r="C29" s="17">
        <f t="shared" ref="C29:K29" si="4">SUM(C30)</f>
        <v>3</v>
      </c>
      <c r="D29" s="17">
        <f t="shared" si="4"/>
        <v>0</v>
      </c>
      <c r="E29" s="17">
        <f t="shared" si="4"/>
        <v>2</v>
      </c>
      <c r="F29" s="17">
        <f t="shared" si="4"/>
        <v>7</v>
      </c>
      <c r="G29" s="17">
        <f t="shared" si="4"/>
        <v>0</v>
      </c>
      <c r="H29" s="17">
        <f t="shared" si="4"/>
        <v>17</v>
      </c>
      <c r="I29" s="17">
        <f t="shared" si="4"/>
        <v>0</v>
      </c>
      <c r="J29" s="17">
        <f t="shared" si="4"/>
        <v>0</v>
      </c>
      <c r="K29" s="17">
        <f t="shared" si="4"/>
        <v>17</v>
      </c>
    </row>
    <row r="30" spans="1:11" ht="25.5" customHeight="1" x14ac:dyDescent="0.2">
      <c r="A30" s="18" t="s">
        <v>20</v>
      </c>
      <c r="B30" s="13">
        <v>46</v>
      </c>
      <c r="C30" s="13">
        <v>3</v>
      </c>
      <c r="D30" s="13">
        <v>0</v>
      </c>
      <c r="E30" s="13">
        <v>2</v>
      </c>
      <c r="F30" s="13">
        <v>7</v>
      </c>
      <c r="G30" s="13">
        <v>0</v>
      </c>
      <c r="H30" s="13">
        <v>17</v>
      </c>
      <c r="I30" s="13">
        <v>0</v>
      </c>
      <c r="J30" s="13">
        <v>0</v>
      </c>
      <c r="K30" s="13">
        <v>17</v>
      </c>
    </row>
    <row r="31" spans="1:11" ht="23.7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25.5" customHeight="1" x14ac:dyDescent="0.2">
      <c r="A32" s="16" t="s">
        <v>14</v>
      </c>
      <c r="B32" s="17">
        <f>SUM(B33:B34)</f>
        <v>224</v>
      </c>
      <c r="C32" s="17">
        <f t="shared" ref="C32:K32" si="5">SUM(C33:C34)</f>
        <v>30</v>
      </c>
      <c r="D32" s="17">
        <f t="shared" si="5"/>
        <v>0</v>
      </c>
      <c r="E32" s="17">
        <f t="shared" si="5"/>
        <v>9</v>
      </c>
      <c r="F32" s="17">
        <f t="shared" si="5"/>
        <v>4</v>
      </c>
      <c r="G32" s="17">
        <f t="shared" si="5"/>
        <v>0</v>
      </c>
      <c r="H32" s="17">
        <f t="shared" si="5"/>
        <v>75</v>
      </c>
      <c r="I32" s="17">
        <f t="shared" si="5"/>
        <v>0</v>
      </c>
      <c r="J32" s="17">
        <f t="shared" si="5"/>
        <v>7</v>
      </c>
      <c r="K32" s="17">
        <f t="shared" si="5"/>
        <v>99</v>
      </c>
    </row>
    <row r="33" spans="1:11" ht="25.5" customHeight="1" x14ac:dyDescent="0.2">
      <c r="A33" s="18" t="s">
        <v>21</v>
      </c>
      <c r="B33" s="13">
        <v>199</v>
      </c>
      <c r="C33" s="13">
        <v>29</v>
      </c>
      <c r="D33" s="13">
        <v>0</v>
      </c>
      <c r="E33" s="13">
        <v>2</v>
      </c>
      <c r="F33" s="13">
        <v>3</v>
      </c>
      <c r="G33" s="13">
        <v>0</v>
      </c>
      <c r="H33" s="13">
        <v>69</v>
      </c>
      <c r="I33" s="13">
        <v>0</v>
      </c>
      <c r="J33" s="13">
        <v>2</v>
      </c>
      <c r="K33" s="13">
        <v>94</v>
      </c>
    </row>
    <row r="34" spans="1:11" ht="25.5" customHeight="1" x14ac:dyDescent="0.2">
      <c r="A34" s="18" t="s">
        <v>22</v>
      </c>
      <c r="B34" s="13">
        <v>25</v>
      </c>
      <c r="C34" s="13">
        <v>1</v>
      </c>
      <c r="D34" s="13">
        <v>0</v>
      </c>
      <c r="E34" s="13">
        <v>7</v>
      </c>
      <c r="F34" s="13">
        <v>1</v>
      </c>
      <c r="G34" s="13">
        <v>0</v>
      </c>
      <c r="H34" s="13">
        <v>6</v>
      </c>
      <c r="I34" s="13">
        <v>0</v>
      </c>
      <c r="J34" s="13">
        <v>5</v>
      </c>
      <c r="K34" s="13">
        <v>5</v>
      </c>
    </row>
    <row r="35" spans="1:11" ht="23.7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5.5" customHeight="1" x14ac:dyDescent="0.2">
      <c r="A36" s="16" t="s">
        <v>15</v>
      </c>
      <c r="B36" s="17">
        <f>SUM(B37:B42)</f>
        <v>777</v>
      </c>
      <c r="C36" s="17">
        <f t="shared" ref="C36:K36" si="6">SUM(C37:C42)</f>
        <v>42</v>
      </c>
      <c r="D36" s="17">
        <f t="shared" si="6"/>
        <v>1</v>
      </c>
      <c r="E36" s="17">
        <f t="shared" si="6"/>
        <v>18</v>
      </c>
      <c r="F36" s="17">
        <f t="shared" si="6"/>
        <v>32</v>
      </c>
      <c r="G36" s="17">
        <f t="shared" si="6"/>
        <v>2</v>
      </c>
      <c r="H36" s="17">
        <f t="shared" si="6"/>
        <v>291</v>
      </c>
      <c r="I36" s="17">
        <f t="shared" si="6"/>
        <v>0</v>
      </c>
      <c r="J36" s="17">
        <f t="shared" si="6"/>
        <v>7</v>
      </c>
      <c r="K36" s="17">
        <f t="shared" si="6"/>
        <v>384</v>
      </c>
    </row>
    <row r="37" spans="1:11" ht="25.5" customHeight="1" x14ac:dyDescent="0.2">
      <c r="A37" s="18" t="s">
        <v>23</v>
      </c>
      <c r="B37" s="13">
        <v>97</v>
      </c>
      <c r="C37" s="13">
        <v>8</v>
      </c>
      <c r="D37" s="13">
        <v>1</v>
      </c>
      <c r="E37" s="13">
        <v>7</v>
      </c>
      <c r="F37" s="13">
        <v>4</v>
      </c>
      <c r="G37" s="13">
        <v>0</v>
      </c>
      <c r="H37" s="13">
        <v>30</v>
      </c>
      <c r="I37" s="13">
        <v>0</v>
      </c>
      <c r="J37" s="13">
        <v>3</v>
      </c>
      <c r="K37" s="13">
        <v>44</v>
      </c>
    </row>
    <row r="38" spans="1:11" ht="25.5" customHeight="1" x14ac:dyDescent="0.2">
      <c r="A38" s="18" t="s">
        <v>24</v>
      </c>
      <c r="B38" s="13">
        <v>198</v>
      </c>
      <c r="C38" s="13">
        <v>12</v>
      </c>
      <c r="D38" s="13">
        <v>0</v>
      </c>
      <c r="E38" s="13">
        <v>1</v>
      </c>
      <c r="F38" s="13">
        <v>3</v>
      </c>
      <c r="G38" s="13">
        <v>0</v>
      </c>
      <c r="H38" s="13">
        <v>40</v>
      </c>
      <c r="I38" s="13">
        <v>0</v>
      </c>
      <c r="J38" s="13">
        <v>0</v>
      </c>
      <c r="K38" s="13">
        <v>142</v>
      </c>
    </row>
    <row r="39" spans="1:11" ht="25.5" customHeight="1" x14ac:dyDescent="0.2">
      <c r="A39" s="18" t="s">
        <v>25</v>
      </c>
      <c r="B39" s="13">
        <f t="shared" ref="B37:B42" si="7">SUM(C39:K39)</f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</row>
    <row r="40" spans="1:11" ht="25.5" customHeight="1" x14ac:dyDescent="0.2">
      <c r="A40" s="18" t="s">
        <v>26</v>
      </c>
      <c r="B40" s="13">
        <v>11</v>
      </c>
      <c r="C40" s="13">
        <v>0</v>
      </c>
      <c r="D40" s="13">
        <v>0</v>
      </c>
      <c r="E40" s="13">
        <v>2</v>
      </c>
      <c r="F40" s="13">
        <v>0</v>
      </c>
      <c r="G40" s="13">
        <v>2</v>
      </c>
      <c r="H40" s="13">
        <v>5</v>
      </c>
      <c r="I40" s="13">
        <v>0</v>
      </c>
      <c r="J40" s="13">
        <v>1</v>
      </c>
      <c r="K40" s="13">
        <v>1</v>
      </c>
    </row>
    <row r="41" spans="1:11" ht="25.5" customHeight="1" x14ac:dyDescent="0.2">
      <c r="A41" s="18" t="s">
        <v>27</v>
      </c>
      <c r="B41" s="13">
        <v>367</v>
      </c>
      <c r="C41" s="13">
        <v>21</v>
      </c>
      <c r="D41" s="13">
        <v>0</v>
      </c>
      <c r="E41" s="13">
        <v>4</v>
      </c>
      <c r="F41" s="13">
        <v>8</v>
      </c>
      <c r="G41" s="13">
        <v>0</v>
      </c>
      <c r="H41" s="13">
        <v>177</v>
      </c>
      <c r="I41" s="13">
        <v>0</v>
      </c>
      <c r="J41" s="13">
        <v>1</v>
      </c>
      <c r="K41" s="13">
        <v>156</v>
      </c>
    </row>
    <row r="42" spans="1:11" ht="25.5" customHeight="1" x14ac:dyDescent="0.2">
      <c r="A42" s="18" t="s">
        <v>28</v>
      </c>
      <c r="B42" s="13">
        <v>104</v>
      </c>
      <c r="C42" s="13">
        <v>1</v>
      </c>
      <c r="D42" s="13">
        <v>0</v>
      </c>
      <c r="E42" s="13">
        <v>4</v>
      </c>
      <c r="F42" s="13">
        <v>17</v>
      </c>
      <c r="G42" s="13">
        <v>0</v>
      </c>
      <c r="H42" s="13">
        <v>39</v>
      </c>
      <c r="I42" s="13">
        <v>0</v>
      </c>
      <c r="J42" s="13">
        <v>2</v>
      </c>
      <c r="K42" s="13">
        <v>41</v>
      </c>
    </row>
    <row r="43" spans="1:11" ht="23.7" customHeight="1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25.5" customHeight="1" x14ac:dyDescent="0.2">
      <c r="A44" s="16" t="s">
        <v>16</v>
      </c>
      <c r="B44" s="17">
        <f>SUM(B45:B48)</f>
        <v>148</v>
      </c>
      <c r="C44" s="17">
        <f t="shared" ref="C44:K44" si="8">SUM(C45:C48)</f>
        <v>8</v>
      </c>
      <c r="D44" s="17">
        <f t="shared" si="8"/>
        <v>3</v>
      </c>
      <c r="E44" s="17">
        <f t="shared" si="8"/>
        <v>9</v>
      </c>
      <c r="F44" s="17">
        <f t="shared" si="8"/>
        <v>19</v>
      </c>
      <c r="G44" s="17">
        <f t="shared" si="8"/>
        <v>0</v>
      </c>
      <c r="H44" s="17">
        <f t="shared" si="8"/>
        <v>30</v>
      </c>
      <c r="I44" s="17">
        <f t="shared" si="8"/>
        <v>8</v>
      </c>
      <c r="J44" s="17">
        <f t="shared" si="8"/>
        <v>1</v>
      </c>
      <c r="K44" s="17">
        <f t="shared" si="8"/>
        <v>70</v>
      </c>
    </row>
    <row r="45" spans="1:11" ht="25.5" customHeight="1" x14ac:dyDescent="0.2">
      <c r="A45" s="18" t="s">
        <v>29</v>
      </c>
      <c r="B45" s="13">
        <v>129</v>
      </c>
      <c r="C45" s="13">
        <v>7</v>
      </c>
      <c r="D45" s="13">
        <v>3</v>
      </c>
      <c r="E45" s="13">
        <v>6</v>
      </c>
      <c r="F45" s="13">
        <v>9</v>
      </c>
      <c r="G45" s="13">
        <v>0</v>
      </c>
      <c r="H45" s="13">
        <v>30</v>
      </c>
      <c r="I45" s="13">
        <v>8</v>
      </c>
      <c r="J45" s="13">
        <v>0</v>
      </c>
      <c r="K45" s="13">
        <v>66</v>
      </c>
    </row>
    <row r="46" spans="1:11" ht="25.5" customHeight="1" x14ac:dyDescent="0.2">
      <c r="A46" s="18" t="s">
        <v>30</v>
      </c>
      <c r="B46" s="13">
        <f t="shared" ref="B45:B48" si="9">SUM(C46:K46)</f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</row>
    <row r="47" spans="1:11" ht="25.5" customHeight="1" x14ac:dyDescent="0.2">
      <c r="A47" s="18" t="s">
        <v>31</v>
      </c>
      <c r="B47" s="13">
        <f t="shared" si="9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</row>
    <row r="48" spans="1:11" ht="25.5" customHeight="1" x14ac:dyDescent="0.2">
      <c r="A48" s="18" t="s">
        <v>36</v>
      </c>
      <c r="B48" s="13">
        <v>19</v>
      </c>
      <c r="C48" s="13">
        <v>1</v>
      </c>
      <c r="D48" s="13">
        <v>0</v>
      </c>
      <c r="E48" s="13">
        <v>3</v>
      </c>
      <c r="F48" s="13">
        <v>10</v>
      </c>
      <c r="G48" s="13">
        <v>0</v>
      </c>
      <c r="H48" s="13">
        <v>0</v>
      </c>
      <c r="I48" s="13">
        <v>0</v>
      </c>
      <c r="J48" s="13">
        <v>1</v>
      </c>
      <c r="K48" s="13">
        <v>4</v>
      </c>
    </row>
    <row r="49" spans="1:11" ht="23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ht="25.5" customHeight="1" x14ac:dyDescent="0.2">
      <c r="A50" s="16" t="s">
        <v>17</v>
      </c>
      <c r="B50" s="17">
        <f>SUM(B51:B53)</f>
        <v>59</v>
      </c>
      <c r="C50" s="17">
        <f t="shared" ref="C50:K50" si="10">SUM(C51:C53)</f>
        <v>2</v>
      </c>
      <c r="D50" s="17">
        <f t="shared" si="10"/>
        <v>4</v>
      </c>
      <c r="E50" s="17">
        <f t="shared" si="10"/>
        <v>6</v>
      </c>
      <c r="F50" s="17">
        <f t="shared" si="10"/>
        <v>5</v>
      </c>
      <c r="G50" s="17">
        <f t="shared" si="10"/>
        <v>1</v>
      </c>
      <c r="H50" s="17">
        <f t="shared" si="10"/>
        <v>4</v>
      </c>
      <c r="I50" s="17">
        <f t="shared" si="10"/>
        <v>21</v>
      </c>
      <c r="J50" s="17">
        <f t="shared" si="10"/>
        <v>2</v>
      </c>
      <c r="K50" s="17">
        <f t="shared" si="10"/>
        <v>14</v>
      </c>
    </row>
    <row r="51" spans="1:11" ht="25.5" customHeight="1" x14ac:dyDescent="0.2">
      <c r="A51" s="18" t="s">
        <v>32</v>
      </c>
      <c r="B51" s="13">
        <v>59</v>
      </c>
      <c r="C51" s="13">
        <v>2</v>
      </c>
      <c r="D51" s="13">
        <v>4</v>
      </c>
      <c r="E51" s="13">
        <v>6</v>
      </c>
      <c r="F51" s="13">
        <v>5</v>
      </c>
      <c r="G51" s="13">
        <v>1</v>
      </c>
      <c r="H51" s="13">
        <v>4</v>
      </c>
      <c r="I51" s="13">
        <v>21</v>
      </c>
      <c r="J51" s="13">
        <v>2</v>
      </c>
      <c r="K51" s="13">
        <v>14</v>
      </c>
    </row>
    <row r="52" spans="1:11" ht="25.5" customHeight="1" x14ac:dyDescent="0.2">
      <c r="A52" s="18" t="s">
        <v>33</v>
      </c>
      <c r="B52" s="13">
        <f t="shared" ref="B51:B53" si="11">SUM(C52:K52)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</row>
    <row r="53" spans="1:11" ht="25.5" customHeight="1" x14ac:dyDescent="0.2">
      <c r="A53" s="18" t="s">
        <v>34</v>
      </c>
      <c r="B53" s="13">
        <f t="shared" si="11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</row>
    <row r="54" spans="1:11" ht="23.7" customHeight="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82.5" customHeight="1" x14ac:dyDescent="0.2">
      <c r="A55" s="25" t="s">
        <v>49</v>
      </c>
      <c r="B55" s="25"/>
      <c r="C55" s="25"/>
      <c r="D55" s="25"/>
      <c r="E55" s="25"/>
      <c r="F55" s="25"/>
      <c r="G55" s="25"/>
      <c r="H55" s="25"/>
      <c r="I55" s="25"/>
      <c r="J55" s="4"/>
      <c r="K55" s="4"/>
    </row>
  </sheetData>
  <mergeCells count="11">
    <mergeCell ref="A55:I55"/>
    <mergeCell ref="B3:B4"/>
    <mergeCell ref="C3:C4"/>
    <mergeCell ref="F3:F4"/>
    <mergeCell ref="G3:G4"/>
    <mergeCell ref="K3:K4"/>
    <mergeCell ref="H3:H4"/>
    <mergeCell ref="I3:I4"/>
    <mergeCell ref="J3:J4"/>
    <mergeCell ref="D3:D4"/>
    <mergeCell ref="E3:E4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horizontalDpi="300" verticalDpi="300" r:id="rId1"/>
  <headerFooter>
    <oddHeader>&amp;L&amp;22人　　口　</oddHead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025</vt:lpstr>
      <vt:lpstr>'025'!Print_Area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阿部 亜耶乃</cp:lastModifiedBy>
  <cp:lastPrinted>2025-01-28T07:37:50Z</cp:lastPrinted>
  <dcterms:created xsi:type="dcterms:W3CDTF">2001-08-23T06:15:36Z</dcterms:created>
  <dcterms:modified xsi:type="dcterms:W3CDTF">2025-01-28T07:37:51Z</dcterms:modified>
</cp:coreProperties>
</file>