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7CABDD7E-29E9-48B1-8023-A0CA703813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58" sheetId="5" r:id="rId1"/>
  </sheets>
  <definedNames>
    <definedName name="_xlnm.Print_Area" localSheetId="0">'258'!$A$1:$J$46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20" i="5"/>
  <c r="J21" i="5"/>
  <c r="J24" i="5"/>
  <c r="J25" i="5"/>
  <c r="J26" i="5"/>
  <c r="J27" i="5"/>
  <c r="J28" i="5"/>
  <c r="J29" i="5"/>
  <c r="J31" i="5"/>
  <c r="J32" i="5"/>
  <c r="J33" i="5"/>
  <c r="J35" i="5"/>
  <c r="J37" i="5"/>
  <c r="J38" i="5"/>
  <c r="J39" i="5"/>
  <c r="J40" i="5"/>
  <c r="J41" i="5"/>
  <c r="J42" i="5"/>
  <c r="J43" i="5"/>
  <c r="J44" i="5"/>
  <c r="E6" i="5"/>
  <c r="E7" i="5"/>
  <c r="E8" i="5"/>
  <c r="E9" i="5"/>
  <c r="E10" i="5"/>
  <c r="E12" i="5"/>
  <c r="E13" i="5"/>
  <c r="E14" i="5"/>
  <c r="E15" i="5"/>
  <c r="E16" i="5"/>
  <c r="E18" i="5"/>
  <c r="E19" i="5"/>
  <c r="E20" i="5"/>
  <c r="E21" i="5"/>
  <c r="E22" i="5"/>
  <c r="E23" i="5"/>
  <c r="E24" i="5"/>
  <c r="E25" i="5"/>
  <c r="E26" i="5"/>
  <c r="E28" i="5"/>
  <c r="E29" i="5"/>
  <c r="E30" i="5"/>
  <c r="E31" i="5"/>
  <c r="E33" i="5"/>
  <c r="E34" i="5"/>
  <c r="E35" i="5"/>
  <c r="E36" i="5"/>
  <c r="E37" i="5"/>
  <c r="E38" i="5"/>
  <c r="E39" i="5"/>
  <c r="E40" i="5"/>
  <c r="E41" i="5"/>
  <c r="E42" i="5"/>
  <c r="E43" i="5"/>
  <c r="J5" i="5"/>
  <c r="E5" i="5"/>
</calcChain>
</file>

<file path=xl/sharedStrings.xml><?xml version="1.0" encoding="utf-8"?>
<sst xmlns="http://schemas.openxmlformats.org/spreadsheetml/2006/main" count="193" uniqueCount="151">
  <si>
    <t>死　　　　　因</t>
  </si>
  <si>
    <t>対前年比</t>
  </si>
  <si>
    <t>消化器系の疾患</t>
  </si>
  <si>
    <t>皮膚及び皮下組織の疾患</t>
  </si>
  <si>
    <t>新生物</t>
  </si>
  <si>
    <t>筋骨格系及び結合組織の疾患</t>
  </si>
  <si>
    <t>血液及び造血器の疾患並びに</t>
  </si>
  <si>
    <t>妊娠、分娩及び産じょく</t>
  </si>
  <si>
    <t>周産期に発生した病態</t>
  </si>
  <si>
    <t>神経系の疾患</t>
  </si>
  <si>
    <t>先天奇形、変形及び染色体異常</t>
  </si>
  <si>
    <t>傷害及び死亡の外因</t>
  </si>
  <si>
    <t>死亡数</t>
    <rPh sb="0" eb="3">
      <t>シボウスウ</t>
    </rPh>
    <phoneticPr fontId="1"/>
  </si>
  <si>
    <t>死亡率</t>
    <rPh sb="0" eb="2">
      <t>シボウスウ</t>
    </rPh>
    <rPh sb="2" eb="3">
      <t>リツ</t>
    </rPh>
    <phoneticPr fontId="1"/>
  </si>
  <si>
    <t xml:space="preserve">人 </t>
    <phoneticPr fontId="1"/>
  </si>
  <si>
    <t xml:space="preserve">％ </t>
    <phoneticPr fontId="1"/>
  </si>
  <si>
    <t>腎尿路生殖器系の疾患</t>
    <rPh sb="0" eb="1">
      <t>ジン</t>
    </rPh>
    <rPh sb="1" eb="3">
      <t>ニョウロ</t>
    </rPh>
    <rPh sb="3" eb="6">
      <t>セイショクキ</t>
    </rPh>
    <phoneticPr fontId="3"/>
  </si>
  <si>
    <t>総         数</t>
    <phoneticPr fontId="1"/>
  </si>
  <si>
    <t>感染症及び寄生虫症</t>
    <phoneticPr fontId="1"/>
  </si>
  <si>
    <t>内分泌、栄養及び代謝疾患</t>
    <phoneticPr fontId="1"/>
  </si>
  <si>
    <t>精神及び行動の障害</t>
    <phoneticPr fontId="1"/>
  </si>
  <si>
    <t>眼及び附属器の疾患</t>
    <phoneticPr fontId="1"/>
  </si>
  <si>
    <t>耳及び乳様突起の疾患</t>
    <phoneticPr fontId="1"/>
  </si>
  <si>
    <t>循環器系の疾患</t>
    <phoneticPr fontId="1"/>
  </si>
  <si>
    <t>呼吸器系の疾患</t>
    <phoneticPr fontId="1"/>
  </si>
  <si>
    <t>喘  息</t>
    <phoneticPr fontId="1"/>
  </si>
  <si>
    <t>その他の呼吸器系の疾患</t>
    <phoneticPr fontId="1"/>
  </si>
  <si>
    <t>慢性閉塞性肺疾患</t>
    <phoneticPr fontId="1"/>
  </si>
  <si>
    <t>胃潰瘍及び十二指腸潰瘍</t>
    <phoneticPr fontId="1"/>
  </si>
  <si>
    <t>ヘルニア及び腸閉塞</t>
    <phoneticPr fontId="1"/>
  </si>
  <si>
    <t>肝疾患</t>
    <phoneticPr fontId="1"/>
  </si>
  <si>
    <t>その他の消化器系の疾患</t>
    <phoneticPr fontId="1"/>
  </si>
  <si>
    <t>糸球体疾患及び腎尿細管間質性疾患</t>
    <phoneticPr fontId="1"/>
  </si>
  <si>
    <t>腎不全</t>
    <phoneticPr fontId="1"/>
  </si>
  <si>
    <t>その他の腎尿路生殖器系の疾患</t>
    <rPh sb="4" eb="5">
      <t>ジン</t>
    </rPh>
    <rPh sb="7" eb="9">
      <t>セイショク</t>
    </rPh>
    <phoneticPr fontId="2"/>
  </si>
  <si>
    <t>妊娠期間に関連する障害</t>
    <phoneticPr fontId="1"/>
  </si>
  <si>
    <t>出産外傷</t>
    <phoneticPr fontId="1"/>
  </si>
  <si>
    <t>特異的な呼吸障害及び心血管障害</t>
    <phoneticPr fontId="1"/>
  </si>
  <si>
    <t>周産期に特異的な感染症</t>
    <phoneticPr fontId="1"/>
  </si>
  <si>
    <t>出血性障害及び血液障害</t>
    <rPh sb="5" eb="6">
      <t>オヨ</t>
    </rPh>
    <phoneticPr fontId="1"/>
  </si>
  <si>
    <t>その他の周産期に発生した病態</t>
    <phoneticPr fontId="1"/>
  </si>
  <si>
    <t>神経系の先天奇形</t>
    <phoneticPr fontId="1"/>
  </si>
  <si>
    <t>循環器系の先天奇形</t>
    <phoneticPr fontId="1"/>
  </si>
  <si>
    <t>消化器系の先天奇形</t>
    <phoneticPr fontId="1"/>
  </si>
  <si>
    <t>その他の先天奇形及び変形</t>
    <rPh sb="8" eb="9">
      <t>オヨ</t>
    </rPh>
    <rPh sb="10" eb="12">
      <t>ヘンケイ</t>
    </rPh>
    <phoneticPr fontId="3"/>
  </si>
  <si>
    <t>染色体異常、他に分類されないもの</t>
    <phoneticPr fontId="1"/>
  </si>
  <si>
    <t>老  衰</t>
    <phoneticPr fontId="1"/>
  </si>
  <si>
    <t>乳幼児突然死症候群</t>
    <phoneticPr fontId="1"/>
  </si>
  <si>
    <t>その他</t>
    <phoneticPr fontId="1"/>
  </si>
  <si>
    <t>不慮の事故</t>
    <phoneticPr fontId="1"/>
  </si>
  <si>
    <t>自  殺</t>
    <phoneticPr fontId="1"/>
  </si>
  <si>
    <t>他  殺</t>
    <phoneticPr fontId="1"/>
  </si>
  <si>
    <t>その他の外因</t>
    <phoneticPr fontId="1"/>
  </si>
  <si>
    <t>急性気管支炎</t>
    <phoneticPr fontId="1"/>
  </si>
  <si>
    <t>肺  炎</t>
    <phoneticPr fontId="1"/>
  </si>
  <si>
    <t>インフルエンザ</t>
    <phoneticPr fontId="1"/>
  </si>
  <si>
    <t>その他の循環器系の疾患</t>
    <phoneticPr fontId="1"/>
  </si>
  <si>
    <t>大動脈瘤及び解離</t>
    <phoneticPr fontId="1"/>
  </si>
  <si>
    <t>脳血管疾患</t>
    <phoneticPr fontId="1"/>
  </si>
  <si>
    <t>心疾患（高血圧性を除く）</t>
    <phoneticPr fontId="1"/>
  </si>
  <si>
    <t>高血圧性疾患</t>
    <phoneticPr fontId="1"/>
  </si>
  <si>
    <t>その他の神経系の疾患</t>
    <phoneticPr fontId="1"/>
  </si>
  <si>
    <t>アルツハイマー病</t>
    <phoneticPr fontId="1"/>
  </si>
  <si>
    <t>パーキンソン病</t>
    <phoneticPr fontId="1"/>
  </si>
  <si>
    <t>脊椎性筋萎縮症及び関連症候群</t>
    <phoneticPr fontId="1"/>
  </si>
  <si>
    <t>髄膜炎</t>
    <phoneticPr fontId="1"/>
  </si>
  <si>
    <t>その他の精神及び行動の障害</t>
    <phoneticPr fontId="1"/>
  </si>
  <si>
    <t>血管性及び詳細不明の認知症</t>
    <rPh sb="10" eb="13">
      <t>ニンチショウ</t>
    </rPh>
    <phoneticPr fontId="3"/>
  </si>
  <si>
    <t>その他の内分泌､栄養及び代謝疾患</t>
    <phoneticPr fontId="1"/>
  </si>
  <si>
    <t>糖尿病</t>
    <phoneticPr fontId="1"/>
  </si>
  <si>
    <t>貧  血</t>
    <phoneticPr fontId="1"/>
  </si>
  <si>
    <t>免疫機構の障害</t>
    <rPh sb="0" eb="2">
      <t>メンエキ</t>
    </rPh>
    <rPh sb="2" eb="4">
      <t>キコウ</t>
    </rPh>
    <rPh sb="5" eb="7">
      <t>ショウガイ</t>
    </rPh>
    <phoneticPr fontId="1"/>
  </si>
  <si>
    <t>その他の新生物</t>
    <phoneticPr fontId="1"/>
  </si>
  <si>
    <t>悪性新生物</t>
    <phoneticPr fontId="1"/>
  </si>
  <si>
    <t>その他の感染症及び寄生虫症</t>
    <phoneticPr fontId="1"/>
  </si>
  <si>
    <t>人免疫不全ウイルス(ＨＩＶ)病</t>
    <phoneticPr fontId="1"/>
  </si>
  <si>
    <t>ウイルス肝炎</t>
    <phoneticPr fontId="1"/>
  </si>
  <si>
    <t>敗血症</t>
    <phoneticPr fontId="1"/>
  </si>
  <si>
    <t>結  核</t>
    <phoneticPr fontId="1"/>
  </si>
  <si>
    <t>腸管感染症</t>
    <phoneticPr fontId="1"/>
  </si>
  <si>
    <t>腸管感染症</t>
  </si>
  <si>
    <t>敗血症</t>
  </si>
  <si>
    <t>ウイルス肝炎</t>
  </si>
  <si>
    <t>その他の感染症及び寄生虫症</t>
  </si>
  <si>
    <t>悪性新生物</t>
  </si>
  <si>
    <t>その他の新生物</t>
  </si>
  <si>
    <t>髄膜炎</t>
  </si>
  <si>
    <t>脳血管疾患</t>
  </si>
  <si>
    <t>インフルエンザ</t>
  </si>
  <si>
    <t>肺  炎</t>
  </si>
  <si>
    <t>喘  息</t>
  </si>
  <si>
    <t>ヘルニア及び腸閉塞</t>
  </si>
  <si>
    <t>肝疾患</t>
  </si>
  <si>
    <t>腎不全</t>
  </si>
  <si>
    <t>出産外傷</t>
  </si>
  <si>
    <t>その他の周産期に発生した病態</t>
  </si>
  <si>
    <t>神経系の先天奇形</t>
  </si>
  <si>
    <t>消化器系の先天奇形</t>
  </si>
  <si>
    <t>染色体異常、他に分類されないもの</t>
  </si>
  <si>
    <t>乳幼児突然死症候群</t>
  </si>
  <si>
    <t>不慮の事故</t>
  </si>
  <si>
    <t>他  殺</t>
  </si>
  <si>
    <t>その他の外因</t>
  </si>
  <si>
    <t>症状､徴候及び異常臨床所見･異常検査</t>
    <phoneticPr fontId="1"/>
  </si>
  <si>
    <t>所見で他に分類されないもの</t>
    <phoneticPr fontId="1"/>
  </si>
  <si>
    <t xml:space="preserve">人 </t>
  </si>
  <si>
    <t xml:space="preserve">％ </t>
  </si>
  <si>
    <t>総         数</t>
  </si>
  <si>
    <t>感染症及び寄生虫症</t>
  </si>
  <si>
    <t>内分泌、栄養及び代謝疾患</t>
  </si>
  <si>
    <t>精神及び行動の障害</t>
  </si>
  <si>
    <t>眼及び附属器の疾患</t>
  </si>
  <si>
    <t>耳及び乳様突起の疾患</t>
  </si>
  <si>
    <t>循環器系の疾患</t>
  </si>
  <si>
    <t>呼吸器系の疾患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</si>
  <si>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</si>
  <si>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</si>
  <si>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新型コロナウイルス感染症ワクチン</t>
    <rPh sb="0" eb="2">
      <t>シンガタ</t>
    </rPh>
    <rPh sb="9" eb="12">
      <t>カンセンショウ</t>
    </rPh>
    <phoneticPr fontId="1"/>
  </si>
  <si>
    <t>注 １ 死亡率は人口10万人対。
 　２ 原因不明の新しい疾患に暫定的に分類される死亡数は含まない。
資料提供　県福祉保健課（出典　厚生労働省「人口動態調査」）</t>
    <rPh sb="21" eb="23">
      <t>ゲンイン</t>
    </rPh>
    <rPh sb="23" eb="25">
      <t>フメイ</t>
    </rPh>
    <rPh sb="26" eb="27">
      <t>アタラ</t>
    </rPh>
    <rPh sb="29" eb="31">
      <t>シッカン</t>
    </rPh>
    <rPh sb="32" eb="35">
      <t>ザンテイテキ</t>
    </rPh>
    <rPh sb="36" eb="38">
      <t>ブンルイ</t>
    </rPh>
    <rPh sb="41" eb="44">
      <t>シボウスウ</t>
    </rPh>
    <rPh sb="43" eb="44">
      <t>スウ</t>
    </rPh>
    <rPh sb="45" eb="46">
      <t>フク</t>
    </rPh>
    <rPh sb="63" eb="65">
      <t>シュッテン</t>
    </rPh>
    <rPh sb="66" eb="68">
      <t>コウセイ</t>
    </rPh>
    <rPh sb="68" eb="71">
      <t>ロウドウショウ</t>
    </rPh>
    <rPh sb="72" eb="74">
      <t>ジンコウ</t>
    </rPh>
    <rPh sb="74" eb="76">
      <t>ドウタイ</t>
    </rPh>
    <rPh sb="76" eb="78">
      <t>チョウサ</t>
    </rPh>
    <phoneticPr fontId="1"/>
  </si>
  <si>
    <t>慢性閉塞性肺疾患</t>
  </si>
  <si>
    <t>その他の呼吸器系の疾患</t>
  </si>
  <si>
    <t>結  核</t>
  </si>
  <si>
    <t>胃潰瘍及び十二指腸潰瘍</t>
  </si>
  <si>
    <t>人免疫不全ウイルス(ＨＩＶ)病</t>
  </si>
  <si>
    <t>その他の消化器系の疾患</t>
  </si>
  <si>
    <t>糸球体疾患及び腎尿細管間質性疾患</t>
  </si>
  <si>
    <t>貧  血</t>
  </si>
  <si>
    <t>その他</t>
  </si>
  <si>
    <t>糖尿病</t>
  </si>
  <si>
    <t>妊娠期間に関連する障害</t>
  </si>
  <si>
    <t>その他の内分泌､栄養及び代謝疾患</t>
  </si>
  <si>
    <t>特異的な呼吸障害及び心血管障害</t>
  </si>
  <si>
    <t>周産期に特異的な感染症</t>
  </si>
  <si>
    <t>その他の精神及び行動の障害</t>
  </si>
  <si>
    <t>脊椎性筋萎縮症及び関連症候群</t>
  </si>
  <si>
    <t>パーキンソン病</t>
  </si>
  <si>
    <t>循環器系の先天奇形</t>
  </si>
  <si>
    <t>アルツハイマー病</t>
  </si>
  <si>
    <t>その他の神経系の疾患</t>
  </si>
  <si>
    <t>症状､徴候及び異常臨床所見･異常検査</t>
  </si>
  <si>
    <t>所見で他に分類されないもの</t>
  </si>
  <si>
    <t>高血圧性疾患</t>
  </si>
  <si>
    <t>老  衰</t>
  </si>
  <si>
    <t>心疾患（高血圧性を除く）</t>
  </si>
  <si>
    <t>大動脈瘤及び解離</t>
  </si>
  <si>
    <t>その他の循環器系の疾患</t>
  </si>
  <si>
    <t>自  殺</t>
  </si>
  <si>
    <t>急性気管支炎</t>
  </si>
  <si>
    <t>-</t>
    <phoneticPr fontId="1"/>
  </si>
  <si>
    <t>-</t>
    <phoneticPr fontId="1"/>
  </si>
  <si>
    <r>
      <t xml:space="preserve">258．主要死因別死亡数と死亡率 </t>
    </r>
    <r>
      <rPr>
        <sz val="18"/>
        <rFont val="ＭＳ Ｐ明朝"/>
        <family val="1"/>
        <charset val="128"/>
      </rPr>
      <t>（令和６年）</t>
    </r>
    <rPh sb="18" eb="2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</si>
</sst>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;_ * \-#,##0.0;_ * &quot;-&quot;;_ @"/>
    <numFmt numFmtId="180" formatCode="_ * #,##0.0_ ;_ * \-#,##0.0_ ;_ * &quot;-&quot;?_ ;_ @_ "/>
    <numFmt numFmtId="181" formatCode="#,##0.0_ ;\-#,##0.0_ ;_ * &quot;-&quot;_ ;_ @_ "/>
    <numFmt numFmtId="182" formatCode="_ * #,##0;_ * \-#,##0;_ * &quot;-&quot;;_ @"/>
    <numFmt numFmtId="183" formatCode="0.0"/>
  </numFmts>
  <fonts count="13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7" fillId="0" borderId="0"/>
  </cellStyleXfs>
  <cellXfs count="53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right" vertical="top"/>
    </xf>
    <xf numFmtId="182" fontId="0" fillId="0" borderId="4" xfId="0" applyNumberFormat="1" applyFill="1" applyBorder="1" applyAlignment="1">
      <alignment vertical="center"/>
    </xf>
    <xf numFmtId="41" fontId="0" fillId="0" borderId="0" xfId="0" applyNumberFormat="1" applyFill="1"/>
    <xf numFmtId="180" fontId="0" fillId="0" borderId="0" xfId="0" applyNumberFormat="1" applyFill="1"/>
    <xf numFmtId="181" fontId="0" fillId="0" borderId="0" xfId="0" applyNumberFormat="1" applyFill="1"/>
    <xf numFmtId="182" fontId="0" fillId="0" borderId="4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3" fontId="0" fillId="0" borderId="0" xfId="0" applyNumberFormat="1" applyFill="1" applyAlignment="1">
      <alignment vertical="center"/>
    </xf>
    <xf numFmtId="0" fontId="4" fillId="0" borderId="8" xfId="0" applyFont="1" applyFill="1" applyBorder="1" applyAlignment="1">
      <alignment horizontal="centerContinuous" vertical="center"/>
    </xf>
    <xf numFmtId="0" fontId="0" fillId="0" borderId="8" xfId="0" applyFill="1" applyBorder="1"/>
    <xf numFmtId="0" fontId="4" fillId="0" borderId="8" xfId="0" applyFont="1" applyFill="1" applyBorder="1" applyAlignment="1">
      <alignment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183" fontId="0" fillId="0" borderId="2" xfId="0" applyNumberForma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/>
    </xf>
    <xf numFmtId="0" fontId="0" fillId="0" borderId="0" xfId="0" applyFill="1"/>
    <xf numFmtId="0" fontId="0" fillId="0" borderId="2" xfId="0" applyFill="1" applyBorder="1"/>
  </cellXfs>
  <cellStyles count="2">
    <cellStyle name="標準" xfId="0" builtinId="0"/>
    <cellStyle name="標準 2" xfId="1" xr:uid="{364A8969-C5A4-437E-89DC-3D95D3BE15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U48"/>
  <sheetViews>
    <sheetView showGridLines="0" tabSelected="1" showOutlineSymbols="0" view="pageBreakPreview" zoomScale="70" zoomScaleNormal="100" zoomScaleSheetLayoutView="70" workbookViewId="0">
      <selection activeCell="S14" sqref="S14"/>
    </sheetView>
  </sheetViews>
  <sheetFormatPr defaultColWidth="10.69921875" defaultRowHeight="18" x14ac:dyDescent="0.25"/>
  <cols>
    <col min="1" max="1" width="2.5" style="1" customWidth="1"/>
    <col min="2" max="2" width="32.69921875" style="26" customWidth="1"/>
    <col min="3" max="4" width="10.69921875" style="1" bestFit="1" customWidth="1"/>
    <col min="5" max="5" width="9.69921875" style="1" bestFit="1" customWidth="1"/>
    <col min="6" max="6" width="2.5" style="1" customWidth="1"/>
    <col min="7" max="7" width="36.69921875" style="1" bestFit="1" customWidth="1"/>
    <col min="8" max="8" width="8.69921875" style="3" bestFit="1" customWidth="1"/>
    <col min="9" max="9" width="9.69921875" style="3" bestFit="1" customWidth="1"/>
    <col min="10" max="10" width="9.69921875" style="4" customWidth="1"/>
    <col min="11" max="11" width="10.69921875" style="1" customWidth="1"/>
    <col min="12" max="12" width="4.3984375" style="1" customWidth="1"/>
    <col min="13" max="13" width="19.19921875" style="1" customWidth="1"/>
    <col min="14" max="111" width="10.69921875" style="1" customWidth="1"/>
    <col min="112" max="16384" width="10.69921875" style="1"/>
  </cols>
  <sheetData>
    <row r="1" spans="1:21" ht="25.5" customHeight="1" x14ac:dyDescent="0.2">
      <c r="A1" s="46" t="s">
        <v>150</v>
      </c>
      <c r="B1" s="46"/>
      <c r="C1" s="46"/>
      <c r="D1" s="46"/>
      <c r="E1" s="46"/>
      <c r="F1" s="46"/>
      <c r="G1" s="46"/>
      <c r="H1" s="46"/>
      <c r="I1" s="46"/>
      <c r="J1" s="46"/>
      <c r="L1" s="10"/>
    </row>
    <row r="2" spans="1:21" ht="45" customHeight="1" x14ac:dyDescent="0.2">
      <c r="A2" s="11"/>
      <c r="B2" s="50"/>
      <c r="C2" s="51"/>
      <c r="D2" s="52"/>
      <c r="E2" s="52"/>
      <c r="F2" s="52"/>
      <c r="G2" s="52"/>
      <c r="H2" s="51"/>
      <c r="I2" s="52"/>
      <c r="J2" s="52"/>
      <c r="L2" s="12"/>
    </row>
    <row r="3" spans="1:21" s="12" customFormat="1" ht="30" customHeight="1" x14ac:dyDescent="0.2">
      <c r="A3" s="47" t="s">
        <v>0</v>
      </c>
      <c r="B3" s="48"/>
      <c r="C3" s="28" t="s">
        <v>12</v>
      </c>
      <c r="D3" s="7" t="s">
        <v>13</v>
      </c>
      <c r="E3" s="29" t="s">
        <v>1</v>
      </c>
      <c r="F3" s="49" t="s">
        <v>0</v>
      </c>
      <c r="G3" s="47"/>
      <c r="H3" s="8" t="s">
        <v>12</v>
      </c>
      <c r="I3" s="27" t="s">
        <v>13</v>
      </c>
      <c r="J3" s="29" t="s">
        <v>1</v>
      </c>
      <c r="L3" s="12" t="s">
        <v>0</v>
      </c>
      <c r="N3" s="12" t="s">
        <v>12</v>
      </c>
      <c r="O3" s="12" t="s">
        <v>13</v>
      </c>
      <c r="P3" s="12" t="s">
        <v>1</v>
      </c>
      <c r="Q3" s="12" t="s">
        <v>0</v>
      </c>
      <c r="S3" s="12" t="s">
        <v>12</v>
      </c>
      <c r="T3" s="12" t="s">
        <v>13</v>
      </c>
      <c r="U3" s="12" t="s">
        <v>1</v>
      </c>
    </row>
    <row r="4" spans="1:21" s="12" customFormat="1" ht="28.05" customHeight="1" x14ac:dyDescent="0.2">
      <c r="A4" s="30"/>
      <c r="B4" s="21"/>
      <c r="C4" s="31" t="s">
        <v>14</v>
      </c>
      <c r="D4" s="32" t="s">
        <v>14</v>
      </c>
      <c r="E4" s="32" t="s">
        <v>15</v>
      </c>
      <c r="F4" s="14"/>
      <c r="G4" s="30"/>
      <c r="H4" s="15" t="s">
        <v>14</v>
      </c>
      <c r="I4" s="32" t="s">
        <v>14</v>
      </c>
      <c r="J4" s="32" t="s">
        <v>15</v>
      </c>
      <c r="N4" s="12" t="s">
        <v>105</v>
      </c>
      <c r="O4" s="12" t="s">
        <v>105</v>
      </c>
      <c r="P4" s="12" t="s">
        <v>106</v>
      </c>
      <c r="S4" s="12" t="s">
        <v>105</v>
      </c>
      <c r="T4" s="12" t="s">
        <v>105</v>
      </c>
      <c r="U4" s="12" t="s">
        <v>106</v>
      </c>
    </row>
    <row r="5" spans="1:21" s="12" customFormat="1" ht="30" customHeight="1" x14ac:dyDescent="0.2">
      <c r="A5" s="5" t="s">
        <v>17</v>
      </c>
      <c r="B5" s="38"/>
      <c r="C5" s="16">
        <v>16446</v>
      </c>
      <c r="D5" s="33">
        <v>1596.1</v>
      </c>
      <c r="E5" s="34">
        <f>C5/N5*100</f>
        <v>101.44337527757217</v>
      </c>
      <c r="F5" s="14"/>
      <c r="G5" s="30" t="s">
        <v>27</v>
      </c>
      <c r="H5" s="16">
        <v>180</v>
      </c>
      <c r="I5" s="33">
        <v>17.5</v>
      </c>
      <c r="J5" s="34">
        <f>H5/S5*100</f>
        <v>97.826086956521735</v>
      </c>
      <c r="L5" s="12" t="s">
        <v>107</v>
      </c>
      <c r="N5" s="17">
        <v>16212</v>
      </c>
      <c r="O5" s="18">
        <v>1557.8</v>
      </c>
      <c r="P5" s="19">
        <v>104.11662706313018</v>
      </c>
      <c r="R5" s="12" t="s">
        <v>119</v>
      </c>
      <c r="S5" s="17">
        <v>184</v>
      </c>
      <c r="T5" s="18">
        <v>17.7</v>
      </c>
      <c r="U5" s="19">
        <v>96.33507853403141</v>
      </c>
    </row>
    <row r="6" spans="1:21" s="12" customFormat="1" ht="30" customHeight="1" x14ac:dyDescent="0.2">
      <c r="A6" s="36" t="s">
        <v>18</v>
      </c>
      <c r="B6" s="21"/>
      <c r="C6" s="16">
        <v>227</v>
      </c>
      <c r="D6" s="33">
        <v>22</v>
      </c>
      <c r="E6" s="34">
        <f t="shared" ref="E6:E43" si="0">C6/N6*100</f>
        <v>100.44247787610618</v>
      </c>
      <c r="F6" s="14"/>
      <c r="G6" s="30" t="s">
        <v>25</v>
      </c>
      <c r="H6" s="16">
        <v>17</v>
      </c>
      <c r="I6" s="33">
        <v>1.6</v>
      </c>
      <c r="J6" s="34">
        <f t="shared" ref="J6:J44" si="1">H6/S6*100</f>
        <v>121.42857142857142</v>
      </c>
      <c r="L6" s="12" t="s">
        <v>108</v>
      </c>
      <c r="N6" s="17">
        <v>226</v>
      </c>
      <c r="O6" s="18">
        <v>21.7</v>
      </c>
      <c r="P6" s="19">
        <v>101.34529147982063</v>
      </c>
      <c r="R6" s="12" t="s">
        <v>90</v>
      </c>
      <c r="S6" s="17">
        <v>14</v>
      </c>
      <c r="T6" s="18">
        <v>1.3</v>
      </c>
      <c r="U6" s="19">
        <v>63.636363636363633</v>
      </c>
    </row>
    <row r="7" spans="1:21" s="12" customFormat="1" ht="30" customHeight="1" x14ac:dyDescent="0.2">
      <c r="A7" s="30"/>
      <c r="B7" s="21" t="s">
        <v>79</v>
      </c>
      <c r="C7" s="16">
        <v>23</v>
      </c>
      <c r="D7" s="33">
        <v>2.2000000000000002</v>
      </c>
      <c r="E7" s="34">
        <f t="shared" si="0"/>
        <v>109.52380952380953</v>
      </c>
      <c r="F7" s="14"/>
      <c r="G7" s="30" t="s">
        <v>26</v>
      </c>
      <c r="H7" s="16">
        <v>1045</v>
      </c>
      <c r="I7" s="33">
        <v>101.4</v>
      </c>
      <c r="J7" s="34">
        <f t="shared" si="1"/>
        <v>116.75977653631284</v>
      </c>
      <c r="M7" s="12" t="s">
        <v>80</v>
      </c>
      <c r="N7" s="17">
        <v>21</v>
      </c>
      <c r="O7" s="18">
        <v>2</v>
      </c>
      <c r="P7" s="19">
        <v>75</v>
      </c>
      <c r="R7" s="12" t="s">
        <v>120</v>
      </c>
      <c r="S7" s="17">
        <v>895</v>
      </c>
      <c r="T7" s="18">
        <v>86</v>
      </c>
      <c r="U7" s="19">
        <v>95.314164004259851</v>
      </c>
    </row>
    <row r="8" spans="1:21" s="12" customFormat="1" ht="30" customHeight="1" x14ac:dyDescent="0.2">
      <c r="A8" s="30"/>
      <c r="B8" s="21" t="s">
        <v>78</v>
      </c>
      <c r="C8" s="16">
        <v>10</v>
      </c>
      <c r="D8" s="33">
        <v>1</v>
      </c>
      <c r="E8" s="34">
        <f t="shared" si="0"/>
        <v>52.631578947368418</v>
      </c>
      <c r="F8" s="9" t="s">
        <v>2</v>
      </c>
      <c r="G8" s="30"/>
      <c r="H8" s="16">
        <v>586</v>
      </c>
      <c r="I8" s="33">
        <v>56.9</v>
      </c>
      <c r="J8" s="34">
        <f t="shared" si="1"/>
        <v>92.721518987341767</v>
      </c>
      <c r="M8" s="12" t="s">
        <v>121</v>
      </c>
      <c r="N8" s="17">
        <v>19</v>
      </c>
      <c r="O8" s="18">
        <v>1.8</v>
      </c>
      <c r="P8" s="19">
        <v>100</v>
      </c>
      <c r="Q8" s="12" t="s">
        <v>2</v>
      </c>
      <c r="S8" s="17">
        <v>632</v>
      </c>
      <c r="T8" s="18">
        <v>60.7</v>
      </c>
      <c r="U8" s="19">
        <v>102.10016155088853</v>
      </c>
    </row>
    <row r="9" spans="1:21" s="12" customFormat="1" ht="30" customHeight="1" x14ac:dyDescent="0.2">
      <c r="A9" s="30"/>
      <c r="B9" s="21" t="s">
        <v>77</v>
      </c>
      <c r="C9" s="16">
        <v>104</v>
      </c>
      <c r="D9" s="33">
        <v>10.1</v>
      </c>
      <c r="E9" s="34">
        <f t="shared" si="0"/>
        <v>113.04347826086956</v>
      </c>
      <c r="F9" s="14"/>
      <c r="G9" s="30" t="s">
        <v>28</v>
      </c>
      <c r="H9" s="16">
        <v>30</v>
      </c>
      <c r="I9" s="33">
        <v>2.9</v>
      </c>
      <c r="J9" s="34">
        <f t="shared" si="1"/>
        <v>81.081081081081081</v>
      </c>
      <c r="M9" s="12" t="s">
        <v>81</v>
      </c>
      <c r="N9" s="17">
        <v>92</v>
      </c>
      <c r="O9" s="18">
        <v>8.8000000000000007</v>
      </c>
      <c r="P9" s="19">
        <v>101.09890109890109</v>
      </c>
      <c r="R9" s="12" t="s">
        <v>122</v>
      </c>
      <c r="S9" s="17">
        <v>37</v>
      </c>
      <c r="T9" s="18">
        <v>3.6</v>
      </c>
      <c r="U9" s="19">
        <v>205.55555555555554</v>
      </c>
    </row>
    <row r="10" spans="1:21" s="12" customFormat="1" ht="30" customHeight="1" x14ac:dyDescent="0.2">
      <c r="A10" s="30"/>
      <c r="B10" s="21" t="s">
        <v>76</v>
      </c>
      <c r="C10" s="16">
        <v>15</v>
      </c>
      <c r="D10" s="33">
        <v>1.5</v>
      </c>
      <c r="E10" s="34">
        <f t="shared" si="0"/>
        <v>115.38461538461537</v>
      </c>
      <c r="F10" s="14"/>
      <c r="G10" s="30" t="s">
        <v>29</v>
      </c>
      <c r="H10" s="16">
        <v>82</v>
      </c>
      <c r="I10" s="33">
        <v>8</v>
      </c>
      <c r="J10" s="34">
        <f t="shared" si="1"/>
        <v>98.795180722891558</v>
      </c>
      <c r="M10" s="12" t="s">
        <v>82</v>
      </c>
      <c r="N10" s="17">
        <v>13</v>
      </c>
      <c r="O10" s="18">
        <v>1.2</v>
      </c>
      <c r="P10" s="19">
        <v>81.25</v>
      </c>
      <c r="R10" s="12" t="s">
        <v>91</v>
      </c>
      <c r="S10" s="17">
        <v>83</v>
      </c>
      <c r="T10" s="18">
        <v>8</v>
      </c>
      <c r="U10" s="19">
        <v>83</v>
      </c>
    </row>
    <row r="11" spans="1:21" s="12" customFormat="1" ht="30" customHeight="1" x14ac:dyDescent="0.2">
      <c r="A11" s="30"/>
      <c r="B11" s="21" t="s">
        <v>75</v>
      </c>
      <c r="C11" s="16">
        <v>0</v>
      </c>
      <c r="D11" s="33">
        <v>0</v>
      </c>
      <c r="E11" s="34" t="s">
        <v>148</v>
      </c>
      <c r="F11" s="14"/>
      <c r="G11" s="30" t="s">
        <v>30</v>
      </c>
      <c r="H11" s="16">
        <v>177</v>
      </c>
      <c r="I11" s="33">
        <v>17.2</v>
      </c>
      <c r="J11" s="34">
        <f t="shared" si="1"/>
        <v>90.306122448979593</v>
      </c>
      <c r="M11" s="12" t="s">
        <v>123</v>
      </c>
      <c r="N11" s="17">
        <v>0</v>
      </c>
      <c r="O11" s="18">
        <v>0</v>
      </c>
      <c r="P11" s="19">
        <v>0</v>
      </c>
      <c r="R11" s="12" t="s">
        <v>92</v>
      </c>
      <c r="S11" s="17">
        <v>196</v>
      </c>
      <c r="T11" s="18">
        <v>18.8</v>
      </c>
      <c r="U11" s="19">
        <v>105.3763440860215</v>
      </c>
    </row>
    <row r="12" spans="1:21" s="12" customFormat="1" ht="30" customHeight="1" x14ac:dyDescent="0.2">
      <c r="A12" s="30"/>
      <c r="B12" s="21" t="s">
        <v>74</v>
      </c>
      <c r="C12" s="16">
        <v>75</v>
      </c>
      <c r="D12" s="33">
        <v>7.3</v>
      </c>
      <c r="E12" s="34">
        <f t="shared" si="0"/>
        <v>92.592592592592595</v>
      </c>
      <c r="F12" s="14"/>
      <c r="G12" s="30" t="s">
        <v>31</v>
      </c>
      <c r="H12" s="16">
        <v>297</v>
      </c>
      <c r="I12" s="33">
        <v>28.8</v>
      </c>
      <c r="J12" s="34">
        <f t="shared" si="1"/>
        <v>93.987341772151893</v>
      </c>
      <c r="M12" s="12" t="s">
        <v>83</v>
      </c>
      <c r="N12" s="17">
        <v>81</v>
      </c>
      <c r="O12" s="18">
        <v>7.8</v>
      </c>
      <c r="P12" s="19">
        <v>119.11764705882352</v>
      </c>
      <c r="R12" s="12" t="s">
        <v>124</v>
      </c>
      <c r="S12" s="17">
        <v>316</v>
      </c>
      <c r="T12" s="18">
        <v>30.4</v>
      </c>
      <c r="U12" s="19">
        <v>100.31746031746032</v>
      </c>
    </row>
    <row r="13" spans="1:21" s="12" customFormat="1" ht="30" customHeight="1" x14ac:dyDescent="0.2">
      <c r="A13" s="36" t="s">
        <v>4</v>
      </c>
      <c r="B13" s="21"/>
      <c r="C13" s="16">
        <v>3741</v>
      </c>
      <c r="D13" s="33">
        <v>363.1</v>
      </c>
      <c r="E13" s="34">
        <f t="shared" si="0"/>
        <v>98.655063291139243</v>
      </c>
      <c r="F13" s="9" t="s">
        <v>3</v>
      </c>
      <c r="G13" s="30"/>
      <c r="H13" s="16">
        <v>36</v>
      </c>
      <c r="I13" s="33">
        <v>3.5</v>
      </c>
      <c r="J13" s="34">
        <f t="shared" si="1"/>
        <v>94.73684210526315</v>
      </c>
      <c r="L13" s="12" t="s">
        <v>4</v>
      </c>
      <c r="N13" s="17">
        <v>3792</v>
      </c>
      <c r="O13" s="18">
        <v>364.4</v>
      </c>
      <c r="P13" s="19">
        <v>99.632159747766678</v>
      </c>
      <c r="Q13" s="12" t="s">
        <v>3</v>
      </c>
      <c r="S13" s="17">
        <v>38</v>
      </c>
      <c r="T13" s="18">
        <v>3.7</v>
      </c>
      <c r="U13" s="19">
        <v>79.166666666666657</v>
      </c>
    </row>
    <row r="14" spans="1:21" s="12" customFormat="1" ht="30" customHeight="1" x14ac:dyDescent="0.2">
      <c r="A14" s="30"/>
      <c r="B14" s="21" t="s">
        <v>73</v>
      </c>
      <c r="C14" s="16">
        <v>3605</v>
      </c>
      <c r="D14" s="33">
        <v>349.9</v>
      </c>
      <c r="E14" s="34">
        <f t="shared" si="0"/>
        <v>99.229287090558771</v>
      </c>
      <c r="F14" s="9" t="s">
        <v>5</v>
      </c>
      <c r="G14" s="30"/>
      <c r="H14" s="16">
        <v>108</v>
      </c>
      <c r="I14" s="33">
        <v>10.5</v>
      </c>
      <c r="J14" s="34">
        <f t="shared" si="1"/>
        <v>90.756302521008408</v>
      </c>
      <c r="M14" s="12" t="s">
        <v>84</v>
      </c>
      <c r="N14" s="17">
        <v>3633</v>
      </c>
      <c r="O14" s="18">
        <v>349.1</v>
      </c>
      <c r="P14" s="19">
        <v>99.099836333878883</v>
      </c>
      <c r="Q14" s="12" t="s">
        <v>5</v>
      </c>
      <c r="S14" s="17">
        <v>119</v>
      </c>
      <c r="T14" s="18">
        <v>11.4</v>
      </c>
      <c r="U14" s="19">
        <v>80.405405405405403</v>
      </c>
    </row>
    <row r="15" spans="1:21" s="12" customFormat="1" ht="30" customHeight="1" x14ac:dyDescent="0.2">
      <c r="A15" s="30"/>
      <c r="B15" s="21" t="s">
        <v>72</v>
      </c>
      <c r="C15" s="16">
        <v>136</v>
      </c>
      <c r="D15" s="33">
        <v>13.2</v>
      </c>
      <c r="E15" s="34">
        <f t="shared" si="0"/>
        <v>85.534591194968556</v>
      </c>
      <c r="F15" s="9" t="s">
        <v>16</v>
      </c>
      <c r="G15" s="30"/>
      <c r="H15" s="16">
        <v>551</v>
      </c>
      <c r="I15" s="33">
        <v>53.5</v>
      </c>
      <c r="J15" s="34">
        <f t="shared" si="1"/>
        <v>103.76647834274952</v>
      </c>
      <c r="M15" s="12" t="s">
        <v>85</v>
      </c>
      <c r="N15" s="17">
        <v>159</v>
      </c>
      <c r="O15" s="18">
        <v>15.3</v>
      </c>
      <c r="P15" s="19">
        <v>113.57142857142857</v>
      </c>
      <c r="Q15" s="12" t="s">
        <v>16</v>
      </c>
      <c r="S15" s="17">
        <v>531</v>
      </c>
      <c r="T15" s="18">
        <v>51</v>
      </c>
      <c r="U15" s="19">
        <v>103.91389432485323</v>
      </c>
    </row>
    <row r="16" spans="1:21" s="12" customFormat="1" ht="30" customHeight="1" x14ac:dyDescent="0.2">
      <c r="A16" s="36" t="s">
        <v>6</v>
      </c>
      <c r="B16" s="21"/>
      <c r="C16" s="16">
        <v>56</v>
      </c>
      <c r="D16" s="33">
        <v>5.4</v>
      </c>
      <c r="E16" s="34">
        <f t="shared" si="0"/>
        <v>93.333333333333329</v>
      </c>
      <c r="F16" s="14"/>
      <c r="G16" s="30" t="s">
        <v>32</v>
      </c>
      <c r="H16" s="16">
        <v>67</v>
      </c>
      <c r="I16" s="33">
        <v>6.5</v>
      </c>
      <c r="J16" s="34">
        <f t="shared" si="1"/>
        <v>111.66666666666667</v>
      </c>
      <c r="L16" s="12" t="s">
        <v>6</v>
      </c>
      <c r="N16" s="17">
        <v>60</v>
      </c>
      <c r="O16" s="18">
        <v>5.8</v>
      </c>
      <c r="P16" s="19">
        <v>96.774193548387103</v>
      </c>
      <c r="R16" s="12" t="s">
        <v>125</v>
      </c>
      <c r="S16" s="17">
        <v>60</v>
      </c>
      <c r="T16" s="18">
        <v>5.8</v>
      </c>
      <c r="U16" s="19">
        <v>120</v>
      </c>
    </row>
    <row r="17" spans="1:21" s="12" customFormat="1" ht="30" customHeight="1" x14ac:dyDescent="0.2">
      <c r="A17" s="36" t="s">
        <v>71</v>
      </c>
      <c r="B17" s="39"/>
      <c r="C17" s="16"/>
      <c r="D17" s="33"/>
      <c r="E17" s="34"/>
      <c r="F17" s="14"/>
      <c r="G17" s="30" t="s">
        <v>33</v>
      </c>
      <c r="H17" s="16">
        <v>361</v>
      </c>
      <c r="I17" s="33">
        <v>35</v>
      </c>
      <c r="J17" s="34">
        <f t="shared" si="1"/>
        <v>104.33526011560694</v>
      </c>
      <c r="L17" s="12" t="s">
        <v>71</v>
      </c>
      <c r="N17" s="17"/>
      <c r="O17" s="17"/>
      <c r="P17" s="19"/>
      <c r="R17" s="12" t="s">
        <v>93</v>
      </c>
      <c r="S17" s="17">
        <v>346</v>
      </c>
      <c r="T17" s="18">
        <v>33.200000000000003</v>
      </c>
      <c r="U17" s="19">
        <v>98.016997167138811</v>
      </c>
    </row>
    <row r="18" spans="1:21" s="12" customFormat="1" ht="30" customHeight="1" x14ac:dyDescent="0.2">
      <c r="A18" s="30"/>
      <c r="B18" s="21" t="s">
        <v>70</v>
      </c>
      <c r="C18" s="16">
        <v>33</v>
      </c>
      <c r="D18" s="33">
        <v>3.2</v>
      </c>
      <c r="E18" s="34">
        <f t="shared" si="0"/>
        <v>84.615384615384613</v>
      </c>
      <c r="F18" s="14"/>
      <c r="G18" s="30" t="s">
        <v>34</v>
      </c>
      <c r="H18" s="16">
        <v>123</v>
      </c>
      <c r="I18" s="33">
        <v>11.9</v>
      </c>
      <c r="J18" s="34">
        <f t="shared" si="1"/>
        <v>98.4</v>
      </c>
      <c r="M18" s="12" t="s">
        <v>126</v>
      </c>
      <c r="N18" s="17">
        <v>39</v>
      </c>
      <c r="O18" s="18">
        <v>3.7</v>
      </c>
      <c r="P18" s="19">
        <v>102.63157894736842</v>
      </c>
      <c r="R18" s="12" t="s">
        <v>34</v>
      </c>
      <c r="S18" s="17">
        <v>125</v>
      </c>
      <c r="T18" s="18">
        <v>12</v>
      </c>
      <c r="U18" s="19">
        <v>115.74074074074075</v>
      </c>
    </row>
    <row r="19" spans="1:21" s="12" customFormat="1" ht="30" customHeight="1" x14ac:dyDescent="0.2">
      <c r="A19" s="30"/>
      <c r="B19" s="21" t="s">
        <v>48</v>
      </c>
      <c r="C19" s="16">
        <v>23</v>
      </c>
      <c r="D19" s="33">
        <v>2.2000000000000002</v>
      </c>
      <c r="E19" s="34">
        <f t="shared" si="0"/>
        <v>109.52380952380953</v>
      </c>
      <c r="F19" s="9" t="s">
        <v>7</v>
      </c>
      <c r="G19" s="30"/>
      <c r="H19" s="16">
        <v>1</v>
      </c>
      <c r="I19" s="33">
        <v>0.1</v>
      </c>
      <c r="J19" s="34">
        <v>0</v>
      </c>
      <c r="M19" s="12" t="s">
        <v>127</v>
      </c>
      <c r="N19" s="17">
        <v>21</v>
      </c>
      <c r="O19" s="18">
        <v>2</v>
      </c>
      <c r="P19" s="19">
        <v>87.5</v>
      </c>
      <c r="Q19" s="12" t="s">
        <v>7</v>
      </c>
      <c r="S19" s="17">
        <v>0</v>
      </c>
      <c r="T19" s="18">
        <v>0</v>
      </c>
      <c r="U19" s="19">
        <v>0</v>
      </c>
    </row>
    <row r="20" spans="1:21" s="12" customFormat="1" ht="30" customHeight="1" x14ac:dyDescent="0.2">
      <c r="A20" s="36" t="s">
        <v>19</v>
      </c>
      <c r="B20" s="21"/>
      <c r="C20" s="16">
        <v>284</v>
      </c>
      <c r="D20" s="33">
        <v>27.6</v>
      </c>
      <c r="E20" s="34">
        <f t="shared" si="0"/>
        <v>95.945945945945937</v>
      </c>
      <c r="F20" s="9" t="s">
        <v>8</v>
      </c>
      <c r="G20" s="30"/>
      <c r="H20" s="16">
        <v>4</v>
      </c>
      <c r="I20" s="33">
        <v>0.4</v>
      </c>
      <c r="J20" s="34">
        <f t="shared" si="1"/>
        <v>66.666666666666657</v>
      </c>
      <c r="L20" s="12" t="s">
        <v>109</v>
      </c>
      <c r="N20" s="17">
        <v>296</v>
      </c>
      <c r="O20" s="18">
        <v>28.4</v>
      </c>
      <c r="P20" s="19">
        <v>102.42214532871972</v>
      </c>
      <c r="Q20" s="12" t="s">
        <v>8</v>
      </c>
      <c r="S20" s="17">
        <v>6</v>
      </c>
      <c r="T20" s="18">
        <v>0.6</v>
      </c>
      <c r="U20" s="19">
        <v>150</v>
      </c>
    </row>
    <row r="21" spans="1:21" s="12" customFormat="1" ht="30" customHeight="1" x14ac:dyDescent="0.2">
      <c r="A21" s="30"/>
      <c r="B21" s="21" t="s">
        <v>69</v>
      </c>
      <c r="C21" s="16">
        <v>165</v>
      </c>
      <c r="D21" s="33">
        <v>16</v>
      </c>
      <c r="E21" s="34">
        <f t="shared" si="0"/>
        <v>88.709677419354833</v>
      </c>
      <c r="F21" s="14"/>
      <c r="G21" s="30" t="s">
        <v>35</v>
      </c>
      <c r="H21" s="16">
        <v>0</v>
      </c>
      <c r="I21" s="33">
        <v>0</v>
      </c>
      <c r="J21" s="34">
        <f t="shared" si="1"/>
        <v>0</v>
      </c>
      <c r="M21" s="12" t="s">
        <v>128</v>
      </c>
      <c r="N21" s="17">
        <v>186</v>
      </c>
      <c r="O21" s="18">
        <v>17.899999999999999</v>
      </c>
      <c r="P21" s="19">
        <v>108.13953488372093</v>
      </c>
      <c r="R21" s="12" t="s">
        <v>129</v>
      </c>
      <c r="S21" s="17">
        <v>1</v>
      </c>
      <c r="T21" s="18">
        <v>0.1</v>
      </c>
      <c r="U21" s="19">
        <v>0</v>
      </c>
    </row>
    <row r="22" spans="1:21" s="12" customFormat="1" ht="30" customHeight="1" x14ac:dyDescent="0.2">
      <c r="A22" s="30"/>
      <c r="B22" s="21" t="s">
        <v>68</v>
      </c>
      <c r="C22" s="16">
        <v>119</v>
      </c>
      <c r="D22" s="33">
        <v>11.5</v>
      </c>
      <c r="E22" s="34">
        <f t="shared" si="0"/>
        <v>108.18181818181817</v>
      </c>
      <c r="F22" s="14"/>
      <c r="G22" s="30" t="s">
        <v>36</v>
      </c>
      <c r="H22" s="16">
        <v>0</v>
      </c>
      <c r="I22" s="33">
        <v>0</v>
      </c>
      <c r="J22" s="34">
        <v>0</v>
      </c>
      <c r="M22" s="12" t="s">
        <v>130</v>
      </c>
      <c r="N22" s="17">
        <v>110</v>
      </c>
      <c r="O22" s="18">
        <v>10.6</v>
      </c>
      <c r="P22" s="19">
        <v>94.01709401709401</v>
      </c>
      <c r="R22" s="12" t="s">
        <v>94</v>
      </c>
      <c r="S22" s="17">
        <v>0</v>
      </c>
      <c r="T22" s="18">
        <v>0</v>
      </c>
      <c r="U22" s="19">
        <v>0</v>
      </c>
    </row>
    <row r="23" spans="1:21" s="12" customFormat="1" ht="30" customHeight="1" x14ac:dyDescent="0.2">
      <c r="A23" s="36" t="s">
        <v>20</v>
      </c>
      <c r="B23" s="21"/>
      <c r="C23" s="16">
        <v>309</v>
      </c>
      <c r="D23" s="33">
        <v>30</v>
      </c>
      <c r="E23" s="34">
        <f t="shared" si="0"/>
        <v>124.09638554216869</v>
      </c>
      <c r="F23" s="14"/>
      <c r="G23" s="30" t="s">
        <v>37</v>
      </c>
      <c r="H23" s="16">
        <v>1</v>
      </c>
      <c r="I23" s="33">
        <v>0.1</v>
      </c>
      <c r="J23" s="34">
        <v>0</v>
      </c>
      <c r="L23" s="12" t="s">
        <v>110</v>
      </c>
      <c r="N23" s="17">
        <v>249</v>
      </c>
      <c r="O23" s="18">
        <v>23.9</v>
      </c>
      <c r="P23" s="19">
        <v>91.208791208791212</v>
      </c>
      <c r="R23" s="12" t="s">
        <v>131</v>
      </c>
      <c r="S23" s="17">
        <v>0</v>
      </c>
      <c r="T23" s="18">
        <v>0</v>
      </c>
      <c r="U23" s="19">
        <v>0</v>
      </c>
    </row>
    <row r="24" spans="1:21" s="12" customFormat="1" ht="30" customHeight="1" x14ac:dyDescent="0.2">
      <c r="A24" s="30"/>
      <c r="B24" s="21" t="s">
        <v>67</v>
      </c>
      <c r="C24" s="16">
        <v>258</v>
      </c>
      <c r="D24" s="33">
        <v>25</v>
      </c>
      <c r="E24" s="34">
        <f t="shared" si="0"/>
        <v>125.24271844660196</v>
      </c>
      <c r="F24" s="14"/>
      <c r="G24" s="30" t="s">
        <v>38</v>
      </c>
      <c r="H24" s="16">
        <v>0</v>
      </c>
      <c r="I24" s="33">
        <v>0</v>
      </c>
      <c r="J24" s="34">
        <f t="shared" si="1"/>
        <v>0</v>
      </c>
      <c r="M24" s="12" t="s">
        <v>67</v>
      </c>
      <c r="N24" s="17">
        <v>206</v>
      </c>
      <c r="O24" s="18">
        <v>19.8</v>
      </c>
      <c r="P24" s="19">
        <v>86.554621848739501</v>
      </c>
      <c r="R24" s="12" t="s">
        <v>132</v>
      </c>
      <c r="S24" s="17">
        <v>2</v>
      </c>
      <c r="T24" s="18">
        <v>0.2</v>
      </c>
      <c r="U24" s="19">
        <v>200</v>
      </c>
    </row>
    <row r="25" spans="1:21" s="12" customFormat="1" ht="30" customHeight="1" x14ac:dyDescent="0.2">
      <c r="A25" s="30"/>
      <c r="B25" s="21" t="s">
        <v>66</v>
      </c>
      <c r="C25" s="16">
        <v>51</v>
      </c>
      <c r="D25" s="33">
        <v>4.9000000000000004</v>
      </c>
      <c r="E25" s="34">
        <f t="shared" si="0"/>
        <v>118.6046511627907</v>
      </c>
      <c r="F25" s="14"/>
      <c r="G25" s="35" t="s">
        <v>39</v>
      </c>
      <c r="H25" s="16">
        <v>2</v>
      </c>
      <c r="I25" s="33">
        <v>0.2</v>
      </c>
      <c r="J25" s="34">
        <f t="shared" si="1"/>
        <v>200</v>
      </c>
      <c r="M25" s="12" t="s">
        <v>133</v>
      </c>
      <c r="N25" s="17">
        <v>43</v>
      </c>
      <c r="O25" s="18">
        <v>4.0999999999999996</v>
      </c>
      <c r="P25" s="19">
        <v>122.85714285714286</v>
      </c>
      <c r="R25" s="12" t="s">
        <v>39</v>
      </c>
      <c r="S25" s="17">
        <v>1</v>
      </c>
      <c r="T25" s="18">
        <v>0.1</v>
      </c>
      <c r="U25" s="19">
        <v>0</v>
      </c>
    </row>
    <row r="26" spans="1:21" s="12" customFormat="1" ht="30" customHeight="1" x14ac:dyDescent="0.2">
      <c r="A26" s="36" t="s">
        <v>9</v>
      </c>
      <c r="B26" s="21"/>
      <c r="C26" s="16">
        <v>723</v>
      </c>
      <c r="D26" s="33">
        <v>70.2</v>
      </c>
      <c r="E26" s="34">
        <f t="shared" si="0"/>
        <v>104.78260869565217</v>
      </c>
      <c r="F26" s="14"/>
      <c r="G26" s="30" t="s">
        <v>40</v>
      </c>
      <c r="H26" s="16">
        <v>1</v>
      </c>
      <c r="I26" s="33">
        <v>0.1</v>
      </c>
      <c r="J26" s="34">
        <f t="shared" si="1"/>
        <v>50</v>
      </c>
      <c r="L26" s="12" t="s">
        <v>9</v>
      </c>
      <c r="N26" s="17">
        <v>690</v>
      </c>
      <c r="O26" s="18">
        <v>66.3</v>
      </c>
      <c r="P26" s="19">
        <v>103.91566265060241</v>
      </c>
      <c r="R26" s="12" t="s">
        <v>95</v>
      </c>
      <c r="S26" s="17">
        <v>2</v>
      </c>
      <c r="T26" s="18">
        <v>0.2</v>
      </c>
      <c r="U26" s="19">
        <v>100</v>
      </c>
    </row>
    <row r="27" spans="1:21" s="12" customFormat="1" ht="30" customHeight="1" x14ac:dyDescent="0.2">
      <c r="A27" s="30"/>
      <c r="B27" s="21" t="s">
        <v>65</v>
      </c>
      <c r="C27" s="16">
        <v>3</v>
      </c>
      <c r="D27" s="33">
        <v>0.3</v>
      </c>
      <c r="E27" s="34">
        <v>0</v>
      </c>
      <c r="F27" s="9" t="s">
        <v>10</v>
      </c>
      <c r="G27" s="30"/>
      <c r="H27" s="16">
        <v>12</v>
      </c>
      <c r="I27" s="33">
        <v>1.2</v>
      </c>
      <c r="J27" s="34">
        <f t="shared" si="1"/>
        <v>52.173913043478258</v>
      </c>
      <c r="M27" s="12" t="s">
        <v>86</v>
      </c>
      <c r="N27" s="17">
        <v>0</v>
      </c>
      <c r="O27" s="18">
        <v>0</v>
      </c>
      <c r="P27" s="19">
        <v>0</v>
      </c>
      <c r="Q27" s="12" t="s">
        <v>10</v>
      </c>
      <c r="S27" s="17">
        <v>23</v>
      </c>
      <c r="T27" s="18">
        <v>2.2000000000000002</v>
      </c>
      <c r="U27" s="19">
        <v>127.77777777777777</v>
      </c>
    </row>
    <row r="28" spans="1:21" s="12" customFormat="1" ht="30" customHeight="1" x14ac:dyDescent="0.2">
      <c r="A28" s="30"/>
      <c r="B28" s="21" t="s">
        <v>64</v>
      </c>
      <c r="C28" s="16">
        <v>32</v>
      </c>
      <c r="D28" s="33">
        <v>3.1</v>
      </c>
      <c r="E28" s="34">
        <f t="shared" si="0"/>
        <v>82.051282051282044</v>
      </c>
      <c r="F28" s="14"/>
      <c r="G28" s="30" t="s">
        <v>41</v>
      </c>
      <c r="H28" s="16">
        <v>0</v>
      </c>
      <c r="I28" s="33">
        <v>0</v>
      </c>
      <c r="J28" s="34">
        <f t="shared" si="1"/>
        <v>0</v>
      </c>
      <c r="M28" s="12" t="s">
        <v>134</v>
      </c>
      <c r="N28" s="17">
        <v>39</v>
      </c>
      <c r="O28" s="18">
        <v>3.7</v>
      </c>
      <c r="P28" s="19">
        <v>125.80645161290323</v>
      </c>
      <c r="R28" s="12" t="s">
        <v>96</v>
      </c>
      <c r="S28" s="17">
        <v>1</v>
      </c>
      <c r="T28" s="18">
        <v>0.1</v>
      </c>
      <c r="U28" s="19">
        <v>0</v>
      </c>
    </row>
    <row r="29" spans="1:21" s="12" customFormat="1" ht="30" customHeight="1" x14ac:dyDescent="0.2">
      <c r="A29" s="30"/>
      <c r="B29" s="21" t="s">
        <v>63</v>
      </c>
      <c r="C29" s="16">
        <v>117</v>
      </c>
      <c r="D29" s="33">
        <v>11.4</v>
      </c>
      <c r="E29" s="34">
        <f t="shared" si="0"/>
        <v>96.694214876033058</v>
      </c>
      <c r="F29" s="14"/>
      <c r="G29" s="30" t="s">
        <v>42</v>
      </c>
      <c r="H29" s="16">
        <v>8</v>
      </c>
      <c r="I29" s="33">
        <v>0.8</v>
      </c>
      <c r="J29" s="34">
        <f t="shared" si="1"/>
        <v>133.33333333333331</v>
      </c>
      <c r="M29" s="12" t="s">
        <v>135</v>
      </c>
      <c r="N29" s="17">
        <v>121</v>
      </c>
      <c r="O29" s="18">
        <v>11.6</v>
      </c>
      <c r="P29" s="19">
        <v>100.83333333333333</v>
      </c>
      <c r="R29" s="12" t="s">
        <v>136</v>
      </c>
      <c r="S29" s="17">
        <v>6</v>
      </c>
      <c r="T29" s="18">
        <v>0.6</v>
      </c>
      <c r="U29" s="19">
        <v>66.666666666666657</v>
      </c>
    </row>
    <row r="30" spans="1:21" s="12" customFormat="1" ht="30" customHeight="1" x14ac:dyDescent="0.2">
      <c r="A30" s="30"/>
      <c r="B30" s="21" t="s">
        <v>62</v>
      </c>
      <c r="C30" s="16">
        <v>367</v>
      </c>
      <c r="D30" s="33">
        <v>35.6</v>
      </c>
      <c r="E30" s="34">
        <f t="shared" si="0"/>
        <v>108.57988165680474</v>
      </c>
      <c r="F30" s="14"/>
      <c r="G30" s="30" t="s">
        <v>43</v>
      </c>
      <c r="H30" s="16">
        <v>1</v>
      </c>
      <c r="I30" s="33">
        <v>0.1</v>
      </c>
      <c r="J30" s="34">
        <v>0</v>
      </c>
      <c r="M30" s="12" t="s">
        <v>137</v>
      </c>
      <c r="N30" s="17">
        <v>338</v>
      </c>
      <c r="O30" s="18">
        <v>32.5</v>
      </c>
      <c r="P30" s="19">
        <v>103.68098159509202</v>
      </c>
      <c r="R30" s="12" t="s">
        <v>97</v>
      </c>
      <c r="S30" s="17">
        <v>0</v>
      </c>
      <c r="T30" s="18">
        <v>0</v>
      </c>
      <c r="U30" s="19">
        <v>0</v>
      </c>
    </row>
    <row r="31" spans="1:21" s="12" customFormat="1" ht="30" customHeight="1" x14ac:dyDescent="0.2">
      <c r="A31" s="30"/>
      <c r="B31" s="21" t="s">
        <v>61</v>
      </c>
      <c r="C31" s="16">
        <v>204</v>
      </c>
      <c r="D31" s="33">
        <v>19.8</v>
      </c>
      <c r="E31" s="34">
        <f t="shared" si="0"/>
        <v>106.25</v>
      </c>
      <c r="F31" s="14"/>
      <c r="G31" s="30" t="s">
        <v>44</v>
      </c>
      <c r="H31" s="16">
        <v>2</v>
      </c>
      <c r="I31" s="33">
        <v>0.2</v>
      </c>
      <c r="J31" s="34">
        <f t="shared" si="1"/>
        <v>20</v>
      </c>
      <c r="M31" s="12" t="s">
        <v>138</v>
      </c>
      <c r="N31" s="17">
        <v>192</v>
      </c>
      <c r="O31" s="18">
        <v>18.399999999999999</v>
      </c>
      <c r="P31" s="19">
        <v>104.34782608695652</v>
      </c>
      <c r="R31" s="12" t="s">
        <v>44</v>
      </c>
      <c r="S31" s="17">
        <v>10</v>
      </c>
      <c r="T31" s="18">
        <v>1</v>
      </c>
      <c r="U31" s="19">
        <v>500</v>
      </c>
    </row>
    <row r="32" spans="1:21" s="12" customFormat="1" ht="30" customHeight="1" x14ac:dyDescent="0.2">
      <c r="A32" s="36" t="s">
        <v>21</v>
      </c>
      <c r="B32" s="40"/>
      <c r="C32" s="20">
        <v>0</v>
      </c>
      <c r="D32" s="34">
        <v>0</v>
      </c>
      <c r="E32" s="34">
        <v>0</v>
      </c>
      <c r="F32" s="14"/>
      <c r="G32" s="30" t="s">
        <v>45</v>
      </c>
      <c r="H32" s="20">
        <v>1</v>
      </c>
      <c r="I32" s="34">
        <v>0.1</v>
      </c>
      <c r="J32" s="34">
        <f t="shared" si="1"/>
        <v>16.666666666666664</v>
      </c>
      <c r="L32" s="12" t="s">
        <v>111</v>
      </c>
      <c r="N32" s="19">
        <v>0</v>
      </c>
      <c r="O32" s="19">
        <v>0</v>
      </c>
      <c r="P32" s="19">
        <v>0</v>
      </c>
      <c r="R32" s="12" t="s">
        <v>98</v>
      </c>
      <c r="S32" s="17">
        <v>6</v>
      </c>
      <c r="T32" s="18">
        <v>0.6</v>
      </c>
      <c r="U32" s="19">
        <v>85.714285714285708</v>
      </c>
    </row>
    <row r="33" spans="1:21" s="12" customFormat="1" ht="30" customHeight="1" x14ac:dyDescent="0.2">
      <c r="A33" s="36" t="s">
        <v>22</v>
      </c>
      <c r="B33" s="21"/>
      <c r="C33" s="20">
        <v>0</v>
      </c>
      <c r="D33" s="34">
        <v>0</v>
      </c>
      <c r="E33" s="34">
        <f t="shared" si="0"/>
        <v>0</v>
      </c>
      <c r="F33" s="9" t="s">
        <v>103</v>
      </c>
      <c r="G33" s="36"/>
      <c r="H33" s="20">
        <v>2222</v>
      </c>
      <c r="I33" s="34">
        <v>215.7</v>
      </c>
      <c r="J33" s="34">
        <f t="shared" si="1"/>
        <v>118.25439063331559</v>
      </c>
      <c r="L33" s="12" t="s">
        <v>112</v>
      </c>
      <c r="N33" s="19">
        <v>1</v>
      </c>
      <c r="O33" s="19">
        <v>0.1</v>
      </c>
      <c r="P33" s="19">
        <v>0</v>
      </c>
      <c r="Q33" s="12" t="s">
        <v>139</v>
      </c>
      <c r="S33" s="17">
        <v>1879</v>
      </c>
      <c r="T33" s="18">
        <v>180.5</v>
      </c>
      <c r="U33" s="19">
        <v>112.58238466147394</v>
      </c>
    </row>
    <row r="34" spans="1:21" s="12" customFormat="1" ht="30" customHeight="1" x14ac:dyDescent="0.2">
      <c r="A34" s="36" t="s">
        <v>23</v>
      </c>
      <c r="B34" s="21"/>
      <c r="C34" s="16">
        <v>3971</v>
      </c>
      <c r="D34" s="33">
        <v>385.4</v>
      </c>
      <c r="E34" s="34">
        <f t="shared" si="0"/>
        <v>94.909177820267686</v>
      </c>
      <c r="F34" s="9" t="s">
        <v>104</v>
      </c>
      <c r="G34" s="11"/>
      <c r="H34" s="16"/>
      <c r="I34" s="33"/>
      <c r="J34" s="34"/>
      <c r="L34" s="12" t="s">
        <v>113</v>
      </c>
      <c r="N34" s="17">
        <v>4184</v>
      </c>
      <c r="O34" s="18">
        <v>402</v>
      </c>
      <c r="P34" s="19">
        <v>97.076566125290014</v>
      </c>
      <c r="Q34" s="12" t="s">
        <v>140</v>
      </c>
      <c r="S34" s="17"/>
      <c r="T34" s="18"/>
      <c r="U34" s="19"/>
    </row>
    <row r="35" spans="1:21" s="12" customFormat="1" ht="30" customHeight="1" x14ac:dyDescent="0.2">
      <c r="A35" s="30"/>
      <c r="B35" s="21" t="s">
        <v>60</v>
      </c>
      <c r="C35" s="16">
        <v>170</v>
      </c>
      <c r="D35" s="33">
        <v>16.5</v>
      </c>
      <c r="E35" s="34">
        <f t="shared" si="0"/>
        <v>97.701149425287355</v>
      </c>
      <c r="F35" s="14"/>
      <c r="G35" s="30" t="s">
        <v>46</v>
      </c>
      <c r="H35" s="16">
        <v>1850</v>
      </c>
      <c r="I35" s="33">
        <v>179.5</v>
      </c>
      <c r="J35" s="34">
        <f t="shared" si="1"/>
        <v>110.5797967722654</v>
      </c>
      <c r="M35" s="12" t="s">
        <v>141</v>
      </c>
      <c r="N35" s="17">
        <v>174</v>
      </c>
      <c r="O35" s="18">
        <v>16.7</v>
      </c>
      <c r="P35" s="19">
        <v>112.25806451612902</v>
      </c>
      <c r="R35" s="12" t="s">
        <v>142</v>
      </c>
      <c r="S35" s="17">
        <v>1673</v>
      </c>
      <c r="T35" s="18">
        <v>160.80000000000001</v>
      </c>
      <c r="U35" s="19">
        <v>112.28187919463086</v>
      </c>
    </row>
    <row r="36" spans="1:21" s="12" customFormat="1" ht="30" customHeight="1" x14ac:dyDescent="0.2">
      <c r="A36" s="30"/>
      <c r="B36" s="21" t="s">
        <v>59</v>
      </c>
      <c r="C36" s="16">
        <v>2384</v>
      </c>
      <c r="D36" s="33">
        <v>231.4</v>
      </c>
      <c r="E36" s="34">
        <f t="shared" si="0"/>
        <v>91.166347992351817</v>
      </c>
      <c r="F36" s="14"/>
      <c r="G36" s="30" t="s">
        <v>47</v>
      </c>
      <c r="H36" s="16">
        <v>1</v>
      </c>
      <c r="I36" s="33">
        <v>0.1</v>
      </c>
      <c r="J36" s="34">
        <v>0</v>
      </c>
      <c r="M36" s="12" t="s">
        <v>143</v>
      </c>
      <c r="N36" s="17">
        <v>2615</v>
      </c>
      <c r="O36" s="18">
        <v>251.3</v>
      </c>
      <c r="P36" s="19">
        <v>97.356664184661199</v>
      </c>
      <c r="R36" s="12" t="s">
        <v>99</v>
      </c>
      <c r="S36" s="17">
        <v>0</v>
      </c>
      <c r="T36" s="18">
        <v>0</v>
      </c>
      <c r="U36" s="19">
        <v>0</v>
      </c>
    </row>
    <row r="37" spans="1:21" s="12" customFormat="1" ht="30" customHeight="1" x14ac:dyDescent="0.2">
      <c r="A37" s="30"/>
      <c r="B37" s="21" t="s">
        <v>58</v>
      </c>
      <c r="C37" s="16">
        <v>1144</v>
      </c>
      <c r="D37" s="33">
        <v>111</v>
      </c>
      <c r="E37" s="34">
        <f t="shared" si="0"/>
        <v>103.24909747292419</v>
      </c>
      <c r="F37" s="14"/>
      <c r="G37" s="30" t="s">
        <v>48</v>
      </c>
      <c r="H37" s="16">
        <v>371</v>
      </c>
      <c r="I37" s="33">
        <v>36</v>
      </c>
      <c r="J37" s="34">
        <f t="shared" si="1"/>
        <v>180.09708737864079</v>
      </c>
      <c r="M37" s="12" t="s">
        <v>87</v>
      </c>
      <c r="N37" s="17">
        <v>1108</v>
      </c>
      <c r="O37" s="18">
        <v>106.5</v>
      </c>
      <c r="P37" s="19">
        <v>92.564745196324139</v>
      </c>
      <c r="R37" s="12" t="s">
        <v>127</v>
      </c>
      <c r="S37" s="17">
        <v>206</v>
      </c>
      <c r="T37" s="18">
        <v>19.8</v>
      </c>
      <c r="U37" s="19">
        <v>115.73033707865167</v>
      </c>
    </row>
    <row r="38" spans="1:21" s="12" customFormat="1" ht="30" customHeight="1" x14ac:dyDescent="0.2">
      <c r="A38" s="30"/>
      <c r="B38" s="21" t="s">
        <v>57</v>
      </c>
      <c r="C38" s="16">
        <v>195</v>
      </c>
      <c r="D38" s="33">
        <v>18.899999999999999</v>
      </c>
      <c r="E38" s="34">
        <f t="shared" si="0"/>
        <v>100.51546391752578</v>
      </c>
      <c r="F38" s="9" t="s">
        <v>11</v>
      </c>
      <c r="G38" s="30"/>
      <c r="H38" s="16">
        <v>782</v>
      </c>
      <c r="I38" s="33">
        <v>75.900000000000006</v>
      </c>
      <c r="J38" s="34">
        <f t="shared" si="1"/>
        <v>99.491094147582686</v>
      </c>
      <c r="M38" s="12" t="s">
        <v>144</v>
      </c>
      <c r="N38" s="17">
        <v>194</v>
      </c>
      <c r="O38" s="18">
        <v>18.600000000000001</v>
      </c>
      <c r="P38" s="19">
        <v>97</v>
      </c>
      <c r="Q38" s="12" t="s">
        <v>11</v>
      </c>
      <c r="S38" s="17">
        <v>786</v>
      </c>
      <c r="T38" s="18">
        <v>75.5</v>
      </c>
      <c r="U38" s="19">
        <v>102.61096605744125</v>
      </c>
    </row>
    <row r="39" spans="1:21" s="12" customFormat="1" ht="30" customHeight="1" x14ac:dyDescent="0.2">
      <c r="A39" s="30"/>
      <c r="B39" s="21" t="s">
        <v>56</v>
      </c>
      <c r="C39" s="16">
        <v>78</v>
      </c>
      <c r="D39" s="33">
        <v>7.6</v>
      </c>
      <c r="E39" s="34">
        <f t="shared" si="0"/>
        <v>83.870967741935488</v>
      </c>
      <c r="F39" s="14"/>
      <c r="G39" s="30" t="s">
        <v>49</v>
      </c>
      <c r="H39" s="16">
        <v>500</v>
      </c>
      <c r="I39" s="33">
        <v>48.5</v>
      </c>
      <c r="J39" s="34">
        <f t="shared" si="1"/>
        <v>103.73443983402491</v>
      </c>
      <c r="M39" s="12" t="s">
        <v>145</v>
      </c>
      <c r="N39" s="17">
        <v>93</v>
      </c>
      <c r="O39" s="18">
        <v>8.9</v>
      </c>
      <c r="P39" s="19">
        <v>129.16666666666669</v>
      </c>
      <c r="R39" s="12" t="s">
        <v>100</v>
      </c>
      <c r="S39" s="17">
        <v>482</v>
      </c>
      <c r="T39" s="18">
        <v>46.3</v>
      </c>
      <c r="U39" s="19">
        <v>99.586776859504127</v>
      </c>
    </row>
    <row r="40" spans="1:21" s="12" customFormat="1" ht="30" customHeight="1" x14ac:dyDescent="0.2">
      <c r="A40" s="36" t="s">
        <v>24</v>
      </c>
      <c r="B40" s="21"/>
      <c r="C40" s="16">
        <v>2366</v>
      </c>
      <c r="D40" s="33">
        <v>229.6</v>
      </c>
      <c r="E40" s="34">
        <f t="shared" si="0"/>
        <v>113.25993298228818</v>
      </c>
      <c r="F40" s="14"/>
      <c r="G40" s="30" t="s">
        <v>50</v>
      </c>
      <c r="H40" s="16">
        <v>188</v>
      </c>
      <c r="I40" s="33">
        <v>18.2</v>
      </c>
      <c r="J40" s="34">
        <f t="shared" si="1"/>
        <v>84.684684684684683</v>
      </c>
      <c r="L40" s="12" t="s">
        <v>114</v>
      </c>
      <c r="N40" s="17">
        <v>2089</v>
      </c>
      <c r="O40" s="18">
        <v>200.7</v>
      </c>
      <c r="P40" s="19">
        <v>96.668209162424802</v>
      </c>
      <c r="R40" s="12" t="s">
        <v>146</v>
      </c>
      <c r="S40" s="17">
        <v>222</v>
      </c>
      <c r="T40" s="18">
        <v>21.3</v>
      </c>
      <c r="U40" s="19">
        <v>104.22535211267605</v>
      </c>
    </row>
    <row r="41" spans="1:21" s="12" customFormat="1" ht="30" customHeight="1" x14ac:dyDescent="0.2">
      <c r="A41" s="30"/>
      <c r="B41" s="21" t="s">
        <v>55</v>
      </c>
      <c r="C41" s="16">
        <v>54</v>
      </c>
      <c r="D41" s="34">
        <v>5.2</v>
      </c>
      <c r="E41" s="34">
        <f t="shared" si="0"/>
        <v>234.78260869565219</v>
      </c>
      <c r="F41" s="14"/>
      <c r="G41" s="30" t="s">
        <v>51</v>
      </c>
      <c r="H41" s="16">
        <v>2</v>
      </c>
      <c r="I41" s="34">
        <v>0.2</v>
      </c>
      <c r="J41" s="34">
        <f t="shared" si="1"/>
        <v>66.666666666666657</v>
      </c>
      <c r="M41" s="12" t="s">
        <v>88</v>
      </c>
      <c r="N41" s="17">
        <v>23</v>
      </c>
      <c r="O41" s="19">
        <v>2.2000000000000002</v>
      </c>
      <c r="P41" s="19">
        <v>2300</v>
      </c>
      <c r="R41" s="12" t="s">
        <v>101</v>
      </c>
      <c r="S41" s="17">
        <v>3</v>
      </c>
      <c r="T41" s="18">
        <v>0.3</v>
      </c>
      <c r="U41" s="19">
        <v>300</v>
      </c>
    </row>
    <row r="42" spans="1:21" s="12" customFormat="1" ht="30" customHeight="1" x14ac:dyDescent="0.2">
      <c r="A42" s="30"/>
      <c r="B42" s="21" t="s">
        <v>54</v>
      </c>
      <c r="C42" s="16">
        <v>1066</v>
      </c>
      <c r="D42" s="33">
        <v>103.5</v>
      </c>
      <c r="E42" s="34">
        <f t="shared" si="0"/>
        <v>110.46632124352331</v>
      </c>
      <c r="F42" s="13"/>
      <c r="G42" s="30" t="s">
        <v>52</v>
      </c>
      <c r="H42" s="16">
        <v>92</v>
      </c>
      <c r="I42" s="33">
        <v>8.9</v>
      </c>
      <c r="J42" s="34">
        <f t="shared" si="1"/>
        <v>116.45569620253164</v>
      </c>
      <c r="M42" s="12" t="s">
        <v>89</v>
      </c>
      <c r="N42" s="17">
        <v>965</v>
      </c>
      <c r="O42" s="18">
        <v>92.7</v>
      </c>
      <c r="P42" s="19">
        <v>96.115537848605584</v>
      </c>
      <c r="R42" s="12" t="s">
        <v>102</v>
      </c>
      <c r="S42" s="17">
        <v>79</v>
      </c>
      <c r="T42" s="18">
        <v>7.6</v>
      </c>
      <c r="U42" s="19">
        <v>116.1764705882353</v>
      </c>
    </row>
    <row r="43" spans="1:21" s="12" customFormat="1" ht="30" customHeight="1" x14ac:dyDescent="0.2">
      <c r="A43" s="30"/>
      <c r="B43" s="21" t="s">
        <v>53</v>
      </c>
      <c r="C43" s="16">
        <v>4</v>
      </c>
      <c r="D43" s="33">
        <v>0.4</v>
      </c>
      <c r="E43" s="34">
        <f t="shared" si="0"/>
        <v>50</v>
      </c>
      <c r="F43" s="13" t="s">
        <v>115</v>
      </c>
      <c r="G43" s="30"/>
      <c r="H43" s="16">
        <v>467</v>
      </c>
      <c r="I43" s="33">
        <v>45.3</v>
      </c>
      <c r="J43" s="34">
        <f t="shared" si="1"/>
        <v>76.43207855973813</v>
      </c>
      <c r="M43" s="12" t="s">
        <v>147</v>
      </c>
      <c r="N43" s="17">
        <v>8</v>
      </c>
      <c r="O43" s="18">
        <v>0.8</v>
      </c>
      <c r="P43" s="19">
        <v>200</v>
      </c>
      <c r="Q43" s="12" t="s">
        <v>115</v>
      </c>
      <c r="S43" s="12">
        <v>611</v>
      </c>
      <c r="T43" s="18">
        <v>58.70986277650568</v>
      </c>
      <c r="U43" s="19">
        <v>0</v>
      </c>
    </row>
    <row r="44" spans="1:21" s="12" customFormat="1" ht="28.05" customHeight="1" x14ac:dyDescent="0.2">
      <c r="A44" s="30"/>
      <c r="B44" s="21"/>
      <c r="C44" s="13"/>
      <c r="D44" s="30"/>
      <c r="E44" s="21"/>
      <c r="F44" s="30"/>
      <c r="G44" s="30" t="s">
        <v>116</v>
      </c>
      <c r="H44" s="13">
        <v>467</v>
      </c>
      <c r="I44" s="37">
        <v>45.3</v>
      </c>
      <c r="J44" s="34">
        <f t="shared" si="1"/>
        <v>77.062706270627075</v>
      </c>
      <c r="R44" s="12" t="s">
        <v>116</v>
      </c>
      <c r="S44" s="12">
        <v>606</v>
      </c>
      <c r="T44" s="12">
        <v>58.229422000920522</v>
      </c>
      <c r="U44" s="12">
        <v>0</v>
      </c>
    </row>
    <row r="45" spans="1:21" s="12" customFormat="1" ht="28.05" customHeight="1" x14ac:dyDescent="0.2">
      <c r="A45" s="24"/>
      <c r="B45" s="23"/>
      <c r="C45" s="22"/>
      <c r="D45" s="24"/>
      <c r="E45" s="23"/>
      <c r="F45" s="24"/>
      <c r="G45" s="24" t="s">
        <v>117</v>
      </c>
      <c r="H45" s="42" t="s">
        <v>149</v>
      </c>
      <c r="I45" s="43" t="s">
        <v>149</v>
      </c>
      <c r="J45" s="41">
        <v>0</v>
      </c>
      <c r="R45" s="12" t="s">
        <v>117</v>
      </c>
      <c r="S45" s="12">
        <v>5</v>
      </c>
      <c r="T45" s="12">
        <v>0.48044077558515286</v>
      </c>
      <c r="U45" s="12">
        <v>0</v>
      </c>
    </row>
    <row r="46" spans="1:21" ht="82.5" customHeight="1" x14ac:dyDescent="0.15">
      <c r="A46" s="44" t="s">
        <v>118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21" ht="11.1" customHeight="1" x14ac:dyDescent="0.15">
      <c r="A47" s="2"/>
      <c r="B47" s="25"/>
      <c r="C47" s="2"/>
      <c r="D47" s="2"/>
      <c r="E47" s="2"/>
      <c r="F47" s="2"/>
      <c r="G47" s="2"/>
      <c r="H47" s="5"/>
      <c r="I47" s="5"/>
      <c r="J47" s="6"/>
    </row>
    <row r="48" spans="1:21" ht="16.2" customHeight="1" x14ac:dyDescent="0.25"/>
  </sheetData>
  <mergeCells count="5">
    <mergeCell ref="A46:J46"/>
    <mergeCell ref="A1:J1"/>
    <mergeCell ref="A3:B3"/>
    <mergeCell ref="F3:G3"/>
    <mergeCell ref="B2:J2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fitToWidth="0" fitToHeight="0" orientation="portrait" r:id="rId1"/>
  <headerFooter>
    <oddHeader>&amp;R&amp;22衛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258</vt:lpstr>
      <vt:lpstr>'258'!Print_Area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2026-02-16T07:36:44Z</cp:lastPrinted>
  <dcterms:created xsi:type="dcterms:W3CDTF">2000-09-01T07:24:41Z</dcterms:created>
  <dcterms:modified xsi:type="dcterms:W3CDTF">2026-04-21T05:50:48Z</dcterms:modified>
</cp:coreProperties>
</file>