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12統計年鑑\142回（令和7年度）\6 製本データ(エクセル)\201~251\"/>
    </mc:Choice>
  </mc:AlternateContent>
  <xr:revisionPtr revIDLastSave="0" documentId="13_ncr:1_{224C90A5-9B0F-46EC-B245-4D46BCE307F5}" xr6:coauthVersionLast="47" xr6:coauthVersionMax="47" xr10:uidLastSave="{00000000-0000-0000-0000-000000000000}"/>
  <bookViews>
    <workbookView xWindow="28680" yWindow="-255" windowWidth="29040" windowHeight="15720" xr2:uid="{00000000-000D-0000-FFFF-FFFF00000000}"/>
  </bookViews>
  <sheets>
    <sheet name="219" sheetId="1" r:id="rId1"/>
  </sheets>
  <definedNames>
    <definedName name="_xlnm.Print_Area" localSheetId="0">'219'!$A$1:$E$40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8" i="1" l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D7" i="1"/>
  <c r="C7" i="1"/>
  <c r="B7" i="1"/>
  <c r="E7" i="1" s="1"/>
</calcChain>
</file>

<file path=xl/sharedStrings.xml><?xml version="1.0" encoding="utf-8"?>
<sst xmlns="http://schemas.openxmlformats.org/spreadsheetml/2006/main" count="47" uniqueCount="47">
  <si>
    <t>区  　　　　　　　　　分</t>
  </si>
  <si>
    <t>末 現 在 高</t>
  </si>
  <si>
    <t>発   行   額</t>
  </si>
  <si>
    <t>償   還   額</t>
  </si>
  <si>
    <t>ａ</t>
  </si>
  <si>
    <t>ｂ</t>
  </si>
  <si>
    <t>ｃ</t>
  </si>
  <si>
    <t>ａ＋ｂ－ｃ</t>
  </si>
  <si>
    <t>一般単独事業債</t>
  </si>
  <si>
    <t>公営住宅建設事業債</t>
  </si>
  <si>
    <t>災害復旧事業債</t>
  </si>
  <si>
    <t xml:space="preserve"> 単独災害復旧事業債</t>
  </si>
  <si>
    <t xml:space="preserve"> 補助災害復旧事業債</t>
  </si>
  <si>
    <t>厚生福祉施設整備事業債</t>
  </si>
  <si>
    <t>地域財政特例対策債</t>
  </si>
  <si>
    <t>退職手当債</t>
  </si>
  <si>
    <t xml:space="preserve"> 転 貸 に よ る も の</t>
  </si>
  <si>
    <t>財政対策債</t>
  </si>
  <si>
    <t>財源対策債</t>
  </si>
  <si>
    <t>臨時財政特例債</t>
  </si>
  <si>
    <t>公共事業等臨時特例債</t>
  </si>
  <si>
    <t>減税補てん債</t>
  </si>
  <si>
    <t>臨時税収補てん債</t>
  </si>
  <si>
    <t>その他</t>
  </si>
  <si>
    <t>臨時財政対策債</t>
  </si>
  <si>
    <t>首都圏等建設事業債</t>
    <rPh sb="0" eb="3">
      <t>シュトケン</t>
    </rPh>
    <rPh sb="3" eb="4">
      <t>トウ</t>
    </rPh>
    <phoneticPr fontId="1"/>
  </si>
  <si>
    <t>教育・福祉施設等整備事業債</t>
    <rPh sb="0" eb="2">
      <t>キョウイク</t>
    </rPh>
    <rPh sb="3" eb="5">
      <t>フクシ</t>
    </rPh>
    <rPh sb="5" eb="7">
      <t>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1"/>
  </si>
  <si>
    <t>国の予算貸付等貸付金債</t>
    <rPh sb="6" eb="7">
      <t>トウ</t>
    </rPh>
    <rPh sb="7" eb="10">
      <t>カシツケキン</t>
    </rPh>
    <phoneticPr fontId="1"/>
  </si>
  <si>
    <t>行政改革推進債</t>
    <rPh sb="0" eb="2">
      <t>ギョウセイ</t>
    </rPh>
    <rPh sb="2" eb="4">
      <t>カイカク</t>
    </rPh>
    <rPh sb="4" eb="6">
      <t>スイシン</t>
    </rPh>
    <phoneticPr fontId="1"/>
  </si>
  <si>
    <t>　地方道路整備臨時貸付金</t>
    <rPh sb="1" eb="3">
      <t>チホウ</t>
    </rPh>
    <rPh sb="3" eb="5">
      <t>ドウロ</t>
    </rPh>
    <rPh sb="5" eb="7">
      <t>セイビ</t>
    </rPh>
    <rPh sb="7" eb="9">
      <t>リンジ</t>
    </rPh>
    <rPh sb="9" eb="12">
      <t>カシツケキン</t>
    </rPh>
    <phoneticPr fontId="1"/>
  </si>
  <si>
    <t>総額</t>
  </si>
  <si>
    <t xml:space="preserve">    　単位：千円</t>
    <phoneticPr fontId="1"/>
  </si>
  <si>
    <t>(旧）緊急防災・減災事業債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1"/>
  </si>
  <si>
    <t>公共事業費等債</t>
    <rPh sb="4" eb="5">
      <t>ヒ</t>
    </rPh>
    <rPh sb="5" eb="6">
      <t>トウ</t>
    </rPh>
    <phoneticPr fontId="1"/>
  </si>
  <si>
    <t>全国防災事業債</t>
    <rPh sb="0" eb="2">
      <t>ゼンコク</t>
    </rPh>
    <rPh sb="2" eb="4">
      <t>ボウサイ</t>
    </rPh>
    <rPh sb="4" eb="7">
      <t>ジギョウサイ</t>
    </rPh>
    <phoneticPr fontId="1"/>
  </si>
  <si>
    <t>差 引 現 在 高</t>
  </si>
  <si>
    <t>公共用地先行取得等事業債</t>
    <rPh sb="0" eb="2">
      <t>コウキョウ</t>
    </rPh>
    <rPh sb="2" eb="4">
      <t>ヨウチ</t>
    </rPh>
    <rPh sb="4" eb="6">
      <t>センコウ</t>
    </rPh>
    <rPh sb="6" eb="8">
      <t>シュトク</t>
    </rPh>
    <rPh sb="8" eb="9">
      <t>トウ</t>
    </rPh>
    <phoneticPr fontId="1"/>
  </si>
  <si>
    <t>防災・減災・国土強靭化緊急対策
事業債</t>
    <rPh sb="0" eb="2">
      <t>ボウサイ</t>
    </rPh>
    <rPh sb="3" eb="5">
      <t>ゲンサイ</t>
    </rPh>
    <rPh sb="6" eb="8">
      <t>コクド</t>
    </rPh>
    <rPh sb="8" eb="10">
      <t>キョウジン</t>
    </rPh>
    <rPh sb="10" eb="11">
      <t>カ</t>
    </rPh>
    <rPh sb="11" eb="13">
      <t>キンキュウ</t>
    </rPh>
    <rPh sb="13" eb="15">
      <t>タイサク</t>
    </rPh>
    <rPh sb="16" eb="18">
      <t>ジギョウ</t>
    </rPh>
    <rPh sb="18" eb="19">
      <t>サイ</t>
    </rPh>
    <phoneticPr fontId="1"/>
  </si>
  <si>
    <t>令和５年度</t>
    <rPh sb="0" eb="1">
      <t>レイ</t>
    </rPh>
    <rPh sb="1" eb="2">
      <t>ワ</t>
    </rPh>
    <phoneticPr fontId="1"/>
  </si>
  <si>
    <t>令和６年度</t>
    <rPh sb="0" eb="1">
      <t>レイ</t>
    </rPh>
    <rPh sb="1" eb="2">
      <t>ワ</t>
    </rPh>
    <phoneticPr fontId="1"/>
  </si>
  <si>
    <t>令和６年度元金</t>
    <rPh sb="0" eb="2">
      <t>レイワ</t>
    </rPh>
    <phoneticPr fontId="1"/>
  </si>
  <si>
    <t xml:space="preserve">令和６年度 </t>
    <rPh sb="0" eb="1">
      <t>レイ</t>
    </rPh>
    <rPh sb="1" eb="2">
      <t>ワ</t>
    </rPh>
    <phoneticPr fontId="1"/>
  </si>
  <si>
    <t>減収補てん債
（昭61,平５～７,９～30,令１～６）</t>
    <rPh sb="22" eb="23">
      <t>レイ</t>
    </rPh>
    <phoneticPr fontId="1"/>
  </si>
  <si>
    <t>調整債(令和１～６年度分)</t>
    <rPh sb="4" eb="6">
      <t>レイワ</t>
    </rPh>
    <rPh sb="9" eb="12">
      <t>ネンドブン</t>
    </rPh>
    <phoneticPr fontId="1"/>
  </si>
  <si>
    <t>減収補てん債特例分
（平14,19～30,令１～６）</t>
    <rPh sb="0" eb="2">
      <t>ゲンシュウ</t>
    </rPh>
    <rPh sb="2" eb="3">
      <t>ホ</t>
    </rPh>
    <rPh sb="5" eb="6">
      <t>サイ</t>
    </rPh>
    <rPh sb="6" eb="8">
      <t>トクレイ</t>
    </rPh>
    <rPh sb="8" eb="9">
      <t>ブン</t>
    </rPh>
    <rPh sb="11" eb="12">
      <t>ヒラ</t>
    </rPh>
    <rPh sb="21" eb="22">
      <t>レイ</t>
    </rPh>
    <phoneticPr fontId="1"/>
  </si>
  <si>
    <t>注　１　普通会計決算の数値
　　２　満期一括償還地方債の年度割償還元金積立金は、年度末現在高から除いている。
　　　（令和５年度：13,714,800千円、令和６年度：18,274,700千円）
資料提供　県財政課</t>
    <rPh sb="59" eb="61">
      <t>レイワ</t>
    </rPh>
    <rPh sb="62" eb="64">
      <t>ネンド</t>
    </rPh>
    <rPh sb="78" eb="80">
      <t>レイワ</t>
    </rPh>
    <rPh sb="81" eb="83">
      <t>ネンド</t>
    </rPh>
    <rPh sb="94" eb="96">
      <t>センエン</t>
    </rPh>
    <phoneticPr fontId="1"/>
  </si>
  <si>
    <t>218．県　      　　　　債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</si>
</sst>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 * #,##0;_ * \-#,##0_ ;_ * &quot;-&quot;;_ @_ "/>
    <numFmt numFmtId="177" formatCode="_ * #,##0;_ * \-#,##0;_ * &quot;-&quot;;_ @"/>
  </numFmts>
  <fonts count="7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sz val="22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2" borderId="0"/>
    <xf numFmtId="0" fontId="2" fillId="0" borderId="0"/>
  </cellStyleXfs>
  <cellXfs count="22">
    <xf numFmtId="0" fontId="0" fillId="2" borderId="0" xfId="0"/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4" xfId="0" applyFont="1" applyFill="1" applyBorder="1" applyAlignment="1">
      <alignment horizontal="distributed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distributed" vertical="center" wrapText="1"/>
    </xf>
    <xf numFmtId="0" fontId="0" fillId="0" borderId="4" xfId="0" applyFill="1" applyBorder="1" applyAlignment="1">
      <alignment horizontal="distributed" vertical="center"/>
    </xf>
    <xf numFmtId="0" fontId="5" fillId="0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/>
    </xf>
    <xf numFmtId="0" fontId="5" fillId="2" borderId="1" xfId="0" applyFont="1" applyBorder="1"/>
  </cellXfs>
  <cellStyles count="2">
    <cellStyle name="標準" xfId="0" builtinId="0"/>
    <cellStyle name="標準 2" xfId="1" xr:uid="{BE121DA2-A796-4A52-959C-CFD966A3397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showGridLines="0" tabSelected="1" showOutlineSymbols="0" zoomScale="70" zoomScaleNormal="70" zoomScaleSheetLayoutView="70" workbookViewId="0">
      <pane ySplit="5" topLeftCell="A6" activePane="bottomLeft" state="frozen"/>
      <selection pane="bottomLeft" activeCell="A2" sqref="A2:E2"/>
    </sheetView>
  </sheetViews>
  <sheetFormatPr defaultColWidth="11.6640625" defaultRowHeight="13.2" x14ac:dyDescent="0.2"/>
  <cols>
    <col min="1" max="1" width="40.9140625" style="1" customWidth="1"/>
    <col min="2" max="2" width="19.33203125" style="1" customWidth="1"/>
    <col min="3" max="3" width="19.1640625" style="1" customWidth="1"/>
    <col min="4" max="5" width="19.08203125" style="1" customWidth="1"/>
    <col min="6" max="6" width="18.33203125" style="1" customWidth="1"/>
    <col min="7" max="7" width="15.6640625" style="1" customWidth="1"/>
    <col min="8" max="8" width="11.6640625" style="1" customWidth="1"/>
    <col min="9" max="9" width="19.6640625" style="1" customWidth="1"/>
    <col min="10" max="11" width="23.6640625" style="1" customWidth="1"/>
    <col min="12" max="12" width="19.6640625" style="1" customWidth="1"/>
    <col min="13" max="14" width="13.6640625" style="1" customWidth="1"/>
    <col min="15" max="15" width="11.6640625" style="1" customWidth="1"/>
    <col min="16" max="16" width="44.6640625" style="1" customWidth="1"/>
    <col min="17" max="17" width="12.6640625" style="1" customWidth="1"/>
    <col min="18" max="18" width="36.6640625" style="1" customWidth="1"/>
    <col min="19" max="19" width="13.6640625" style="1" customWidth="1"/>
    <col min="20" max="16384" width="11.6640625" style="1"/>
  </cols>
  <sheetData>
    <row r="1" spans="1:7" ht="25.5" customHeight="1" x14ac:dyDescent="0.2">
      <c r="A1" s="18" t="s">
        <v>46</v>
      </c>
      <c r="B1" s="18"/>
      <c r="C1" s="18"/>
      <c r="D1" s="18"/>
      <c r="E1" s="18"/>
    </row>
    <row r="2" spans="1:7" ht="45" customHeight="1" x14ac:dyDescent="0.25">
      <c r="A2" s="20" t="s">
        <v>31</v>
      </c>
      <c r="B2" s="21"/>
      <c r="C2" s="21"/>
      <c r="D2" s="21"/>
      <c r="E2" s="21"/>
    </row>
    <row r="3" spans="1:7" ht="27.9" customHeight="1" x14ac:dyDescent="0.2">
      <c r="A3" s="2"/>
      <c r="B3" s="3" t="s">
        <v>38</v>
      </c>
      <c r="C3" s="3" t="s">
        <v>39</v>
      </c>
      <c r="D3" s="3" t="s">
        <v>40</v>
      </c>
      <c r="E3" s="3" t="s">
        <v>41</v>
      </c>
    </row>
    <row r="4" spans="1:7" ht="27.9" customHeight="1" x14ac:dyDescent="0.2">
      <c r="A4" s="2" t="s">
        <v>0</v>
      </c>
      <c r="B4" s="3" t="s">
        <v>1</v>
      </c>
      <c r="C4" s="3" t="s">
        <v>2</v>
      </c>
      <c r="D4" s="3" t="s">
        <v>3</v>
      </c>
      <c r="E4" s="3" t="s">
        <v>35</v>
      </c>
    </row>
    <row r="5" spans="1:7" ht="27.9" customHeight="1" x14ac:dyDescent="0.2">
      <c r="A5" s="4"/>
      <c r="B5" s="5" t="s">
        <v>4</v>
      </c>
      <c r="C5" s="5" t="s">
        <v>5</v>
      </c>
      <c r="D5" s="5" t="s">
        <v>6</v>
      </c>
      <c r="E5" s="5" t="s">
        <v>7</v>
      </c>
    </row>
    <row r="6" spans="1:7" ht="19.95" customHeight="1" x14ac:dyDescent="0.2">
      <c r="A6" s="6"/>
      <c r="B6" s="7"/>
      <c r="C6" s="7"/>
      <c r="D6" s="7"/>
      <c r="E6" s="7"/>
    </row>
    <row r="7" spans="1:7" ht="36.6" customHeight="1" x14ac:dyDescent="0.2">
      <c r="A7" s="8" t="s">
        <v>30</v>
      </c>
      <c r="B7" s="9">
        <f>SUM(B9:B12,B15:B25,B28:B38)</f>
        <v>831083828</v>
      </c>
      <c r="C7" s="9">
        <f>SUM(C9:C12,C15:C25,C28:C38)</f>
        <v>76181102</v>
      </c>
      <c r="D7" s="9">
        <f>SUM(D9:D12,D15:D25,D28:D38)</f>
        <v>68847826</v>
      </c>
      <c r="E7" s="10">
        <f>IF($B7=($B7+$C7-$D7),"-",$B7+$C7-$D7)</f>
        <v>838417104</v>
      </c>
      <c r="F7" s="11"/>
      <c r="G7" s="12"/>
    </row>
    <row r="8" spans="1:7" ht="30" customHeight="1" x14ac:dyDescent="0.2">
      <c r="A8" s="13"/>
      <c r="B8" s="9"/>
      <c r="C8" s="9"/>
      <c r="D8" s="9"/>
      <c r="E8" s="9"/>
      <c r="F8" s="11"/>
      <c r="G8" s="12"/>
    </row>
    <row r="9" spans="1:7" ht="34.049999999999997" customHeight="1" x14ac:dyDescent="0.2">
      <c r="A9" s="8" t="s">
        <v>33</v>
      </c>
      <c r="B9" s="9">
        <v>192744719</v>
      </c>
      <c r="C9" s="9">
        <v>17754900</v>
      </c>
      <c r="D9" s="9">
        <v>16909162</v>
      </c>
      <c r="E9" s="10">
        <f t="shared" ref="E9:E38" si="0">IF($B9=($B9+$C9-$D9),"-",$B9+$C9-$D9)</f>
        <v>193590457</v>
      </c>
      <c r="F9" s="11"/>
      <c r="G9" s="12"/>
    </row>
    <row r="10" spans="1:7" ht="36" customHeight="1" x14ac:dyDescent="0.2">
      <c r="A10" s="14" t="s">
        <v>37</v>
      </c>
      <c r="B10" s="9">
        <v>48729302</v>
      </c>
      <c r="C10" s="9">
        <v>9872100</v>
      </c>
      <c r="D10" s="9">
        <v>1165533</v>
      </c>
      <c r="E10" s="10">
        <f t="shared" si="0"/>
        <v>57435869</v>
      </c>
      <c r="F10" s="11"/>
      <c r="G10" s="12"/>
    </row>
    <row r="11" spans="1:7" ht="34.049999999999997" customHeight="1" x14ac:dyDescent="0.2">
      <c r="A11" s="8" t="s">
        <v>9</v>
      </c>
      <c r="B11" s="9">
        <v>7464051</v>
      </c>
      <c r="C11" s="9">
        <v>369300</v>
      </c>
      <c r="D11" s="9">
        <v>621613</v>
      </c>
      <c r="E11" s="10">
        <f t="shared" si="0"/>
        <v>7211738</v>
      </c>
      <c r="F11" s="11"/>
      <c r="G11" s="12"/>
    </row>
    <row r="12" spans="1:7" ht="34.049999999999997" customHeight="1" x14ac:dyDescent="0.2">
      <c r="A12" s="8" t="s">
        <v>10</v>
      </c>
      <c r="B12" s="9">
        <v>18806335</v>
      </c>
      <c r="C12" s="9">
        <v>4684300</v>
      </c>
      <c r="D12" s="9">
        <v>1684051</v>
      </c>
      <c r="E12" s="10">
        <f t="shared" si="0"/>
        <v>21806584</v>
      </c>
      <c r="F12" s="11"/>
      <c r="G12" s="12"/>
    </row>
    <row r="13" spans="1:7" ht="34.049999999999997" customHeight="1" x14ac:dyDescent="0.2">
      <c r="A13" s="15" t="s">
        <v>11</v>
      </c>
      <c r="B13" s="9">
        <v>4657109</v>
      </c>
      <c r="C13" s="9">
        <v>1088900</v>
      </c>
      <c r="D13" s="9">
        <v>335865</v>
      </c>
      <c r="E13" s="10">
        <f t="shared" si="0"/>
        <v>5410144</v>
      </c>
      <c r="F13" s="11"/>
      <c r="G13" s="12"/>
    </row>
    <row r="14" spans="1:7" ht="34.049999999999997" customHeight="1" x14ac:dyDescent="0.2">
      <c r="A14" s="15" t="s">
        <v>12</v>
      </c>
      <c r="B14" s="9">
        <v>14149226</v>
      </c>
      <c r="C14" s="9">
        <v>3595400</v>
      </c>
      <c r="D14" s="9">
        <v>1348186</v>
      </c>
      <c r="E14" s="10">
        <f t="shared" si="0"/>
        <v>16396440</v>
      </c>
      <c r="F14" s="11"/>
      <c r="G14" s="12"/>
    </row>
    <row r="15" spans="1:7" ht="34.049999999999997" customHeight="1" x14ac:dyDescent="0.2">
      <c r="A15" s="8" t="s">
        <v>32</v>
      </c>
      <c r="B15" s="9">
        <v>0</v>
      </c>
      <c r="C15" s="10">
        <v>0</v>
      </c>
      <c r="D15" s="9">
        <v>0</v>
      </c>
      <c r="E15" s="10" t="str">
        <f t="shared" si="0"/>
        <v>-</v>
      </c>
      <c r="F15" s="11"/>
      <c r="G15" s="12"/>
    </row>
    <row r="16" spans="1:7" ht="34.049999999999997" customHeight="1" x14ac:dyDescent="0.2">
      <c r="A16" s="8" t="s">
        <v>34</v>
      </c>
      <c r="B16" s="9">
        <v>342082</v>
      </c>
      <c r="C16" s="10">
        <v>0</v>
      </c>
      <c r="D16" s="9">
        <v>29915</v>
      </c>
      <c r="E16" s="10">
        <f t="shared" si="0"/>
        <v>312167</v>
      </c>
      <c r="F16" s="11"/>
      <c r="G16" s="12"/>
    </row>
    <row r="17" spans="1:7" ht="34.049999999999997" customHeight="1" x14ac:dyDescent="0.2">
      <c r="A17" s="8" t="s">
        <v>26</v>
      </c>
      <c r="B17" s="9">
        <v>8953096</v>
      </c>
      <c r="C17" s="9">
        <v>977200</v>
      </c>
      <c r="D17" s="9">
        <v>532282</v>
      </c>
      <c r="E17" s="10">
        <f t="shared" si="0"/>
        <v>9398014</v>
      </c>
      <c r="F17" s="11"/>
      <c r="G17" s="12"/>
    </row>
    <row r="18" spans="1:7" ht="34.049999999999997" customHeight="1" x14ac:dyDescent="0.2">
      <c r="A18" s="8" t="s">
        <v>8</v>
      </c>
      <c r="B18" s="9">
        <v>128740404</v>
      </c>
      <c r="C18" s="9">
        <v>26888500</v>
      </c>
      <c r="D18" s="9">
        <v>11986223</v>
      </c>
      <c r="E18" s="10">
        <f t="shared" si="0"/>
        <v>143642681</v>
      </c>
      <c r="F18" s="11"/>
      <c r="G18" s="12"/>
    </row>
    <row r="19" spans="1:7" ht="34.049999999999997" customHeight="1" x14ac:dyDescent="0.2">
      <c r="A19" s="8" t="s">
        <v>25</v>
      </c>
      <c r="B19" s="9">
        <v>61166</v>
      </c>
      <c r="C19" s="9">
        <v>0</v>
      </c>
      <c r="D19" s="9">
        <v>13710</v>
      </c>
      <c r="E19" s="10">
        <f t="shared" si="0"/>
        <v>47456</v>
      </c>
      <c r="F19" s="11"/>
      <c r="G19" s="12"/>
    </row>
    <row r="20" spans="1:7" ht="34.049999999999997" customHeight="1" x14ac:dyDescent="0.2">
      <c r="A20" s="8" t="s">
        <v>36</v>
      </c>
      <c r="B20" s="9">
        <v>873370</v>
      </c>
      <c r="C20" s="9">
        <v>257100</v>
      </c>
      <c r="D20" s="9">
        <v>28670</v>
      </c>
      <c r="E20" s="10">
        <f t="shared" si="0"/>
        <v>1101800</v>
      </c>
      <c r="F20" s="11"/>
      <c r="G20" s="12"/>
    </row>
    <row r="21" spans="1:7" ht="34.049999999999997" customHeight="1" x14ac:dyDescent="0.2">
      <c r="A21" s="8" t="s">
        <v>28</v>
      </c>
      <c r="B21" s="9">
        <v>10842199</v>
      </c>
      <c r="C21" s="9">
        <v>1444100</v>
      </c>
      <c r="D21" s="9">
        <v>555108</v>
      </c>
      <c r="E21" s="10">
        <f t="shared" si="0"/>
        <v>11731191</v>
      </c>
      <c r="F21" s="11"/>
      <c r="G21" s="12"/>
    </row>
    <row r="22" spans="1:7" ht="34.049999999999997" customHeight="1" x14ac:dyDescent="0.2">
      <c r="A22" s="8" t="s">
        <v>13</v>
      </c>
      <c r="B22" s="9">
        <v>0</v>
      </c>
      <c r="C22" s="9">
        <v>0</v>
      </c>
      <c r="D22" s="9">
        <v>0</v>
      </c>
      <c r="E22" s="10" t="str">
        <f t="shared" si="0"/>
        <v>-</v>
      </c>
      <c r="F22" s="11"/>
      <c r="G22" s="12"/>
    </row>
    <row r="23" spans="1:7" ht="34.049999999999997" customHeight="1" x14ac:dyDescent="0.2">
      <c r="A23" s="8" t="s">
        <v>14</v>
      </c>
      <c r="B23" s="9">
        <v>0</v>
      </c>
      <c r="C23" s="9">
        <v>0</v>
      </c>
      <c r="D23" s="9">
        <v>0</v>
      </c>
      <c r="E23" s="10" t="str">
        <f t="shared" si="0"/>
        <v>-</v>
      </c>
      <c r="F23" s="11"/>
      <c r="G23" s="12"/>
    </row>
    <row r="24" spans="1:7" ht="34.049999999999997" customHeight="1" x14ac:dyDescent="0.2">
      <c r="A24" s="8" t="s">
        <v>15</v>
      </c>
      <c r="B24" s="9">
        <v>16389189</v>
      </c>
      <c r="C24" s="9">
        <v>2650000</v>
      </c>
      <c r="D24" s="9">
        <v>1217304</v>
      </c>
      <c r="E24" s="10">
        <f t="shared" si="0"/>
        <v>17821885</v>
      </c>
      <c r="F24" s="11"/>
      <c r="G24" s="12"/>
    </row>
    <row r="25" spans="1:7" ht="34.049999999999997" customHeight="1" x14ac:dyDescent="0.2">
      <c r="A25" s="8" t="s">
        <v>27</v>
      </c>
      <c r="B25" s="9">
        <v>6532385</v>
      </c>
      <c r="C25" s="9">
        <v>8937</v>
      </c>
      <c r="D25" s="9">
        <v>484251</v>
      </c>
      <c r="E25" s="10">
        <f t="shared" si="0"/>
        <v>6057071</v>
      </c>
      <c r="F25" s="11"/>
      <c r="G25" s="12"/>
    </row>
    <row r="26" spans="1:7" ht="34.049999999999997" customHeight="1" x14ac:dyDescent="0.2">
      <c r="A26" s="15" t="s">
        <v>16</v>
      </c>
      <c r="B26" s="9">
        <v>3431499</v>
      </c>
      <c r="C26" s="9">
        <v>8937</v>
      </c>
      <c r="D26" s="9">
        <v>38185</v>
      </c>
      <c r="E26" s="10">
        <f t="shared" si="0"/>
        <v>3402251</v>
      </c>
      <c r="F26" s="11"/>
      <c r="G26" s="12"/>
    </row>
    <row r="27" spans="1:7" ht="34.049999999999997" customHeight="1" x14ac:dyDescent="0.2">
      <c r="A27" s="15" t="s">
        <v>29</v>
      </c>
      <c r="B27" s="9">
        <v>2308338</v>
      </c>
      <c r="C27" s="9">
        <v>0</v>
      </c>
      <c r="D27" s="9">
        <v>338996</v>
      </c>
      <c r="E27" s="10">
        <f t="shared" si="0"/>
        <v>1969342</v>
      </c>
      <c r="F27" s="11"/>
      <c r="G27" s="12"/>
    </row>
    <row r="28" spans="1:7" ht="34.049999999999997" customHeight="1" x14ac:dyDescent="0.2">
      <c r="A28" s="14" t="s">
        <v>17</v>
      </c>
      <c r="B28" s="9">
        <v>0</v>
      </c>
      <c r="C28" s="9">
        <v>0</v>
      </c>
      <c r="D28" s="9">
        <v>0</v>
      </c>
      <c r="E28" s="10" t="str">
        <f t="shared" si="0"/>
        <v>-</v>
      </c>
      <c r="F28" s="11"/>
      <c r="G28" s="12"/>
    </row>
    <row r="29" spans="1:7" ht="34.049999999999997" customHeight="1" x14ac:dyDescent="0.2">
      <c r="A29" s="8" t="s">
        <v>18</v>
      </c>
      <c r="B29" s="9">
        <v>88686921</v>
      </c>
      <c r="C29" s="9">
        <v>10341900</v>
      </c>
      <c r="D29" s="9">
        <v>6589651</v>
      </c>
      <c r="E29" s="10">
        <f t="shared" si="0"/>
        <v>92439170</v>
      </c>
      <c r="F29" s="11"/>
      <c r="G29" s="12"/>
    </row>
    <row r="30" spans="1:7" ht="36" customHeight="1" x14ac:dyDescent="0.2">
      <c r="A30" s="14" t="s">
        <v>42</v>
      </c>
      <c r="B30" s="9">
        <v>4407763</v>
      </c>
      <c r="C30" s="9">
        <v>0</v>
      </c>
      <c r="D30" s="9">
        <v>235946</v>
      </c>
      <c r="E30" s="10">
        <f t="shared" si="0"/>
        <v>4171817</v>
      </c>
      <c r="F30" s="11"/>
      <c r="G30" s="12"/>
    </row>
    <row r="31" spans="1:7" ht="34.049999999999997" customHeight="1" x14ac:dyDescent="0.2">
      <c r="A31" s="8" t="s">
        <v>19</v>
      </c>
      <c r="B31" s="9">
        <v>0</v>
      </c>
      <c r="C31" s="9">
        <v>0</v>
      </c>
      <c r="D31" s="9">
        <v>0</v>
      </c>
      <c r="E31" s="10" t="str">
        <f t="shared" si="0"/>
        <v>-</v>
      </c>
      <c r="F31" s="11"/>
      <c r="G31" s="12"/>
    </row>
    <row r="32" spans="1:7" ht="34.049999999999997" customHeight="1" x14ac:dyDescent="0.2">
      <c r="A32" s="8" t="s">
        <v>20</v>
      </c>
      <c r="B32" s="9">
        <v>0</v>
      </c>
      <c r="C32" s="9">
        <v>0</v>
      </c>
      <c r="D32" s="9">
        <v>0</v>
      </c>
      <c r="E32" s="10" t="str">
        <f t="shared" si="0"/>
        <v>-</v>
      </c>
      <c r="F32" s="11"/>
      <c r="G32" s="12"/>
    </row>
    <row r="33" spans="1:7" ht="34.049999999999997" customHeight="1" x14ac:dyDescent="0.2">
      <c r="A33" s="8" t="s">
        <v>21</v>
      </c>
      <c r="B33" s="9">
        <v>1010663</v>
      </c>
      <c r="C33" s="9">
        <v>0</v>
      </c>
      <c r="D33" s="9">
        <v>276688</v>
      </c>
      <c r="E33" s="10">
        <f t="shared" si="0"/>
        <v>733975</v>
      </c>
      <c r="F33" s="11"/>
      <c r="G33" s="12"/>
    </row>
    <row r="34" spans="1:7" ht="34.049999999999997" customHeight="1" x14ac:dyDescent="0.2">
      <c r="A34" s="8" t="s">
        <v>22</v>
      </c>
      <c r="B34" s="9">
        <v>0</v>
      </c>
      <c r="C34" s="9">
        <v>0</v>
      </c>
      <c r="D34" s="9">
        <v>0</v>
      </c>
      <c r="E34" s="10" t="str">
        <f t="shared" si="0"/>
        <v>-</v>
      </c>
      <c r="F34" s="11"/>
      <c r="G34" s="12"/>
    </row>
    <row r="35" spans="1:7" ht="34.049999999999997" customHeight="1" x14ac:dyDescent="0.2">
      <c r="A35" s="8" t="s">
        <v>24</v>
      </c>
      <c r="B35" s="9">
        <v>293800083</v>
      </c>
      <c r="C35" s="9">
        <v>869465</v>
      </c>
      <c r="D35" s="9">
        <v>26415952</v>
      </c>
      <c r="E35" s="10">
        <f t="shared" si="0"/>
        <v>268253596</v>
      </c>
      <c r="F35" s="11"/>
      <c r="G35" s="12"/>
    </row>
    <row r="36" spans="1:7" ht="34.049999999999997" customHeight="1" x14ac:dyDescent="0.2">
      <c r="A36" s="8" t="s">
        <v>43</v>
      </c>
      <c r="B36" s="9">
        <v>0</v>
      </c>
      <c r="C36" s="9">
        <v>0</v>
      </c>
      <c r="D36" s="9">
        <v>0</v>
      </c>
      <c r="E36" s="10" t="str">
        <f t="shared" si="0"/>
        <v>-</v>
      </c>
      <c r="F36" s="11"/>
      <c r="G36" s="12"/>
    </row>
    <row r="37" spans="1:7" ht="36" customHeight="1" x14ac:dyDescent="0.2">
      <c r="A37" s="14" t="s">
        <v>44</v>
      </c>
      <c r="B37" s="9">
        <v>2700100</v>
      </c>
      <c r="C37" s="9">
        <v>0</v>
      </c>
      <c r="D37" s="9">
        <v>101767</v>
      </c>
      <c r="E37" s="10">
        <f t="shared" si="0"/>
        <v>2598333</v>
      </c>
      <c r="F37" s="11"/>
      <c r="G37" s="12"/>
    </row>
    <row r="38" spans="1:7" ht="34.049999999999997" customHeight="1" x14ac:dyDescent="0.2">
      <c r="A38" s="8" t="s">
        <v>23</v>
      </c>
      <c r="B38" s="9">
        <v>0</v>
      </c>
      <c r="C38" s="9">
        <v>63300</v>
      </c>
      <c r="D38" s="9">
        <v>0</v>
      </c>
      <c r="E38" s="10">
        <f t="shared" si="0"/>
        <v>63300</v>
      </c>
      <c r="F38" s="11"/>
      <c r="G38" s="12"/>
    </row>
    <row r="39" spans="1:7" ht="19.95" customHeight="1" x14ac:dyDescent="0.2">
      <c r="A39" s="16"/>
      <c r="B39" s="17"/>
      <c r="C39" s="17"/>
      <c r="D39" s="17"/>
      <c r="E39" s="17"/>
    </row>
    <row r="40" spans="1:7" ht="82.5" customHeight="1" x14ac:dyDescent="0.2">
      <c r="A40" s="19" t="s">
        <v>45</v>
      </c>
      <c r="B40" s="19"/>
      <c r="C40" s="19"/>
      <c r="D40" s="19"/>
      <c r="E40" s="19"/>
    </row>
    <row r="47" spans="1:7" x14ac:dyDescent="0.2">
      <c r="B47" s="11"/>
      <c r="C47" s="11"/>
      <c r="D47" s="11"/>
      <c r="E47" s="11"/>
    </row>
  </sheetData>
  <mergeCells count="3">
    <mergeCell ref="A1:E1"/>
    <mergeCell ref="A40:E40"/>
    <mergeCell ref="A2:E2"/>
  </mergeCells>
  <phoneticPr fontId="1"/>
  <pageMargins left="0.94488188976377963" right="0.94488188976377963" top="0.78740157480314965" bottom="0.19685039370078741" header="0.51181102362204722" footer="0.51181102362204722"/>
  <pageSetup paperSize="9" scale="55" orientation="portrait" r:id="rId1"/>
  <headerFooter>
    <oddHeader xml:space="preserve">&amp;L&amp;22財　　政&amp;14　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219</vt:lpstr>
      <vt:lpstr>'219'!Print_Area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川畠 達裕</dc:creator>
  <cp:lastModifiedBy>増満 桃花</cp:lastModifiedBy>
  <cp:lastPrinted>2026-02-12T23:57:38Z</cp:lastPrinted>
  <dcterms:created xsi:type="dcterms:W3CDTF">2001-08-17T04:41:41Z</dcterms:created>
  <dcterms:modified xsi:type="dcterms:W3CDTF">2026-02-25T04:54:47Z</dcterms:modified>
</cp:coreProperties>
</file>