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K:\1112_統計調査課\11 企画分析担当\040_刊行物\12統計年鑑\142回（令和7年度）\6 製本データ(エクセル_統計BOX掲載用)\101~150\"/>
    </mc:Choice>
  </mc:AlternateContent>
  <xr:revisionPtr revIDLastSave="0" documentId="8_{18E3675A-37DF-48F4-B207-13FCC9F9926E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142-127" sheetId="1" r:id="rId1"/>
  </sheets>
  <definedNames>
    <definedName name="_xlnm.Print_Area" localSheetId="0">'142-127'!$A$1:$L$27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11" i="1" l="1"/>
  <c r="K11" i="1"/>
  <c r="I11" i="1"/>
  <c r="H11" i="1"/>
  <c r="D11" i="1"/>
  <c r="J14" i="1" l="1"/>
  <c r="J15" i="1"/>
  <c r="J16" i="1"/>
  <c r="J17" i="1"/>
  <c r="J18" i="1"/>
  <c r="J19" i="1"/>
  <c r="J20" i="1"/>
  <c r="J21" i="1"/>
  <c r="J22" i="1"/>
  <c r="J23" i="1"/>
  <c r="F23" i="1" s="1"/>
  <c r="B23" i="1" s="1"/>
  <c r="J24" i="1"/>
  <c r="J13" i="1"/>
  <c r="J11" i="1" s="1"/>
  <c r="G14" i="1"/>
  <c r="F14" i="1" s="1"/>
  <c r="B14" i="1" s="1"/>
  <c r="G15" i="1"/>
  <c r="F15" i="1" s="1"/>
  <c r="B15" i="1" s="1"/>
  <c r="G16" i="1"/>
  <c r="F16" i="1" s="1"/>
  <c r="B16" i="1" s="1"/>
  <c r="G17" i="1"/>
  <c r="F17" i="1" s="1"/>
  <c r="B17" i="1" s="1"/>
  <c r="G18" i="1"/>
  <c r="F18" i="1" s="1"/>
  <c r="B18" i="1" s="1"/>
  <c r="G19" i="1"/>
  <c r="F19" i="1" s="1"/>
  <c r="B19" i="1" s="1"/>
  <c r="G20" i="1"/>
  <c r="F20" i="1" s="1"/>
  <c r="B20" i="1" s="1"/>
  <c r="G21" i="1"/>
  <c r="F21" i="1" s="1"/>
  <c r="B21" i="1" s="1"/>
  <c r="G22" i="1"/>
  <c r="F22" i="1" s="1"/>
  <c r="B22" i="1" s="1"/>
  <c r="G23" i="1"/>
  <c r="G24" i="1"/>
  <c r="G13" i="1"/>
  <c r="F13" i="1" l="1"/>
  <c r="G11" i="1"/>
  <c r="F24" i="1"/>
  <c r="B24" i="1" s="1"/>
  <c r="B13" i="1" l="1"/>
  <c r="B11" i="1" s="1"/>
  <c r="F11" i="1"/>
</calcChain>
</file>

<file path=xl/sharedStrings.xml><?xml version="1.0" encoding="utf-8"?>
<sst xmlns="http://schemas.openxmlformats.org/spreadsheetml/2006/main" count="35" uniqueCount="33">
  <si>
    <t>　　５</t>
  </si>
  <si>
    <t xml:space="preserve">        ２</t>
    <phoneticPr fontId="2"/>
  </si>
  <si>
    <t xml:space="preserve">        ３</t>
  </si>
  <si>
    <t xml:space="preserve">        ４</t>
  </si>
  <si>
    <t xml:space="preserve">        ５</t>
  </si>
  <si>
    <t xml:space="preserve">        ６</t>
  </si>
  <si>
    <t xml:space="preserve">        ７</t>
  </si>
  <si>
    <t xml:space="preserve">        ８</t>
  </si>
  <si>
    <t xml:space="preserve">        ９</t>
  </si>
  <si>
    <t>　　　　10</t>
    <phoneticPr fontId="2"/>
  </si>
  <si>
    <t>　　　　11</t>
  </si>
  <si>
    <t>　　　　12</t>
  </si>
  <si>
    <t>127． 観 光 バ ス 及 び 貸 切 バ ス 利 用 状 況</t>
    <phoneticPr fontId="6"/>
  </si>
  <si>
    <t xml:space="preserve"> 単位：人</t>
    <phoneticPr fontId="6"/>
  </si>
  <si>
    <t>年    次</t>
    <phoneticPr fontId="6"/>
  </si>
  <si>
    <t>総    数</t>
  </si>
  <si>
    <t xml:space="preserve"> 貸       切       バ       ス</t>
  </si>
  <si>
    <t>定期観光</t>
  </si>
  <si>
    <t>合    計</t>
  </si>
  <si>
    <t>県           内</t>
    <phoneticPr fontId="6"/>
  </si>
  <si>
    <t>県           外</t>
    <phoneticPr fontId="6"/>
  </si>
  <si>
    <t>及 び 月</t>
    <phoneticPr fontId="6"/>
  </si>
  <si>
    <t>バ    ス</t>
  </si>
  <si>
    <t>計</t>
  </si>
  <si>
    <t>一  般</t>
  </si>
  <si>
    <t xml:space="preserve"> 学  生</t>
  </si>
  <si>
    <t>学  生</t>
  </si>
  <si>
    <t>　　６</t>
  </si>
  <si>
    <t xml:space="preserve"> 資料　宮崎交通株式会社</t>
    <rPh sb="8" eb="12">
      <t>カブシキガイシャ</t>
    </rPh>
    <phoneticPr fontId="6"/>
  </si>
  <si>
    <t>令和３年</t>
    <rPh sb="0" eb="1">
      <t>レイワ</t>
    </rPh>
    <rPh sb="1" eb="2">
      <t>ガン</t>
    </rPh>
    <rPh sb="3" eb="4">
      <t>ネン</t>
    </rPh>
    <phoneticPr fontId="2"/>
  </si>
  <si>
    <t>　　４</t>
    <phoneticPr fontId="2"/>
  </si>
  <si>
    <t>　　７</t>
  </si>
  <si>
    <t>　　７年１月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</si>
</sst>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77" formatCode="#,##0;\-#,##0;&quot;-&quot;;_ @_ "/>
  </numFmts>
  <fonts count="8" x14ac:knownFonts="1">
    <font>
      <sz val="14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7"/>
      <name val="ＭＳ 明朝"/>
      <family val="1"/>
      <charset val="128"/>
    </font>
    <font>
      <sz val="12"/>
      <name val="ＭＳ 明朝"/>
      <family val="1"/>
      <charset val="128"/>
    </font>
    <font>
      <sz val="16"/>
      <name val="ＭＳ 明朝"/>
      <family val="1"/>
      <charset val="128"/>
    </font>
    <font>
      <sz val="22"/>
      <name val="ＭＳ ゴシック"/>
      <family val="3"/>
      <charset val="128"/>
    </font>
    <font>
      <sz val="7"/>
      <name val="ＭＳ Ｐ明朝"/>
      <family val="1"/>
      <charset val="128"/>
    </font>
    <font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</borders>
  <cellStyleXfs count="4">
    <xf numFmtId="0" fontId="0" fillId="2" borderId="0"/>
    <xf numFmtId="0" fontId="1" fillId="0" borderId="0">
      <alignment vertical="center"/>
    </xf>
    <xf numFmtId="0" fontId="7" fillId="0" borderId="0"/>
    <xf numFmtId="38" fontId="7" fillId="0" borderId="0"/>
  </cellStyleXfs>
  <cellXfs count="44">
    <xf numFmtId="0" fontId="0" fillId="2" borderId="0" xfId="0"/>
    <xf numFmtId="0" fontId="3" fillId="0" borderId="0" xfId="0" applyFont="1" applyFill="1"/>
    <xf numFmtId="0" fontId="4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49" fontId="4" fillId="0" borderId="0" xfId="0" applyNumberFormat="1" applyFont="1" applyFill="1" applyAlignment="1">
      <alignment vertical="center"/>
    </xf>
    <xf numFmtId="49" fontId="4" fillId="0" borderId="0" xfId="0" quotePrefix="1" applyNumberFormat="1" applyFont="1" applyFill="1" applyAlignment="1">
      <alignment horizontal="left" vertical="center"/>
    </xf>
    <xf numFmtId="0" fontId="4" fillId="0" borderId="4" xfId="0" quotePrefix="1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4" fillId="2" borderId="0" xfId="0" applyFont="1"/>
    <xf numFmtId="0" fontId="4" fillId="0" borderId="6" xfId="0" applyFont="1" applyFill="1" applyBorder="1" applyAlignment="1">
      <alignment vertical="top"/>
    </xf>
    <xf numFmtId="0" fontId="4" fillId="0" borderId="0" xfId="0" applyFont="1" applyFill="1" applyAlignment="1">
      <alignment vertical="top"/>
    </xf>
    <xf numFmtId="177" fontId="4" fillId="0" borderId="0" xfId="0" applyNumberFormat="1" applyFont="1" applyFill="1" applyAlignment="1">
      <alignment vertical="center"/>
    </xf>
    <xf numFmtId="177" fontId="4" fillId="2" borderId="0" xfId="0" applyNumberFormat="1" applyFont="1" applyAlignment="1">
      <alignment vertical="center"/>
    </xf>
    <xf numFmtId="0" fontId="4" fillId="0" borderId="8" xfId="0" applyFont="1" applyFill="1" applyBorder="1"/>
    <xf numFmtId="0" fontId="4" fillId="2" borderId="8" xfId="0" applyFont="1" applyBorder="1"/>
    <xf numFmtId="0" fontId="4" fillId="0" borderId="8" xfId="0" applyFont="1" applyFill="1" applyBorder="1" applyAlignment="1">
      <alignment horizontal="right"/>
    </xf>
    <xf numFmtId="0" fontId="4" fillId="0" borderId="9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Continuous" vertical="center"/>
    </xf>
    <xf numFmtId="0" fontId="4" fillId="0" borderId="2" xfId="0" applyFont="1" applyFill="1" applyBorder="1" applyAlignment="1">
      <alignment horizontal="centerContinuous" vertical="center"/>
    </xf>
    <xf numFmtId="0" fontId="4" fillId="0" borderId="3" xfId="0" applyFont="1" applyFill="1" applyBorder="1" applyAlignment="1">
      <alignment vertical="center"/>
    </xf>
    <xf numFmtId="177" fontId="4" fillId="0" borderId="3" xfId="0" applyNumberFormat="1" applyFont="1" applyFill="1" applyBorder="1" applyAlignment="1">
      <alignment vertical="center"/>
    </xf>
    <xf numFmtId="49" fontId="4" fillId="0" borderId="1" xfId="0" applyNumberFormat="1" applyFont="1" applyFill="1" applyBorder="1" applyAlignment="1">
      <alignment vertical="center"/>
    </xf>
    <xf numFmtId="41" fontId="4" fillId="0" borderId="2" xfId="0" applyNumberFormat="1" applyFont="1" applyFill="1" applyBorder="1" applyAlignment="1">
      <alignment vertical="center"/>
    </xf>
    <xf numFmtId="177" fontId="4" fillId="0" borderId="1" xfId="0" applyNumberFormat="1" applyFont="1" applyFill="1" applyBorder="1" applyAlignment="1">
      <alignment vertical="center"/>
    </xf>
    <xf numFmtId="41" fontId="4" fillId="0" borderId="1" xfId="0" applyNumberFormat="1" applyFont="1" applyFill="1" applyBorder="1" applyAlignment="1">
      <alignment vertical="center"/>
    </xf>
    <xf numFmtId="0" fontId="4" fillId="0" borderId="18" xfId="0" applyFont="1" applyFill="1" applyBorder="1" applyAlignment="1">
      <alignment horizontal="centerContinuous" vertical="center"/>
    </xf>
    <xf numFmtId="177" fontId="4" fillId="0" borderId="0" xfId="0" applyNumberFormat="1" applyFont="1" applyFill="1" applyAlignment="1">
      <alignment horizontal="right" vertical="center"/>
    </xf>
    <xf numFmtId="0" fontId="5" fillId="0" borderId="0" xfId="0" applyFont="1" applyFill="1" applyAlignment="1">
      <alignment horizontal="center" vertical="center"/>
    </xf>
    <xf numFmtId="177" fontId="4" fillId="0" borderId="3" xfId="0" applyNumberFormat="1" applyFont="1" applyFill="1" applyBorder="1" applyAlignment="1">
      <alignment horizontal="right" vertical="center"/>
    </xf>
    <xf numFmtId="177" fontId="4" fillId="0" borderId="7" xfId="0" applyNumberFormat="1" applyFont="1" applyFill="1" applyBorder="1" applyAlignment="1">
      <alignment horizontal="right" vertical="center"/>
    </xf>
    <xf numFmtId="0" fontId="4" fillId="0" borderId="14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</cellXfs>
  <cellStyles count="4">
    <cellStyle name="桁区切り 2" xfId="3" xr:uid="{BD44FB1A-E4C1-4C56-8065-0B57D4CE77C8}"/>
    <cellStyle name="標準" xfId="0" builtinId="0"/>
    <cellStyle name="標準 2" xfId="1" xr:uid="{F7D85238-5CCB-4F13-950B-B7BCC29731EB}"/>
    <cellStyle name="標準 3" xfId="2" xr:uid="{3D3D3EFA-AEA1-4B93-A7E0-FE3E3E249BFC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5"/>
  <sheetViews>
    <sheetView showGridLines="0" showZeros="0" tabSelected="1" showOutlineSymbols="0" view="pageBreakPreview" zoomScale="70" zoomScaleNormal="70" zoomScaleSheetLayoutView="70" workbookViewId="0">
      <selection activeCell="R6" sqref="R6"/>
    </sheetView>
  </sheetViews>
  <sheetFormatPr defaultColWidth="11.33203125" defaultRowHeight="14.4" x14ac:dyDescent="0.2"/>
  <cols>
    <col min="1" max="1" width="16.33203125" style="1" bestFit="1" customWidth="1"/>
    <col min="2" max="3" width="5.58203125" style="1" customWidth="1"/>
    <col min="4" max="4" width="6.58203125" style="1" customWidth="1"/>
    <col min="5" max="5" width="5.58203125" style="1" customWidth="1"/>
    <col min="6" max="13" width="10.58203125" style="1" customWidth="1"/>
    <col min="14" max="16" width="7.6640625" style="1" customWidth="1"/>
    <col min="17" max="16384" width="11.33203125" style="1"/>
  </cols>
  <sheetData>
    <row r="1" spans="1:13" ht="25.2" customHeight="1" x14ac:dyDescent="0.2">
      <c r="A1" s="28" t="s">
        <v>12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8"/>
    </row>
    <row r="2" spans="1:13" ht="45" customHeight="1" x14ac:dyDescent="0.25">
      <c r="B2" s="14"/>
      <c r="C2" s="14"/>
      <c r="D2" s="15"/>
      <c r="E2" s="15"/>
      <c r="F2" s="15"/>
      <c r="G2" s="15"/>
      <c r="H2" s="15"/>
      <c r="I2" s="15"/>
      <c r="J2" s="15"/>
      <c r="K2" s="15"/>
      <c r="L2" s="16" t="s">
        <v>13</v>
      </c>
      <c r="M2" s="9"/>
    </row>
    <row r="3" spans="1:13" ht="25.95" customHeight="1" x14ac:dyDescent="0.2">
      <c r="A3" s="17" t="s">
        <v>14</v>
      </c>
      <c r="B3" s="33" t="s">
        <v>15</v>
      </c>
      <c r="C3" s="34"/>
      <c r="D3" s="39"/>
      <c r="E3" s="40"/>
      <c r="F3" s="26" t="s">
        <v>16</v>
      </c>
      <c r="G3" s="18"/>
      <c r="H3" s="18"/>
      <c r="I3" s="18"/>
      <c r="J3" s="18"/>
      <c r="K3" s="18"/>
      <c r="L3" s="18"/>
    </row>
    <row r="4" spans="1:13" ht="25.95" customHeight="1" x14ac:dyDescent="0.2">
      <c r="A4" s="2"/>
      <c r="B4" s="35"/>
      <c r="C4" s="36"/>
      <c r="D4" s="41" t="s">
        <v>17</v>
      </c>
      <c r="E4" s="36"/>
      <c r="F4" s="31" t="s">
        <v>18</v>
      </c>
      <c r="G4" s="19" t="s">
        <v>19</v>
      </c>
      <c r="H4" s="18"/>
      <c r="I4" s="18"/>
      <c r="J4" s="19" t="s">
        <v>20</v>
      </c>
      <c r="K4" s="18"/>
      <c r="L4" s="18"/>
    </row>
    <row r="5" spans="1:13" ht="25.95" customHeight="1" x14ac:dyDescent="0.2">
      <c r="A5" s="3" t="s">
        <v>21</v>
      </c>
      <c r="B5" s="37"/>
      <c r="C5" s="38"/>
      <c r="D5" s="42" t="s">
        <v>22</v>
      </c>
      <c r="E5" s="43"/>
      <c r="F5" s="32"/>
      <c r="G5" s="4" t="s">
        <v>23</v>
      </c>
      <c r="H5" s="4" t="s">
        <v>24</v>
      </c>
      <c r="I5" s="4" t="s">
        <v>25</v>
      </c>
      <c r="J5" s="4" t="s">
        <v>23</v>
      </c>
      <c r="K5" s="4" t="s">
        <v>24</v>
      </c>
      <c r="L5" s="4" t="s">
        <v>26</v>
      </c>
    </row>
    <row r="6" spans="1:13" ht="18" customHeight="1" x14ac:dyDescent="0.2">
      <c r="A6" s="2"/>
      <c r="B6" s="20"/>
      <c r="C6" s="2"/>
      <c r="D6" s="2"/>
      <c r="F6" s="2"/>
      <c r="G6" s="2"/>
      <c r="H6" s="2"/>
      <c r="I6" s="2"/>
      <c r="J6" s="2"/>
      <c r="K6" s="2"/>
      <c r="L6" s="2"/>
    </row>
    <row r="7" spans="1:13" ht="25.95" customHeight="1" x14ac:dyDescent="0.2">
      <c r="A7" s="7" t="s">
        <v>29</v>
      </c>
      <c r="B7" s="30">
        <v>165269</v>
      </c>
      <c r="C7" s="27"/>
      <c r="D7" s="27">
        <v>0</v>
      </c>
      <c r="E7" s="27"/>
      <c r="F7" s="12">
        <v>165269</v>
      </c>
      <c r="G7" s="12">
        <v>152064</v>
      </c>
      <c r="H7" s="12">
        <v>118896</v>
      </c>
      <c r="I7" s="12">
        <v>33168</v>
      </c>
      <c r="J7" s="12">
        <v>13205</v>
      </c>
      <c r="K7" s="12">
        <v>11938</v>
      </c>
      <c r="L7" s="12">
        <v>1267</v>
      </c>
    </row>
    <row r="8" spans="1:13" ht="25.95" customHeight="1" x14ac:dyDescent="0.2">
      <c r="A8" s="7" t="s">
        <v>30</v>
      </c>
      <c r="B8" s="30">
        <v>130783</v>
      </c>
      <c r="C8" s="27"/>
      <c r="D8" s="27">
        <v>0</v>
      </c>
      <c r="E8" s="27"/>
      <c r="F8" s="12">
        <v>130783</v>
      </c>
      <c r="G8" s="12">
        <v>110060</v>
      </c>
      <c r="H8" s="12">
        <v>84792</v>
      </c>
      <c r="I8" s="12">
        <v>25268</v>
      </c>
      <c r="J8" s="12">
        <v>20723</v>
      </c>
      <c r="K8" s="12">
        <v>16317</v>
      </c>
      <c r="L8" s="12">
        <v>4406</v>
      </c>
    </row>
    <row r="9" spans="1:13" ht="25.95" customHeight="1" x14ac:dyDescent="0.2">
      <c r="A9" s="7" t="s">
        <v>0</v>
      </c>
      <c r="B9" s="30">
        <v>183162</v>
      </c>
      <c r="C9" s="27"/>
      <c r="D9" s="27">
        <v>0</v>
      </c>
      <c r="E9" s="27"/>
      <c r="F9" s="12">
        <v>183162</v>
      </c>
      <c r="G9" s="12">
        <v>147643</v>
      </c>
      <c r="H9" s="12">
        <v>126478</v>
      </c>
      <c r="I9" s="12">
        <v>21165</v>
      </c>
      <c r="J9" s="12">
        <v>35519</v>
      </c>
      <c r="K9" s="12">
        <v>33343</v>
      </c>
      <c r="L9" s="12">
        <v>2176</v>
      </c>
    </row>
    <row r="10" spans="1:13" ht="25.95" customHeight="1" x14ac:dyDescent="0.2">
      <c r="A10" s="7" t="s">
        <v>27</v>
      </c>
      <c r="B10" s="30">
        <v>374150</v>
      </c>
      <c r="C10" s="27"/>
      <c r="D10" s="27">
        <v>0</v>
      </c>
      <c r="E10" s="27"/>
      <c r="F10" s="12">
        <v>190560</v>
      </c>
      <c r="G10" s="12">
        <v>161820</v>
      </c>
      <c r="H10" s="12">
        <v>146547</v>
      </c>
      <c r="I10" s="12">
        <v>15273</v>
      </c>
      <c r="J10" s="12">
        <v>28740</v>
      </c>
      <c r="K10" s="12">
        <v>26205</v>
      </c>
      <c r="L10" s="12">
        <v>2535</v>
      </c>
    </row>
    <row r="11" spans="1:13" ht="25.95" customHeight="1" x14ac:dyDescent="0.2">
      <c r="A11" s="7" t="s">
        <v>31</v>
      </c>
      <c r="B11" s="29">
        <f>SUM(B13:C24)</f>
        <v>262740</v>
      </c>
      <c r="C11" s="27"/>
      <c r="D11" s="27">
        <f>SUM(D13:E24)</f>
        <v>0</v>
      </c>
      <c r="E11" s="27"/>
      <c r="F11" s="12">
        <f>SUM(F13:F24)</f>
        <v>192270</v>
      </c>
      <c r="G11" s="12">
        <f t="shared" ref="G11:L11" si="0">SUM(G13:G24)</f>
        <v>162519</v>
      </c>
      <c r="H11" s="12">
        <f t="shared" si="0"/>
        <v>150376</v>
      </c>
      <c r="I11" s="12">
        <f t="shared" si="0"/>
        <v>12143</v>
      </c>
      <c r="J11" s="12">
        <f t="shared" si="0"/>
        <v>29751</v>
      </c>
      <c r="K11" s="12">
        <f t="shared" si="0"/>
        <v>26811</v>
      </c>
      <c r="L11" s="12">
        <f t="shared" si="0"/>
        <v>2940</v>
      </c>
    </row>
    <row r="12" spans="1:13" ht="18" customHeight="1" x14ac:dyDescent="0.2">
      <c r="A12" s="7"/>
      <c r="B12" s="21"/>
      <c r="C12" s="5"/>
      <c r="D12" s="12"/>
      <c r="F12" s="12"/>
      <c r="G12" s="12"/>
      <c r="H12" s="12"/>
      <c r="I12" s="12"/>
      <c r="J12" s="12"/>
      <c r="K12" s="12"/>
      <c r="L12" s="12"/>
    </row>
    <row r="13" spans="1:13" ht="25.95" customHeight="1" x14ac:dyDescent="0.2">
      <c r="A13" s="5" t="s">
        <v>32</v>
      </c>
      <c r="B13" s="29">
        <f>D13+F13</f>
        <v>6925</v>
      </c>
      <c r="C13" s="27">
        <v>5867</v>
      </c>
      <c r="D13" s="27">
        <v>0</v>
      </c>
      <c r="E13" s="27">
        <v>0</v>
      </c>
      <c r="F13" s="13">
        <f>G13+J13</f>
        <v>6925</v>
      </c>
      <c r="G13" s="13">
        <f>H13+I13</f>
        <v>5272</v>
      </c>
      <c r="H13" s="13">
        <v>4011</v>
      </c>
      <c r="I13" s="13">
        <v>1261</v>
      </c>
      <c r="J13" s="13">
        <f>K13+L13</f>
        <v>1653</v>
      </c>
      <c r="K13" s="13">
        <v>1653</v>
      </c>
      <c r="L13" s="13">
        <v>0</v>
      </c>
    </row>
    <row r="14" spans="1:13" ht="25.95" customHeight="1" x14ac:dyDescent="0.2">
      <c r="A14" s="6" t="s">
        <v>1</v>
      </c>
      <c r="B14" s="29">
        <f t="shared" ref="B14:B24" si="1">D14+F14</f>
        <v>59555</v>
      </c>
      <c r="C14" s="27">
        <v>5868</v>
      </c>
      <c r="D14" s="27">
        <v>0</v>
      </c>
      <c r="E14" s="27">
        <v>0</v>
      </c>
      <c r="F14" s="13">
        <f t="shared" ref="F14:F24" si="2">G14+J14</f>
        <v>59555</v>
      </c>
      <c r="G14" s="13">
        <f t="shared" ref="G14:G24" si="3">H14+I14</f>
        <v>56352</v>
      </c>
      <c r="H14" s="13">
        <v>55985</v>
      </c>
      <c r="I14" s="13">
        <v>367</v>
      </c>
      <c r="J14" s="13">
        <f t="shared" ref="J14:J24" si="4">K14+L14</f>
        <v>3203</v>
      </c>
      <c r="K14" s="13">
        <v>3203</v>
      </c>
      <c r="L14" s="13">
        <v>0</v>
      </c>
    </row>
    <row r="15" spans="1:13" ht="25.95" customHeight="1" x14ac:dyDescent="0.2">
      <c r="A15" s="6" t="s">
        <v>2</v>
      </c>
      <c r="B15" s="29">
        <f t="shared" si="1"/>
        <v>19553</v>
      </c>
      <c r="C15" s="27">
        <v>5869</v>
      </c>
      <c r="D15" s="27">
        <v>0</v>
      </c>
      <c r="E15" s="27">
        <v>0</v>
      </c>
      <c r="F15" s="13">
        <f t="shared" si="2"/>
        <v>19553</v>
      </c>
      <c r="G15" s="13">
        <f t="shared" si="3"/>
        <v>16234</v>
      </c>
      <c r="H15" s="13">
        <v>16171</v>
      </c>
      <c r="I15" s="13">
        <v>63</v>
      </c>
      <c r="J15" s="13">
        <f t="shared" si="4"/>
        <v>3319</v>
      </c>
      <c r="K15" s="13">
        <v>3319</v>
      </c>
      <c r="L15" s="13">
        <v>0</v>
      </c>
    </row>
    <row r="16" spans="1:13" ht="25.95" customHeight="1" x14ac:dyDescent="0.2">
      <c r="A16" s="6" t="s">
        <v>3</v>
      </c>
      <c r="B16" s="29">
        <f t="shared" si="1"/>
        <v>11162</v>
      </c>
      <c r="C16" s="27">
        <v>5870</v>
      </c>
      <c r="D16" s="27">
        <v>0</v>
      </c>
      <c r="E16" s="27">
        <v>0</v>
      </c>
      <c r="F16" s="13">
        <f t="shared" si="2"/>
        <v>11162</v>
      </c>
      <c r="G16" s="13">
        <f t="shared" si="3"/>
        <v>10860</v>
      </c>
      <c r="H16" s="13">
        <v>9075</v>
      </c>
      <c r="I16" s="13">
        <v>1785</v>
      </c>
      <c r="J16" s="13">
        <f t="shared" si="4"/>
        <v>302</v>
      </c>
      <c r="K16" s="13">
        <v>302</v>
      </c>
      <c r="L16" s="13">
        <v>0</v>
      </c>
    </row>
    <row r="17" spans="1:13" ht="25.95" customHeight="1" x14ac:dyDescent="0.2">
      <c r="A17" s="6" t="s">
        <v>4</v>
      </c>
      <c r="B17" s="29">
        <f t="shared" si="1"/>
        <v>7960</v>
      </c>
      <c r="C17" s="27">
        <v>5871</v>
      </c>
      <c r="D17" s="27">
        <v>0</v>
      </c>
      <c r="E17" s="27">
        <v>0</v>
      </c>
      <c r="F17" s="13">
        <f t="shared" si="2"/>
        <v>7960</v>
      </c>
      <c r="G17" s="13">
        <f t="shared" si="3"/>
        <v>4040</v>
      </c>
      <c r="H17" s="13">
        <v>2507</v>
      </c>
      <c r="I17" s="13">
        <v>1533</v>
      </c>
      <c r="J17" s="13">
        <f t="shared" si="4"/>
        <v>3920</v>
      </c>
      <c r="K17" s="13">
        <v>2553</v>
      </c>
      <c r="L17" s="13">
        <v>1367</v>
      </c>
    </row>
    <row r="18" spans="1:13" ht="25.95" customHeight="1" x14ac:dyDescent="0.2">
      <c r="A18" s="6" t="s">
        <v>5</v>
      </c>
      <c r="B18" s="29">
        <f t="shared" si="1"/>
        <v>4185</v>
      </c>
      <c r="C18" s="27">
        <v>5872</v>
      </c>
      <c r="D18" s="27">
        <v>0</v>
      </c>
      <c r="E18" s="27">
        <v>0</v>
      </c>
      <c r="F18" s="13">
        <f t="shared" si="2"/>
        <v>4185</v>
      </c>
      <c r="G18" s="13">
        <f t="shared" si="3"/>
        <v>3223</v>
      </c>
      <c r="H18" s="13">
        <v>2116</v>
      </c>
      <c r="I18" s="13">
        <v>1107</v>
      </c>
      <c r="J18" s="13">
        <f t="shared" si="4"/>
        <v>962</v>
      </c>
      <c r="K18" s="13">
        <v>881</v>
      </c>
      <c r="L18" s="13">
        <v>81</v>
      </c>
    </row>
    <row r="19" spans="1:13" ht="25.95" customHeight="1" x14ac:dyDescent="0.2">
      <c r="A19" s="6" t="s">
        <v>6</v>
      </c>
      <c r="B19" s="29">
        <f t="shared" si="1"/>
        <v>6352</v>
      </c>
      <c r="C19" s="27">
        <v>5873</v>
      </c>
      <c r="D19" s="27">
        <v>0</v>
      </c>
      <c r="E19" s="27">
        <v>0</v>
      </c>
      <c r="F19" s="13">
        <f t="shared" si="2"/>
        <v>6352</v>
      </c>
      <c r="G19" s="13">
        <f t="shared" si="3"/>
        <v>2774</v>
      </c>
      <c r="H19" s="13">
        <v>2112</v>
      </c>
      <c r="I19" s="13">
        <v>662</v>
      </c>
      <c r="J19" s="13">
        <f t="shared" si="4"/>
        <v>3578</v>
      </c>
      <c r="K19" s="13">
        <v>3578</v>
      </c>
      <c r="L19" s="13">
        <v>0</v>
      </c>
    </row>
    <row r="20" spans="1:13" ht="25.95" customHeight="1" x14ac:dyDescent="0.2">
      <c r="A20" s="6" t="s">
        <v>7</v>
      </c>
      <c r="B20" s="29">
        <f t="shared" si="1"/>
        <v>3975</v>
      </c>
      <c r="C20" s="27">
        <v>5874</v>
      </c>
      <c r="D20" s="27">
        <v>0</v>
      </c>
      <c r="E20" s="27">
        <v>0</v>
      </c>
      <c r="F20" s="13">
        <f t="shared" si="2"/>
        <v>3975</v>
      </c>
      <c r="G20" s="13">
        <f t="shared" si="3"/>
        <v>1894</v>
      </c>
      <c r="H20" s="13">
        <v>1341</v>
      </c>
      <c r="I20" s="13">
        <v>553</v>
      </c>
      <c r="J20" s="13">
        <f t="shared" si="4"/>
        <v>2081</v>
      </c>
      <c r="K20" s="13">
        <v>589</v>
      </c>
      <c r="L20" s="13">
        <v>1492</v>
      </c>
    </row>
    <row r="21" spans="1:13" ht="25.95" customHeight="1" x14ac:dyDescent="0.2">
      <c r="A21" s="6" t="s">
        <v>8</v>
      </c>
      <c r="B21" s="29">
        <f t="shared" si="1"/>
        <v>3289</v>
      </c>
      <c r="C21" s="27">
        <v>5875</v>
      </c>
      <c r="D21" s="27">
        <v>0</v>
      </c>
      <c r="E21" s="27">
        <v>0</v>
      </c>
      <c r="F21" s="13">
        <f t="shared" si="2"/>
        <v>3289</v>
      </c>
      <c r="G21" s="13">
        <f t="shared" si="3"/>
        <v>1772</v>
      </c>
      <c r="H21" s="13">
        <v>1611</v>
      </c>
      <c r="I21" s="13">
        <v>161</v>
      </c>
      <c r="J21" s="13">
        <f t="shared" si="4"/>
        <v>1517</v>
      </c>
      <c r="K21" s="13">
        <v>1517</v>
      </c>
      <c r="L21" s="13">
        <v>0</v>
      </c>
    </row>
    <row r="22" spans="1:13" ht="25.95" customHeight="1" x14ac:dyDescent="0.2">
      <c r="A22" s="6" t="s">
        <v>9</v>
      </c>
      <c r="B22" s="29">
        <f t="shared" si="1"/>
        <v>12626</v>
      </c>
      <c r="C22" s="27">
        <v>5876</v>
      </c>
      <c r="D22" s="27">
        <v>0</v>
      </c>
      <c r="E22" s="27">
        <v>0</v>
      </c>
      <c r="F22" s="13">
        <f t="shared" si="2"/>
        <v>12626</v>
      </c>
      <c r="G22" s="13">
        <f t="shared" si="3"/>
        <v>7532</v>
      </c>
      <c r="H22" s="13">
        <v>6936</v>
      </c>
      <c r="I22" s="13">
        <v>596</v>
      </c>
      <c r="J22" s="13">
        <f t="shared" si="4"/>
        <v>5094</v>
      </c>
      <c r="K22" s="13">
        <v>5094</v>
      </c>
      <c r="L22" s="13">
        <v>0</v>
      </c>
    </row>
    <row r="23" spans="1:13" ht="25.95" customHeight="1" x14ac:dyDescent="0.2">
      <c r="A23" s="6" t="s">
        <v>10</v>
      </c>
      <c r="B23" s="29">
        <f t="shared" si="1"/>
        <v>50046</v>
      </c>
      <c r="C23" s="27">
        <v>5877</v>
      </c>
      <c r="D23" s="27">
        <v>0</v>
      </c>
      <c r="E23" s="27">
        <v>0</v>
      </c>
      <c r="F23" s="13">
        <f t="shared" si="2"/>
        <v>50046</v>
      </c>
      <c r="G23" s="13">
        <f t="shared" si="3"/>
        <v>46524</v>
      </c>
      <c r="H23" s="13">
        <v>44003</v>
      </c>
      <c r="I23" s="13">
        <v>2521</v>
      </c>
      <c r="J23" s="13">
        <f t="shared" si="4"/>
        <v>3522</v>
      </c>
      <c r="K23" s="13">
        <v>3522</v>
      </c>
      <c r="L23" s="13">
        <v>0</v>
      </c>
    </row>
    <row r="24" spans="1:13" ht="25.95" customHeight="1" x14ac:dyDescent="0.2">
      <c r="A24" s="6" t="s">
        <v>11</v>
      </c>
      <c r="B24" s="29">
        <f t="shared" si="1"/>
        <v>6642</v>
      </c>
      <c r="C24" s="27">
        <v>5878</v>
      </c>
      <c r="D24" s="27">
        <v>0</v>
      </c>
      <c r="E24" s="27">
        <v>0</v>
      </c>
      <c r="F24" s="13">
        <f t="shared" si="2"/>
        <v>6642</v>
      </c>
      <c r="G24" s="13">
        <f t="shared" si="3"/>
        <v>6042</v>
      </c>
      <c r="H24" s="13">
        <v>4508</v>
      </c>
      <c r="I24" s="13">
        <v>1534</v>
      </c>
      <c r="J24" s="13">
        <f t="shared" si="4"/>
        <v>600</v>
      </c>
      <c r="K24" s="13">
        <v>600</v>
      </c>
      <c r="L24" s="13">
        <v>0</v>
      </c>
    </row>
    <row r="25" spans="1:13" ht="18" customHeight="1" x14ac:dyDescent="0.2">
      <c r="A25" s="22"/>
      <c r="B25" s="23"/>
      <c r="C25" s="22"/>
      <c r="E25" s="24"/>
      <c r="F25" s="25"/>
      <c r="G25" s="25"/>
      <c r="H25" s="25"/>
      <c r="I25" s="25"/>
      <c r="J25" s="25"/>
      <c r="K25" s="25"/>
      <c r="L25" s="25"/>
    </row>
    <row r="26" spans="1:13" ht="27.75" customHeight="1" x14ac:dyDescent="0.2">
      <c r="A26" s="10" t="s">
        <v>28</v>
      </c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1"/>
    </row>
    <row r="27" spans="1:13" ht="27.75" customHeight="1" x14ac:dyDescent="0.2"/>
    <row r="28" spans="1:13" ht="27.75" customHeight="1" x14ac:dyDescent="0.2"/>
    <row r="29" spans="1:13" ht="27.75" customHeight="1" x14ac:dyDescent="0.2"/>
    <row r="30" spans="1:13" ht="27.75" customHeight="1" x14ac:dyDescent="0.2"/>
    <row r="31" spans="1:13" ht="27.75" customHeight="1" x14ac:dyDescent="0.2"/>
    <row r="32" spans="1:13" ht="27.75" customHeight="1" x14ac:dyDescent="0.2"/>
    <row r="33" ht="27.75" customHeight="1" x14ac:dyDescent="0.2"/>
    <row r="34" ht="27.75" customHeight="1" x14ac:dyDescent="0.2"/>
    <row r="35" ht="27.75" customHeight="1" x14ac:dyDescent="0.2"/>
  </sheetData>
  <mergeCells count="40">
    <mergeCell ref="F4:F5"/>
    <mergeCell ref="B7:C7"/>
    <mergeCell ref="B8:C8"/>
    <mergeCell ref="B9:C9"/>
    <mergeCell ref="B3:C5"/>
    <mergeCell ref="D3:E3"/>
    <mergeCell ref="D4:E4"/>
    <mergeCell ref="D5:E5"/>
    <mergeCell ref="B10:C10"/>
    <mergeCell ref="B11:C11"/>
    <mergeCell ref="B22:C22"/>
    <mergeCell ref="B13:C13"/>
    <mergeCell ref="B14:C14"/>
    <mergeCell ref="B15:C15"/>
    <mergeCell ref="B16:C16"/>
    <mergeCell ref="B17:C17"/>
    <mergeCell ref="D18:E18"/>
    <mergeCell ref="D19:E19"/>
    <mergeCell ref="D20:E20"/>
    <mergeCell ref="D21:E21"/>
    <mergeCell ref="B18:C18"/>
    <mergeCell ref="B19:C19"/>
    <mergeCell ref="B20:C20"/>
    <mergeCell ref="B21:C21"/>
    <mergeCell ref="D22:E22"/>
    <mergeCell ref="D23:E23"/>
    <mergeCell ref="D24:E24"/>
    <mergeCell ref="A1:L1"/>
    <mergeCell ref="B23:C23"/>
    <mergeCell ref="B24:C24"/>
    <mergeCell ref="D7:E7"/>
    <mergeCell ref="D8:E8"/>
    <mergeCell ref="D9:E9"/>
    <mergeCell ref="D10:E10"/>
    <mergeCell ref="D11:E11"/>
    <mergeCell ref="D13:E13"/>
    <mergeCell ref="D14:E14"/>
    <mergeCell ref="D15:E15"/>
    <mergeCell ref="D16:E16"/>
    <mergeCell ref="D17:E17"/>
  </mergeCells>
  <phoneticPr fontId="2"/>
  <pageMargins left="0.94488188976377963" right="0.94488188976377963" top="0.78740157480314965" bottom="0.39370078740157483" header="0.51181102362204722" footer="0.51181102362204722"/>
  <pageSetup paperSize="9" scale="55" orientation="portrait" horizontalDpi="300" verticalDpi="300" r:id="rId1"/>
  <headerFooter>
    <oddHeader>&amp;L&amp;22運輸、通信</oddHeader>
  </headerFooter>
  <ignoredErrors>
    <ignoredError sqref="A8:A11 A14:A2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142-127</vt:lpstr>
      <vt:lpstr>'142-127'!Print_Area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宮崎県土木部港湾課</dc:creator>
  <cp:lastModifiedBy>高山 寛人</cp:lastModifiedBy>
  <cp:lastPrinted>2026-02-24T13:23:16Z</cp:lastPrinted>
  <dcterms:created xsi:type="dcterms:W3CDTF">2000-10-05T06:22:49Z</dcterms:created>
  <dcterms:modified xsi:type="dcterms:W3CDTF">2026-04-16T06:52:18Z</dcterms:modified>
</cp:coreProperties>
</file>