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251～297\"/>
    </mc:Choice>
  </mc:AlternateContent>
  <xr:revisionPtr revIDLastSave="0" documentId="8_{B10F094F-6120-4EB4-B121-C46579C0AACB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28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2" l="1"/>
  <c r="P50" i="2"/>
  <c r="O50" i="2"/>
  <c r="N50" i="2"/>
  <c r="Q49" i="2"/>
  <c r="P49" i="2"/>
  <c r="O49" i="2"/>
  <c r="N49" i="2"/>
  <c r="K50" i="2"/>
  <c r="K49" i="2"/>
  <c r="D49" i="2"/>
  <c r="E49" i="2"/>
  <c r="F49" i="2"/>
  <c r="G49" i="2"/>
  <c r="D50" i="2"/>
  <c r="E50" i="2"/>
  <c r="F50" i="2"/>
  <c r="G50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B35" i="2"/>
  <c r="C50" i="2"/>
  <c r="H50" i="2"/>
  <c r="I50" i="2"/>
  <c r="J50" i="2"/>
  <c r="L50" i="2"/>
  <c r="M50" i="2"/>
  <c r="R50" i="2"/>
  <c r="C49" i="2"/>
  <c r="H49" i="2"/>
  <c r="I49" i="2"/>
  <c r="J49" i="2"/>
  <c r="L49" i="2"/>
  <c r="M49" i="2"/>
  <c r="R49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8" i="2"/>
  <c r="B41" i="2"/>
  <c r="B42" i="2"/>
  <c r="B43" i="2"/>
  <c r="B44" i="2"/>
  <c r="B45" i="2"/>
  <c r="B46" i="2"/>
  <c r="B47" i="2"/>
  <c r="B48" i="2"/>
  <c r="B53" i="2"/>
  <c r="B54" i="2"/>
  <c r="B56" i="2"/>
  <c r="B57" i="2"/>
  <c r="B50" i="2" l="1"/>
  <c r="B19" i="2"/>
  <c r="B49" i="2"/>
  <c r="B18" i="2"/>
</calcChain>
</file>

<file path=xl/sharedStrings.xml><?xml version="1.0" encoding="utf-8"?>
<sst xmlns="http://schemas.openxmlformats.org/spreadsheetml/2006/main" count="50" uniqueCount="50">
  <si>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</si>
  <si>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</si>
  <si>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</si>
  <si>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</si>
  <si>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</si>
  <si>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</si>
  <si>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</si>
  <si>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</si>
  <si>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</si>
  <si>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その他</t>
  </si>
  <si>
    <t>齢</t>
  </si>
  <si>
    <t>単位：人</t>
  </si>
  <si>
    <t>年齢及び学職</t>
    <rPh sb="4" eb="5">
      <t>ガク</t>
    </rPh>
    <rPh sb="5" eb="6">
      <t>ショク</t>
    </rPh>
    <phoneticPr fontId="1"/>
  </si>
  <si>
    <t>職</t>
    <rPh sb="0" eb="1">
      <t>ショク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</si>
  <si>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</si>
  <si>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窃盗犯</t>
    <rPh sb="2" eb="3">
      <t>ハン</t>
    </rPh>
    <phoneticPr fontId="2"/>
  </si>
  <si>
    <t>偽造</t>
    <rPh sb="0" eb="2">
      <t>ギゾウ</t>
    </rPh>
    <phoneticPr fontId="1"/>
  </si>
  <si>
    <t>わいせつ</t>
    <phoneticPr fontId="2"/>
  </si>
  <si>
    <t>賭博</t>
    <rPh sb="0" eb="2">
      <t>トバク</t>
    </rPh>
    <phoneticPr fontId="2"/>
  </si>
  <si>
    <t>凶    悪    犯</t>
    <phoneticPr fontId="2"/>
  </si>
  <si>
    <t>総  数</t>
    <phoneticPr fontId="2"/>
  </si>
  <si>
    <t>粗    暴    犯</t>
    <phoneticPr fontId="2"/>
  </si>
  <si>
    <t>知 能 犯</t>
    <phoneticPr fontId="2"/>
  </si>
  <si>
    <t>強制
性交等</t>
    <rPh sb="0" eb="2">
      <t>キョウセイ</t>
    </rPh>
    <rPh sb="3" eb="5">
      <t>セイコウ</t>
    </rPh>
    <rPh sb="5" eb="6">
      <t>トウ</t>
    </rPh>
    <phoneticPr fontId="2"/>
  </si>
  <si>
    <t xml:space="preserve">    13 歳以下</t>
    <phoneticPr fontId="2"/>
  </si>
  <si>
    <t>年  14    歳</t>
    <phoneticPr fontId="2"/>
  </si>
  <si>
    <t xml:space="preserve">    15　　歳</t>
    <phoneticPr fontId="2"/>
  </si>
  <si>
    <t xml:space="preserve">    16    歳</t>
    <phoneticPr fontId="2"/>
  </si>
  <si>
    <t xml:space="preserve">    17　  歳</t>
    <phoneticPr fontId="2"/>
  </si>
  <si>
    <t xml:space="preserve">    18    歳</t>
    <phoneticPr fontId="2"/>
  </si>
  <si>
    <t xml:space="preserve">    19　　歳</t>
    <phoneticPr fontId="2"/>
  </si>
  <si>
    <t xml:space="preserve">     未就学</t>
    <phoneticPr fontId="2"/>
  </si>
  <si>
    <t xml:space="preserve">    学</t>
    <phoneticPr fontId="2"/>
  </si>
  <si>
    <t>学  生</t>
    <phoneticPr fontId="2"/>
  </si>
  <si>
    <t xml:space="preserve">    生</t>
    <phoneticPr fontId="2"/>
  </si>
  <si>
    <t xml:space="preserve">    徒</t>
    <phoneticPr fontId="2"/>
  </si>
  <si>
    <t xml:space="preserve">    有職少年</t>
    <phoneticPr fontId="2"/>
  </si>
  <si>
    <t xml:space="preserve">  　無職少年</t>
    <phoneticPr fontId="2"/>
  </si>
  <si>
    <t xml:space="preserve">          小学生</t>
    <phoneticPr fontId="2"/>
  </si>
  <si>
    <t xml:space="preserve">          中学生</t>
    <phoneticPr fontId="2"/>
  </si>
  <si>
    <t xml:space="preserve">   　     高校生</t>
    <phoneticPr fontId="2"/>
  </si>
  <si>
    <t xml:space="preserve">          その他</t>
    <phoneticPr fontId="2"/>
  </si>
  <si>
    <t xml:space="preserve">            計</t>
    <phoneticPr fontId="2"/>
  </si>
  <si>
    <t>281. 刑法犯少年の年齢、学職、罪種別検挙・補導人員</t>
    <phoneticPr fontId="1"/>
  </si>
  <si>
    <t xml:space="preserve">    令和元</t>
    <rPh sb="4" eb="6">
      <t>レイワ</t>
    </rPh>
    <rPh sb="6" eb="7">
      <t>ガン</t>
    </rPh>
    <phoneticPr fontId="2"/>
  </si>
  <si>
    <t xml:space="preserve">  　平成28年</t>
    <rPh sb="3" eb="5">
      <t>ヘイセイ</t>
    </rPh>
    <rPh sb="7" eb="8">
      <t>ネン</t>
    </rPh>
    <phoneticPr fontId="2"/>
  </si>
  <si>
    <t xml:space="preserve">        29</t>
  </si>
  <si>
    <t xml:space="preserve">        30</t>
  </si>
  <si>
    <t xml:space="preserve">    　   2</t>
    <phoneticPr fontId="2"/>
  </si>
  <si>
    <t>注　1　業務上等過失致死傷（交通）は含まない。
    2　（ ）は、女性で内数。
資料　県警察本部「犯罪統計書」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</si>
</sst>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(#,##0\)"/>
    <numFmt numFmtId="177" formatCode="#,##0_);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2" borderId="0"/>
  </cellStyleXfs>
  <cellXfs count="48">
    <xf numFmtId="0" fontId="0" fillId="2" borderId="0" xfId="0" applyNumberFormat="1"/>
    <xf numFmtId="0" fontId="3" fillId="0" borderId="0" xfId="0" applyNumberFormat="1" applyFont="1" applyFill="1"/>
    <xf numFmtId="176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/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quotePrefix="1" applyNumberFormat="1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quotePrefix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176" fontId="7" fillId="0" borderId="3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 applyProtection="1">
      <alignment horizontal="right" vertical="center"/>
    </xf>
    <xf numFmtId="49" fontId="7" fillId="0" borderId="0" xfId="0" quotePrefix="1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21</xdr:row>
      <xdr:rowOff>7620</xdr:rowOff>
    </xdr:from>
    <xdr:to>
      <xdr:col>0</xdr:col>
      <xdr:colOff>358140</xdr:colOff>
      <xdr:row>34</xdr:row>
      <xdr:rowOff>30480</xdr:rowOff>
    </xdr:to>
    <xdr:sp macro="" textlink="">
      <xdr:nvSpPr>
        <xdr:cNvPr id="5334" name="図形 1">
          <a:extLst>
            <a:ext uri="{FF2B5EF4-FFF2-40B4-BE49-F238E27FC236}">
              <a16:creationId xmlns:a16="http://schemas.microsoft.com/office/drawing/2014/main" id="{A4511363-775D-4357-AE95-9A68F11B430E}"/>
            </a:ext>
          </a:extLst>
        </xdr:cNvPr>
        <xdr:cNvSpPr>
          <a:spLocks/>
        </xdr:cNvSpPr>
      </xdr:nvSpPr>
      <xdr:spPr bwMode="auto">
        <a:xfrm>
          <a:off x="274320" y="6454140"/>
          <a:ext cx="83820" cy="39852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685800</xdr:colOff>
      <xdr:row>40</xdr:row>
      <xdr:rowOff>45720</xdr:rowOff>
    </xdr:from>
    <xdr:to>
      <xdr:col>0</xdr:col>
      <xdr:colOff>754380</xdr:colOff>
      <xdr:row>49</xdr:row>
      <xdr:rowOff>7620</xdr:rowOff>
    </xdr:to>
    <xdr:sp macro="" textlink="">
      <xdr:nvSpPr>
        <xdr:cNvPr id="5335" name="図形 2">
          <a:extLst>
            <a:ext uri="{FF2B5EF4-FFF2-40B4-BE49-F238E27FC236}">
              <a16:creationId xmlns:a16="http://schemas.microsoft.com/office/drawing/2014/main" id="{1E2BDEC0-11B9-4AFC-BED8-153FD54C7C9C}"/>
            </a:ext>
          </a:extLst>
        </xdr:cNvPr>
        <xdr:cNvSpPr>
          <a:spLocks/>
        </xdr:cNvSpPr>
      </xdr:nvSpPr>
      <xdr:spPr bwMode="auto">
        <a:xfrm>
          <a:off x="685800" y="12252960"/>
          <a:ext cx="68580" cy="27051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243840</xdr:colOff>
      <xdr:row>37</xdr:row>
      <xdr:rowOff>83820</xdr:rowOff>
    </xdr:from>
    <xdr:to>
      <xdr:col>0</xdr:col>
      <xdr:colOff>419100</xdr:colOff>
      <xdr:row>56</xdr:row>
      <xdr:rowOff>99060</xdr:rowOff>
    </xdr:to>
    <xdr:sp macro="" textlink="">
      <xdr:nvSpPr>
        <xdr:cNvPr id="5336" name="図形 3">
          <a:extLst>
            <a:ext uri="{FF2B5EF4-FFF2-40B4-BE49-F238E27FC236}">
              <a16:creationId xmlns:a16="http://schemas.microsoft.com/office/drawing/2014/main" id="{140BCCE4-7E25-4D44-A090-B20A64837ED4}"/>
            </a:ext>
          </a:extLst>
        </xdr:cNvPr>
        <xdr:cNvSpPr>
          <a:spLocks/>
        </xdr:cNvSpPr>
      </xdr:nvSpPr>
      <xdr:spPr bwMode="auto">
        <a:xfrm>
          <a:off x="243840" y="11376660"/>
          <a:ext cx="175260" cy="57378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showGridLines="0" showZeros="0" tabSelected="1" showOutlineSymbols="0" view="pageBreakPreview" zoomScale="85" zoomScaleNormal="30" zoomScaleSheetLayoutView="85" workbookViewId="0">
      <pane ySplit="4" topLeftCell="A5" activePane="bottomLeft" state="frozen"/>
      <selection pane="bottomLeft" sqref="A1:R1"/>
    </sheetView>
  </sheetViews>
  <sheetFormatPr defaultColWidth="11.08203125" defaultRowHeight="12" x14ac:dyDescent="0.15"/>
  <cols>
    <col min="1" max="1" width="14.75" style="1" customWidth="1"/>
    <col min="2" max="2" width="8.25" style="1" customWidth="1"/>
    <col min="3" max="5" width="5.4140625" style="1" customWidth="1"/>
    <col min="6" max="6" width="7.9140625" style="1" customWidth="1"/>
    <col min="7" max="7" width="7.4140625" style="1" customWidth="1"/>
    <col min="8" max="11" width="5.33203125" style="1" customWidth="1"/>
    <col min="12" max="12" width="6.9140625" style="1" customWidth="1"/>
    <col min="13" max="16" width="5.4140625" style="1" customWidth="1"/>
    <col min="17" max="17" width="6.6640625" style="1" customWidth="1"/>
    <col min="18" max="18" width="6.5" style="1" customWidth="1"/>
    <col min="19" max="16384" width="11.08203125" style="1"/>
  </cols>
  <sheetData>
    <row r="1" spans="1:18" ht="25.5" customHeight="1" x14ac:dyDescent="0.1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6" customFormat="1" ht="4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7"/>
      <c r="R2" s="5" t="s">
        <v>11</v>
      </c>
    </row>
    <row r="3" spans="1:18" ht="23.25" customHeight="1" x14ac:dyDescent="0.15">
      <c r="A3" s="43" t="s">
        <v>12</v>
      </c>
      <c r="B3" s="39" t="s">
        <v>20</v>
      </c>
      <c r="C3" s="45" t="s">
        <v>19</v>
      </c>
      <c r="D3" s="46"/>
      <c r="E3" s="46"/>
      <c r="F3" s="47"/>
      <c r="G3" s="45" t="s">
        <v>21</v>
      </c>
      <c r="H3" s="46"/>
      <c r="I3" s="46"/>
      <c r="J3" s="46"/>
      <c r="K3" s="47"/>
      <c r="L3" s="39" t="s">
        <v>15</v>
      </c>
      <c r="M3" s="45" t="s">
        <v>22</v>
      </c>
      <c r="N3" s="46"/>
      <c r="O3" s="47"/>
      <c r="P3" s="37" t="s">
        <v>18</v>
      </c>
      <c r="Q3" s="37" t="s">
        <v>17</v>
      </c>
      <c r="R3" s="41" t="s">
        <v>9</v>
      </c>
    </row>
    <row r="4" spans="1:18" ht="38.25" customHeight="1" x14ac:dyDescent="0.15">
      <c r="A4" s="44"/>
      <c r="B4" s="40"/>
      <c r="C4" s="9" t="s">
        <v>0</v>
      </c>
      <c r="D4" s="9" t="s">
        <v>1</v>
      </c>
      <c r="E4" s="9" t="s">
        <v>2</v>
      </c>
      <c r="F4" s="10" t="s">
        <v>23</v>
      </c>
      <c r="G4" s="10" t="s">
        <v>14</v>
      </c>
      <c r="H4" s="9" t="s">
        <v>3</v>
      </c>
      <c r="I4" s="9" t="s">
        <v>4</v>
      </c>
      <c r="J4" s="9" t="s">
        <v>5</v>
      </c>
      <c r="K4" s="9" t="s">
        <v>6</v>
      </c>
      <c r="L4" s="40"/>
      <c r="M4" s="9" t="s">
        <v>7</v>
      </c>
      <c r="N4" s="9" t="s">
        <v>8</v>
      </c>
      <c r="O4" s="9" t="s">
        <v>16</v>
      </c>
      <c r="P4" s="38"/>
      <c r="Q4" s="38"/>
      <c r="R4" s="42"/>
    </row>
    <row r="5" spans="1:18" ht="16.8" customHeight="1" x14ac:dyDescent="0.15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22.8" customHeight="1" x14ac:dyDescent="0.15">
      <c r="A6" s="21" t="s">
        <v>45</v>
      </c>
      <c r="B6" s="13">
        <v>350</v>
      </c>
      <c r="C6" s="14">
        <v>0</v>
      </c>
      <c r="D6" s="14">
        <v>1</v>
      </c>
      <c r="E6" s="14">
        <v>0</v>
      </c>
      <c r="F6" s="14">
        <v>3</v>
      </c>
      <c r="G6" s="14">
        <v>0</v>
      </c>
      <c r="H6" s="14">
        <v>13</v>
      </c>
      <c r="I6" s="14">
        <v>30</v>
      </c>
      <c r="J6" s="14">
        <v>4</v>
      </c>
      <c r="K6" s="14">
        <v>5</v>
      </c>
      <c r="L6" s="14">
        <v>204</v>
      </c>
      <c r="M6" s="14">
        <v>1</v>
      </c>
      <c r="N6" s="14">
        <v>0</v>
      </c>
      <c r="O6" s="14">
        <v>0</v>
      </c>
      <c r="P6" s="14">
        <v>0</v>
      </c>
      <c r="Q6" s="14">
        <v>6</v>
      </c>
      <c r="R6" s="14">
        <v>83</v>
      </c>
    </row>
    <row r="7" spans="1:18" ht="22.8" customHeight="1" x14ac:dyDescent="0.15">
      <c r="A7" s="11"/>
      <c r="B7" s="15">
        <v>44</v>
      </c>
      <c r="C7" s="16"/>
      <c r="D7" s="17"/>
      <c r="E7" s="17"/>
      <c r="F7" s="17"/>
      <c r="G7" s="17"/>
      <c r="H7" s="18">
        <v>2</v>
      </c>
      <c r="I7" s="17">
        <v>4</v>
      </c>
      <c r="J7" s="17">
        <v>2</v>
      </c>
      <c r="K7" s="17">
        <v>2</v>
      </c>
      <c r="L7" s="17">
        <v>28</v>
      </c>
      <c r="M7" s="17">
        <v>0</v>
      </c>
      <c r="N7" s="17"/>
      <c r="O7" s="17"/>
      <c r="P7" s="17"/>
      <c r="Q7" s="17"/>
      <c r="R7" s="17">
        <v>6</v>
      </c>
    </row>
    <row r="8" spans="1:18" ht="22.8" customHeight="1" x14ac:dyDescent="0.15">
      <c r="A8" s="11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2.8" customHeight="1" x14ac:dyDescent="0.15">
      <c r="A9" s="21" t="s">
        <v>46</v>
      </c>
      <c r="B9" s="13">
        <v>354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9</v>
      </c>
      <c r="I9" s="14">
        <v>28</v>
      </c>
      <c r="J9" s="14">
        <v>0</v>
      </c>
      <c r="K9" s="14">
        <v>4</v>
      </c>
      <c r="L9" s="14">
        <v>231</v>
      </c>
      <c r="M9" s="14">
        <v>1</v>
      </c>
      <c r="N9" s="14">
        <v>0</v>
      </c>
      <c r="O9" s="14">
        <v>0</v>
      </c>
      <c r="P9" s="14">
        <v>0</v>
      </c>
      <c r="Q9" s="14">
        <v>12</v>
      </c>
      <c r="R9" s="14">
        <v>69</v>
      </c>
    </row>
    <row r="10" spans="1:18" ht="22.8" customHeight="1" x14ac:dyDescent="0.15">
      <c r="A10" s="11"/>
      <c r="B10" s="15">
        <v>55</v>
      </c>
      <c r="C10" s="16"/>
      <c r="D10" s="17"/>
      <c r="E10" s="17"/>
      <c r="F10" s="17"/>
      <c r="G10" s="17"/>
      <c r="H10" s="18">
        <v>1</v>
      </c>
      <c r="I10" s="17"/>
      <c r="J10" s="17"/>
      <c r="K10" s="17"/>
      <c r="L10" s="17">
        <v>46</v>
      </c>
      <c r="M10" s="17"/>
      <c r="N10" s="17"/>
      <c r="O10" s="17"/>
      <c r="P10" s="17"/>
      <c r="Q10" s="17"/>
      <c r="R10" s="17">
        <v>8</v>
      </c>
    </row>
    <row r="11" spans="1:18" ht="22.8" customHeight="1" x14ac:dyDescent="0.15">
      <c r="A11" s="11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22.8" customHeight="1" x14ac:dyDescent="0.15">
      <c r="A12" s="21" t="s">
        <v>47</v>
      </c>
      <c r="B12" s="27">
        <v>223</v>
      </c>
      <c r="C12" s="28">
        <v>0</v>
      </c>
      <c r="D12" s="28">
        <v>0</v>
      </c>
      <c r="E12" s="28">
        <v>1</v>
      </c>
      <c r="F12" s="28">
        <v>2</v>
      </c>
      <c r="G12" s="28">
        <v>0</v>
      </c>
      <c r="H12" s="28">
        <v>6</v>
      </c>
      <c r="I12" s="28">
        <v>18</v>
      </c>
      <c r="J12" s="28">
        <v>1</v>
      </c>
      <c r="K12" s="28">
        <v>1</v>
      </c>
      <c r="L12" s="28">
        <v>150</v>
      </c>
      <c r="M12" s="28">
        <v>4</v>
      </c>
      <c r="N12" s="28">
        <v>0</v>
      </c>
      <c r="O12" s="28">
        <v>0</v>
      </c>
      <c r="P12" s="28">
        <v>0</v>
      </c>
      <c r="Q12" s="28">
        <v>7</v>
      </c>
      <c r="R12" s="28">
        <v>33</v>
      </c>
    </row>
    <row r="13" spans="1:18" ht="22.8" customHeight="1" x14ac:dyDescent="0.15">
      <c r="A13" s="11"/>
      <c r="B13" s="29">
        <v>37</v>
      </c>
      <c r="C13" s="30"/>
      <c r="D13" s="30"/>
      <c r="E13" s="30"/>
      <c r="F13" s="30"/>
      <c r="G13" s="30"/>
      <c r="H13" s="30">
        <v>1</v>
      </c>
      <c r="I13" s="30">
        <v>3</v>
      </c>
      <c r="J13" s="30"/>
      <c r="K13" s="30"/>
      <c r="L13" s="30">
        <v>28</v>
      </c>
      <c r="M13" s="30"/>
      <c r="N13" s="30"/>
      <c r="O13" s="30"/>
      <c r="P13" s="30"/>
      <c r="Q13" s="30"/>
      <c r="R13" s="30">
        <v>5</v>
      </c>
    </row>
    <row r="14" spans="1:18" ht="22.8" customHeight="1" x14ac:dyDescent="0.15">
      <c r="A14" s="11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2.8" customHeight="1" x14ac:dyDescent="0.15">
      <c r="A15" s="21" t="s">
        <v>44</v>
      </c>
      <c r="B15" s="27">
        <v>180</v>
      </c>
      <c r="C15" s="28">
        <v>0</v>
      </c>
      <c r="D15" s="28">
        <v>0</v>
      </c>
      <c r="E15" s="28">
        <v>0</v>
      </c>
      <c r="F15" s="28">
        <v>1</v>
      </c>
      <c r="G15" s="28">
        <v>0</v>
      </c>
      <c r="H15" s="28">
        <v>15</v>
      </c>
      <c r="I15" s="28">
        <v>15</v>
      </c>
      <c r="J15" s="28">
        <v>3</v>
      </c>
      <c r="K15" s="28">
        <v>2</v>
      </c>
      <c r="L15" s="28">
        <v>122</v>
      </c>
      <c r="M15" s="28">
        <v>2</v>
      </c>
      <c r="N15" s="28">
        <v>0</v>
      </c>
      <c r="O15" s="28">
        <v>0</v>
      </c>
      <c r="P15" s="28">
        <v>0</v>
      </c>
      <c r="Q15" s="28">
        <v>1</v>
      </c>
      <c r="R15" s="28">
        <v>19</v>
      </c>
    </row>
    <row r="16" spans="1:18" ht="22.8" customHeight="1" x14ac:dyDescent="0.15">
      <c r="A16" s="22"/>
      <c r="B16" s="29">
        <v>36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2</v>
      </c>
      <c r="I16" s="30">
        <v>0</v>
      </c>
      <c r="J16" s="30">
        <v>0</v>
      </c>
      <c r="K16" s="30">
        <v>1</v>
      </c>
      <c r="L16" s="30">
        <v>32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1</v>
      </c>
    </row>
    <row r="17" spans="1:20" ht="22.8" customHeight="1" x14ac:dyDescent="0.15">
      <c r="A17" s="1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20" ht="22.8" customHeight="1" x14ac:dyDescent="0.15">
      <c r="A18" s="34" t="s">
        <v>48</v>
      </c>
      <c r="B18" s="27">
        <f>SUM(B22,B24,B26,B28,B30,B32,B34)</f>
        <v>151</v>
      </c>
      <c r="C18" s="28">
        <f t="shared" ref="C18:R18" si="0">SUM(C22,C24,C26,C28,C30,C32,C34)</f>
        <v>0</v>
      </c>
      <c r="D18" s="28">
        <f t="shared" si="0"/>
        <v>0</v>
      </c>
      <c r="E18" s="28">
        <f t="shared" si="0"/>
        <v>0</v>
      </c>
      <c r="F18" s="28">
        <f t="shared" si="0"/>
        <v>0</v>
      </c>
      <c r="G18" s="28">
        <f t="shared" si="0"/>
        <v>0</v>
      </c>
      <c r="H18" s="28">
        <f t="shared" si="0"/>
        <v>12</v>
      </c>
      <c r="I18" s="28">
        <f t="shared" si="0"/>
        <v>15</v>
      </c>
      <c r="J18" s="28">
        <f t="shared" si="0"/>
        <v>2</v>
      </c>
      <c r="K18" s="28">
        <f t="shared" si="0"/>
        <v>0</v>
      </c>
      <c r="L18" s="28">
        <f t="shared" si="0"/>
        <v>95</v>
      </c>
      <c r="M18" s="28">
        <f t="shared" si="0"/>
        <v>4</v>
      </c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1</v>
      </c>
      <c r="R18" s="28">
        <f t="shared" si="0"/>
        <v>22</v>
      </c>
    </row>
    <row r="19" spans="1:20" ht="22.8" customHeight="1" x14ac:dyDescent="0.15">
      <c r="A19" s="22"/>
      <c r="B19" s="29">
        <f>SUM(B23,B25,B27,B29,B31,B33,B35)</f>
        <v>22</v>
      </c>
      <c r="C19" s="30">
        <f t="shared" ref="C19:R19" si="1">SUM(C23,C25,C27,C29,C31,C33,C35)</f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1</v>
      </c>
      <c r="I19" s="30">
        <f t="shared" si="1"/>
        <v>2</v>
      </c>
      <c r="J19" s="30">
        <f t="shared" si="1"/>
        <v>0</v>
      </c>
      <c r="K19" s="30">
        <f t="shared" si="1"/>
        <v>0</v>
      </c>
      <c r="L19" s="30">
        <f t="shared" si="1"/>
        <v>17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2</v>
      </c>
    </row>
    <row r="20" spans="1:20" ht="20.399999999999999" customHeight="1" x14ac:dyDescent="0.15">
      <c r="A20" s="22"/>
      <c r="B20" s="2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T20" s="2"/>
    </row>
    <row r="21" spans="1:20" ht="20.399999999999999" customHeight="1" x14ac:dyDescent="0.15">
      <c r="A21" s="24"/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20" ht="24" customHeight="1" x14ac:dyDescent="0.15">
      <c r="A22" s="24" t="s">
        <v>24</v>
      </c>
      <c r="B22" s="27">
        <f t="shared" ref="B22:B57" si="2">SUM(C22:R22)</f>
        <v>53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6</v>
      </c>
      <c r="I22" s="31">
        <v>1</v>
      </c>
      <c r="J22" s="31">
        <v>1</v>
      </c>
      <c r="K22" s="31">
        <v>0</v>
      </c>
      <c r="L22" s="31">
        <v>35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10</v>
      </c>
    </row>
    <row r="23" spans="1:20" ht="24" customHeight="1" x14ac:dyDescent="0.15">
      <c r="A23" s="24"/>
      <c r="B23" s="29">
        <f t="shared" si="2"/>
        <v>10</v>
      </c>
      <c r="C23" s="30"/>
      <c r="D23" s="30"/>
      <c r="E23" s="30"/>
      <c r="F23" s="30"/>
      <c r="G23" s="30"/>
      <c r="H23" s="30">
        <v>1</v>
      </c>
      <c r="I23" s="30"/>
      <c r="J23" s="30"/>
      <c r="K23" s="30"/>
      <c r="L23" s="30">
        <v>9</v>
      </c>
      <c r="M23" s="30">
        <v>0</v>
      </c>
      <c r="N23" s="30"/>
      <c r="O23" s="30"/>
      <c r="P23" s="30"/>
      <c r="Q23" s="30"/>
      <c r="R23" s="30"/>
    </row>
    <row r="24" spans="1:20" ht="24" customHeight="1" x14ac:dyDescent="0.15">
      <c r="A24" s="24" t="s">
        <v>25</v>
      </c>
      <c r="B24" s="27">
        <f t="shared" si="2"/>
        <v>14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1</v>
      </c>
      <c r="I24" s="31">
        <v>0</v>
      </c>
      <c r="J24" s="31">
        <v>0</v>
      </c>
      <c r="K24" s="31">
        <v>0</v>
      </c>
      <c r="L24" s="31">
        <v>12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1</v>
      </c>
    </row>
    <row r="25" spans="1:20" ht="24" customHeight="1" x14ac:dyDescent="0.15">
      <c r="A25" s="24"/>
      <c r="B25" s="29">
        <f t="shared" si="2"/>
        <v>3</v>
      </c>
      <c r="C25" s="30"/>
      <c r="D25" s="30"/>
      <c r="E25" s="30"/>
      <c r="F25" s="30"/>
      <c r="G25" s="30"/>
      <c r="H25" s="30"/>
      <c r="I25" s="30"/>
      <c r="J25" s="30">
        <v>0</v>
      </c>
      <c r="K25" s="30"/>
      <c r="L25" s="30">
        <v>2</v>
      </c>
      <c r="M25" s="30"/>
      <c r="N25" s="30"/>
      <c r="O25" s="30"/>
      <c r="P25" s="30"/>
      <c r="Q25" s="30"/>
      <c r="R25" s="30">
        <v>1</v>
      </c>
    </row>
    <row r="26" spans="1:20" ht="24" customHeight="1" x14ac:dyDescent="0.15">
      <c r="A26" s="24" t="s">
        <v>26</v>
      </c>
      <c r="B26" s="27">
        <f t="shared" si="2"/>
        <v>24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3</v>
      </c>
      <c r="I26" s="31">
        <v>2</v>
      </c>
      <c r="J26" s="31">
        <v>0</v>
      </c>
      <c r="K26" s="31">
        <v>0</v>
      </c>
      <c r="L26" s="31">
        <v>13</v>
      </c>
      <c r="M26" s="31">
        <v>1</v>
      </c>
      <c r="N26" s="31">
        <v>0</v>
      </c>
      <c r="O26" s="31">
        <v>0</v>
      </c>
      <c r="P26" s="31">
        <v>0</v>
      </c>
      <c r="Q26" s="31">
        <v>0</v>
      </c>
      <c r="R26" s="31">
        <v>5</v>
      </c>
    </row>
    <row r="27" spans="1:20" ht="24" customHeight="1" x14ac:dyDescent="0.15">
      <c r="A27" s="24"/>
      <c r="B27" s="29">
        <f t="shared" si="2"/>
        <v>3</v>
      </c>
      <c r="C27" s="30"/>
      <c r="D27" s="30"/>
      <c r="E27" s="30"/>
      <c r="F27" s="30"/>
      <c r="G27" s="30"/>
      <c r="H27" s="30"/>
      <c r="I27" s="30">
        <v>1</v>
      </c>
      <c r="J27" s="30"/>
      <c r="K27" s="30"/>
      <c r="L27" s="30">
        <v>1</v>
      </c>
      <c r="M27" s="30"/>
      <c r="N27" s="30"/>
      <c r="O27" s="30"/>
      <c r="P27" s="30"/>
      <c r="Q27" s="30"/>
      <c r="R27" s="30">
        <v>1</v>
      </c>
    </row>
    <row r="28" spans="1:20" ht="24" customHeight="1" x14ac:dyDescent="0.15">
      <c r="A28" s="24" t="s">
        <v>27</v>
      </c>
      <c r="B28" s="27">
        <f t="shared" si="2"/>
        <v>19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1</v>
      </c>
      <c r="J28" s="31">
        <v>0</v>
      </c>
      <c r="K28" s="31">
        <v>0</v>
      </c>
      <c r="L28" s="31">
        <v>16</v>
      </c>
      <c r="M28" s="31">
        <v>1</v>
      </c>
      <c r="N28" s="31">
        <v>0</v>
      </c>
      <c r="O28" s="31">
        <v>0</v>
      </c>
      <c r="P28" s="31">
        <v>0</v>
      </c>
      <c r="Q28" s="31">
        <v>1</v>
      </c>
      <c r="R28" s="31">
        <v>0</v>
      </c>
    </row>
    <row r="29" spans="1:20" ht="24" customHeight="1" x14ac:dyDescent="0.15">
      <c r="A29" s="24"/>
      <c r="B29" s="29">
        <f t="shared" si="2"/>
        <v>3</v>
      </c>
      <c r="C29" s="30"/>
      <c r="D29" s="30"/>
      <c r="E29" s="30"/>
      <c r="F29" s="30"/>
      <c r="G29" s="30"/>
      <c r="H29" s="30"/>
      <c r="I29" s="30">
        <v>0</v>
      </c>
      <c r="J29" s="30"/>
      <c r="K29" s="30"/>
      <c r="L29" s="30">
        <v>3</v>
      </c>
      <c r="M29" s="30"/>
      <c r="N29" s="30"/>
      <c r="O29" s="30"/>
      <c r="P29" s="30"/>
      <c r="Q29" s="30"/>
      <c r="R29" s="30"/>
    </row>
    <row r="30" spans="1:20" ht="24" customHeight="1" x14ac:dyDescent="0.15">
      <c r="A30" s="24" t="s">
        <v>28</v>
      </c>
      <c r="B30" s="27">
        <f t="shared" si="2"/>
        <v>17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1</v>
      </c>
      <c r="I30" s="31">
        <v>1</v>
      </c>
      <c r="J30" s="31">
        <v>1</v>
      </c>
      <c r="K30" s="31">
        <v>0</v>
      </c>
      <c r="L30" s="31">
        <v>10</v>
      </c>
      <c r="M30" s="31">
        <v>1</v>
      </c>
      <c r="N30" s="31">
        <v>0</v>
      </c>
      <c r="O30" s="31">
        <v>0</v>
      </c>
      <c r="P30" s="31">
        <v>0</v>
      </c>
      <c r="Q30" s="31">
        <v>0</v>
      </c>
      <c r="R30" s="31">
        <v>3</v>
      </c>
    </row>
    <row r="31" spans="1:20" ht="24" customHeight="1" x14ac:dyDescent="0.15">
      <c r="A31" s="24" t="s">
        <v>10</v>
      </c>
      <c r="B31" s="29">
        <f t="shared" si="2"/>
        <v>2</v>
      </c>
      <c r="C31" s="30"/>
      <c r="D31" s="30"/>
      <c r="E31" s="30"/>
      <c r="F31" s="30"/>
      <c r="G31" s="30"/>
      <c r="H31" s="30"/>
      <c r="I31" s="30">
        <v>1</v>
      </c>
      <c r="J31" s="30"/>
      <c r="K31" s="30"/>
      <c r="L31" s="30">
        <v>1</v>
      </c>
      <c r="M31" s="30"/>
      <c r="N31" s="30"/>
      <c r="O31" s="30"/>
      <c r="P31" s="30"/>
      <c r="Q31" s="30"/>
      <c r="R31" s="30"/>
    </row>
    <row r="32" spans="1:20" ht="24" customHeight="1" x14ac:dyDescent="0.15">
      <c r="A32" s="24" t="s">
        <v>29</v>
      </c>
      <c r="B32" s="27">
        <f t="shared" si="2"/>
        <v>13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5</v>
      </c>
      <c r="J32" s="31">
        <v>0</v>
      </c>
      <c r="K32" s="31">
        <v>0</v>
      </c>
      <c r="L32" s="31">
        <v>7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1</v>
      </c>
    </row>
    <row r="33" spans="1:19" ht="24" customHeight="1" x14ac:dyDescent="0.15">
      <c r="A33" s="24"/>
      <c r="B33" s="29">
        <f t="shared" si="2"/>
        <v>1</v>
      </c>
      <c r="C33" s="30"/>
      <c r="D33" s="30"/>
      <c r="E33" s="30"/>
      <c r="F33" s="30"/>
      <c r="G33" s="30"/>
      <c r="H33" s="30"/>
      <c r="I33" s="30"/>
      <c r="J33" s="30"/>
      <c r="K33" s="30"/>
      <c r="L33" s="30">
        <v>1</v>
      </c>
      <c r="M33" s="30"/>
      <c r="N33" s="30"/>
      <c r="O33" s="30"/>
      <c r="P33" s="30"/>
      <c r="Q33" s="30"/>
      <c r="R33" s="30"/>
    </row>
    <row r="34" spans="1:19" ht="24" customHeight="1" x14ac:dyDescent="0.15">
      <c r="A34" s="24" t="s">
        <v>30</v>
      </c>
      <c r="B34" s="27">
        <f t="shared" si="2"/>
        <v>11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1</v>
      </c>
      <c r="I34" s="31">
        <v>5</v>
      </c>
      <c r="J34" s="31">
        <v>0</v>
      </c>
      <c r="K34" s="31">
        <v>0</v>
      </c>
      <c r="L34" s="31">
        <v>2</v>
      </c>
      <c r="M34" s="31">
        <v>1</v>
      </c>
      <c r="N34" s="31">
        <v>0</v>
      </c>
      <c r="O34" s="31">
        <v>0</v>
      </c>
      <c r="P34" s="31">
        <v>0</v>
      </c>
      <c r="Q34" s="31">
        <v>0</v>
      </c>
      <c r="R34" s="31">
        <v>2</v>
      </c>
    </row>
    <row r="35" spans="1:19" ht="24" customHeight="1" x14ac:dyDescent="0.15">
      <c r="A35" s="24"/>
      <c r="B35" s="29">
        <f>SUM(C35:R35)</f>
        <v>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9" ht="22.8" customHeight="1" x14ac:dyDescent="0.15">
      <c r="A36" s="24"/>
      <c r="B36" s="27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9" ht="22.8" customHeight="1" x14ac:dyDescent="0.15">
      <c r="A37" s="24"/>
      <c r="B37" s="2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9" ht="24" customHeight="1" x14ac:dyDescent="0.15">
      <c r="A38" s="24" t="s">
        <v>31</v>
      </c>
      <c r="B38" s="27">
        <f t="shared" si="2"/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</row>
    <row r="39" spans="1:19" ht="24" customHeight="1" x14ac:dyDescent="0.15">
      <c r="A39" s="24"/>
      <c r="B39" s="3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9" ht="24" customHeight="1" x14ac:dyDescent="0.15">
      <c r="A40" s="24"/>
      <c r="B40" s="2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>
        <v>0</v>
      </c>
      <c r="N40" s="23"/>
      <c r="O40" s="23"/>
      <c r="P40" s="23"/>
      <c r="Q40" s="23"/>
      <c r="R40" s="23"/>
    </row>
    <row r="41" spans="1:19" ht="24" customHeight="1" x14ac:dyDescent="0.15">
      <c r="A41" s="32" t="s">
        <v>38</v>
      </c>
      <c r="B41" s="27">
        <f t="shared" si="2"/>
        <v>38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2</v>
      </c>
      <c r="I41" s="31">
        <v>1</v>
      </c>
      <c r="J41" s="31">
        <v>1</v>
      </c>
      <c r="K41" s="31">
        <v>0</v>
      </c>
      <c r="L41" s="31">
        <v>27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7</v>
      </c>
      <c r="S41" s="3"/>
    </row>
    <row r="42" spans="1:19" ht="24" customHeight="1" x14ac:dyDescent="0.15">
      <c r="A42" s="24" t="s">
        <v>32</v>
      </c>
      <c r="B42" s="29">
        <f t="shared" si="2"/>
        <v>8</v>
      </c>
      <c r="C42" s="30"/>
      <c r="D42" s="30"/>
      <c r="E42" s="30"/>
      <c r="F42" s="30"/>
      <c r="G42" s="30"/>
      <c r="H42" s="30"/>
      <c r="I42" s="30"/>
      <c r="J42" s="30"/>
      <c r="K42" s="30"/>
      <c r="L42" s="30">
        <v>8</v>
      </c>
      <c r="M42" s="30"/>
      <c r="N42" s="30"/>
      <c r="O42" s="30"/>
      <c r="P42" s="30"/>
      <c r="Q42" s="30"/>
      <c r="R42" s="30"/>
    </row>
    <row r="43" spans="1:19" ht="24" customHeight="1" x14ac:dyDescent="0.15">
      <c r="A43" s="32" t="s">
        <v>39</v>
      </c>
      <c r="B43" s="27">
        <f t="shared" si="2"/>
        <v>39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7</v>
      </c>
      <c r="I43" s="31">
        <v>1</v>
      </c>
      <c r="J43" s="31">
        <v>0</v>
      </c>
      <c r="K43" s="31">
        <v>0</v>
      </c>
      <c r="L43" s="31">
        <v>23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8</v>
      </c>
    </row>
    <row r="44" spans="1:19" ht="24" customHeight="1" x14ac:dyDescent="0.15">
      <c r="A44" s="24" t="s">
        <v>33</v>
      </c>
      <c r="B44" s="29">
        <f t="shared" si="2"/>
        <v>6</v>
      </c>
      <c r="C44" s="30"/>
      <c r="D44" s="30"/>
      <c r="E44" s="30"/>
      <c r="F44" s="30"/>
      <c r="G44" s="30"/>
      <c r="H44" s="30">
        <v>1</v>
      </c>
      <c r="I44" s="30"/>
      <c r="J44" s="30"/>
      <c r="K44" s="30"/>
      <c r="L44" s="30">
        <v>3</v>
      </c>
      <c r="M44" s="30"/>
      <c r="N44" s="30"/>
      <c r="O44" s="30"/>
      <c r="P44" s="30"/>
      <c r="Q44" s="30"/>
      <c r="R44" s="30">
        <v>2</v>
      </c>
    </row>
    <row r="45" spans="1:19" ht="24" customHeight="1" x14ac:dyDescent="0.15">
      <c r="A45" s="32" t="s">
        <v>40</v>
      </c>
      <c r="B45" s="27">
        <f t="shared" si="2"/>
        <v>38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2</v>
      </c>
      <c r="I45" s="31">
        <v>3</v>
      </c>
      <c r="J45" s="31">
        <v>1</v>
      </c>
      <c r="K45" s="31">
        <v>0</v>
      </c>
      <c r="L45" s="31">
        <v>25</v>
      </c>
      <c r="M45" s="31">
        <v>2</v>
      </c>
      <c r="N45" s="31">
        <v>0</v>
      </c>
      <c r="O45" s="31">
        <v>0</v>
      </c>
      <c r="P45" s="31">
        <v>0</v>
      </c>
      <c r="Q45" s="31">
        <v>1</v>
      </c>
      <c r="R45" s="31">
        <v>4</v>
      </c>
    </row>
    <row r="46" spans="1:19" ht="24" customHeight="1" x14ac:dyDescent="0.15">
      <c r="A46" s="24" t="s">
        <v>34</v>
      </c>
      <c r="B46" s="29">
        <f t="shared" si="2"/>
        <v>5</v>
      </c>
      <c r="C46" s="30"/>
      <c r="D46" s="30"/>
      <c r="E46" s="30"/>
      <c r="F46" s="30"/>
      <c r="G46" s="30"/>
      <c r="H46" s="30"/>
      <c r="I46" s="30">
        <v>2</v>
      </c>
      <c r="J46" s="30"/>
      <c r="K46" s="30"/>
      <c r="L46" s="30">
        <v>3</v>
      </c>
      <c r="M46" s="30"/>
      <c r="N46" s="30"/>
      <c r="O46" s="30"/>
      <c r="P46" s="30"/>
      <c r="Q46" s="30"/>
      <c r="R46" s="30"/>
    </row>
    <row r="47" spans="1:19" ht="24" customHeight="1" x14ac:dyDescent="0.15">
      <c r="A47" s="32" t="s">
        <v>41</v>
      </c>
      <c r="B47" s="27">
        <f t="shared" si="2"/>
        <v>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1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"/>
    </row>
    <row r="48" spans="1:19" ht="24" customHeight="1" x14ac:dyDescent="0.15">
      <c r="A48" s="24" t="s">
        <v>35</v>
      </c>
      <c r="B48" s="29">
        <f t="shared" si="2"/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24" customHeight="1" x14ac:dyDescent="0.15">
      <c r="A49" s="32" t="s">
        <v>42</v>
      </c>
      <c r="B49" s="27">
        <f>SUM(B41,B43,B45,B47)</f>
        <v>116</v>
      </c>
      <c r="C49" s="28">
        <f t="shared" ref="C49:R49" si="3">SUM(C41,C43,C45,C47)</f>
        <v>0</v>
      </c>
      <c r="D49" s="28">
        <f t="shared" ref="D49:G49" si="4">SUM(D41,D43,D45,D47)</f>
        <v>0</v>
      </c>
      <c r="E49" s="28">
        <f t="shared" si="4"/>
        <v>0</v>
      </c>
      <c r="F49" s="28">
        <f t="shared" si="4"/>
        <v>0</v>
      </c>
      <c r="G49" s="28">
        <f t="shared" si="4"/>
        <v>0</v>
      </c>
      <c r="H49" s="28">
        <f t="shared" si="3"/>
        <v>11</v>
      </c>
      <c r="I49" s="28">
        <f t="shared" si="3"/>
        <v>5</v>
      </c>
      <c r="J49" s="28">
        <f t="shared" si="3"/>
        <v>2</v>
      </c>
      <c r="K49" s="28">
        <f t="shared" si="3"/>
        <v>0</v>
      </c>
      <c r="L49" s="28">
        <f t="shared" si="3"/>
        <v>76</v>
      </c>
      <c r="M49" s="28">
        <f t="shared" si="3"/>
        <v>2</v>
      </c>
      <c r="N49" s="28">
        <f t="shared" ref="N49:Q49" si="5">SUM(N41,N43,N45,N47)</f>
        <v>0</v>
      </c>
      <c r="O49" s="28">
        <f t="shared" si="5"/>
        <v>0</v>
      </c>
      <c r="P49" s="28">
        <f t="shared" si="5"/>
        <v>0</v>
      </c>
      <c r="Q49" s="28">
        <f t="shared" si="5"/>
        <v>1</v>
      </c>
      <c r="R49" s="28">
        <f t="shared" si="3"/>
        <v>19</v>
      </c>
    </row>
    <row r="50" spans="1:18" ht="24" customHeight="1" x14ac:dyDescent="0.15">
      <c r="A50" s="24"/>
      <c r="B50" s="29">
        <f>SUM(B42,B44,B46,B48)</f>
        <v>19</v>
      </c>
      <c r="C50" s="30">
        <f t="shared" ref="C50:R50" si="6">SUM(C42,C44,C46,C48)</f>
        <v>0</v>
      </c>
      <c r="D50" s="30">
        <f t="shared" ref="D50:G50" si="7">SUM(D42,D44,D46,D48)</f>
        <v>0</v>
      </c>
      <c r="E50" s="30">
        <f t="shared" si="7"/>
        <v>0</v>
      </c>
      <c r="F50" s="30">
        <f t="shared" si="7"/>
        <v>0</v>
      </c>
      <c r="G50" s="30">
        <f t="shared" si="7"/>
        <v>0</v>
      </c>
      <c r="H50" s="30">
        <f t="shared" si="6"/>
        <v>1</v>
      </c>
      <c r="I50" s="30">
        <f t="shared" si="6"/>
        <v>2</v>
      </c>
      <c r="J50" s="30">
        <f t="shared" si="6"/>
        <v>0</v>
      </c>
      <c r="K50" s="30">
        <f t="shared" si="6"/>
        <v>0</v>
      </c>
      <c r="L50" s="30">
        <f t="shared" si="6"/>
        <v>14</v>
      </c>
      <c r="M50" s="30">
        <f t="shared" si="6"/>
        <v>0</v>
      </c>
      <c r="N50" s="30">
        <f t="shared" ref="N50:Q50" si="8">SUM(N42,N44,N46,N48)</f>
        <v>0</v>
      </c>
      <c r="O50" s="30">
        <f t="shared" si="8"/>
        <v>0</v>
      </c>
      <c r="P50" s="30">
        <f t="shared" si="8"/>
        <v>0</v>
      </c>
      <c r="Q50" s="30">
        <f t="shared" si="8"/>
        <v>0</v>
      </c>
      <c r="R50" s="30">
        <f t="shared" si="6"/>
        <v>2</v>
      </c>
    </row>
    <row r="51" spans="1:18" ht="22.8" customHeight="1" x14ac:dyDescent="0.15">
      <c r="A51" s="24" t="s">
        <v>13</v>
      </c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22.8" customHeight="1" x14ac:dyDescent="0.15">
      <c r="A52" s="24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25.35" customHeight="1" x14ac:dyDescent="0.15">
      <c r="A53" s="24" t="s">
        <v>36</v>
      </c>
      <c r="B53" s="27">
        <f t="shared" si="2"/>
        <v>22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9</v>
      </c>
      <c r="J53" s="31">
        <v>0</v>
      </c>
      <c r="K53" s="31">
        <v>0</v>
      </c>
      <c r="L53" s="31">
        <v>11</v>
      </c>
      <c r="M53" s="31">
        <v>1</v>
      </c>
      <c r="N53" s="31">
        <v>0</v>
      </c>
      <c r="O53" s="31">
        <v>0</v>
      </c>
      <c r="P53" s="31">
        <v>0</v>
      </c>
      <c r="Q53" s="31">
        <v>0</v>
      </c>
      <c r="R53" s="31">
        <v>1</v>
      </c>
    </row>
    <row r="54" spans="1:18" ht="21.6" customHeight="1" x14ac:dyDescent="0.15">
      <c r="A54" s="24"/>
      <c r="B54" s="29">
        <f t="shared" si="2"/>
        <v>2</v>
      </c>
      <c r="C54" s="30"/>
      <c r="D54" s="30"/>
      <c r="E54" s="30"/>
      <c r="F54" s="30"/>
      <c r="G54" s="30"/>
      <c r="H54" s="30"/>
      <c r="I54" s="30"/>
      <c r="J54" s="30"/>
      <c r="K54" s="30"/>
      <c r="L54" s="30">
        <v>2</v>
      </c>
      <c r="M54" s="30"/>
      <c r="N54" s="30"/>
      <c r="O54" s="30"/>
      <c r="P54" s="30"/>
      <c r="Q54" s="30"/>
      <c r="R54" s="30"/>
    </row>
    <row r="55" spans="1:18" ht="21" customHeight="1" x14ac:dyDescent="0.15">
      <c r="A55" s="24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25.35" customHeight="1" x14ac:dyDescent="0.15">
      <c r="A56" s="24" t="s">
        <v>37</v>
      </c>
      <c r="B56" s="27">
        <f t="shared" si="2"/>
        <v>13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1</v>
      </c>
      <c r="I56" s="31">
        <v>1</v>
      </c>
      <c r="J56" s="31">
        <v>0</v>
      </c>
      <c r="K56" s="31">
        <v>0</v>
      </c>
      <c r="L56" s="31">
        <v>8</v>
      </c>
      <c r="M56" s="31">
        <v>1</v>
      </c>
      <c r="N56" s="31">
        <v>0</v>
      </c>
      <c r="O56" s="31">
        <v>0</v>
      </c>
      <c r="P56" s="31">
        <v>0</v>
      </c>
      <c r="Q56" s="31">
        <v>0</v>
      </c>
      <c r="R56" s="31">
        <v>2</v>
      </c>
    </row>
    <row r="57" spans="1:18" ht="21.6" customHeight="1" x14ac:dyDescent="0.15">
      <c r="A57" s="24"/>
      <c r="B57" s="29">
        <f t="shared" si="2"/>
        <v>1</v>
      </c>
      <c r="C57" s="30"/>
      <c r="D57" s="30"/>
      <c r="E57" s="30"/>
      <c r="F57" s="30"/>
      <c r="G57" s="30"/>
      <c r="H57" s="30"/>
      <c r="I57" s="30"/>
      <c r="J57" s="30"/>
      <c r="K57" s="30"/>
      <c r="L57" s="30">
        <v>1</v>
      </c>
      <c r="M57" s="30"/>
      <c r="N57" s="30"/>
      <c r="O57" s="30"/>
      <c r="P57" s="30"/>
      <c r="Q57" s="30"/>
      <c r="R57" s="30"/>
    </row>
    <row r="58" spans="1:18" ht="20.399999999999999" customHeight="1" x14ac:dyDescent="0.15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82.5" customHeight="1" x14ac:dyDescent="0.15">
      <c r="A59" s="36" t="s">
        <v>49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2.9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9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mergeCells count="11">
    <mergeCell ref="A1:R1"/>
    <mergeCell ref="A59:R59"/>
    <mergeCell ref="Q3:Q4"/>
    <mergeCell ref="B3:B4"/>
    <mergeCell ref="L3:L4"/>
    <mergeCell ref="R3:R4"/>
    <mergeCell ref="A3:A4"/>
    <mergeCell ref="C3:F3"/>
    <mergeCell ref="G3:K3"/>
    <mergeCell ref="M3:O3"/>
    <mergeCell ref="P3:P4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55" orientation="portrait" r:id="rId1"/>
  <headerFooter>
    <oddHeader>&amp;R&amp;22司法、警察</oddHeader>
  </headerFooter>
  <ignoredErrors>
    <ignoredError sqref="A19:A20 A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281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鍛屋 強</cp:lastModifiedBy>
  <cp:lastPrinted>2021-02-25T12:49:19Z</cp:lastPrinted>
  <dcterms:created xsi:type="dcterms:W3CDTF">2000-08-31T04:06:49Z</dcterms:created>
  <dcterms:modified xsi:type="dcterms:W3CDTF">2022-02-13T23:00:10Z</dcterms:modified>
</cp:coreProperties>
</file>