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000" windowHeight="10080"/>
  </bookViews>
  <sheets>
    <sheet name="INDEX" sheetId="21" r:id="rId1"/>
    <sheet name="１表" sheetId="12" r:id="rId2"/>
    <sheet name="２表" sheetId="5" r:id="rId3"/>
    <sheet name="３表" sheetId="8" r:id="rId4"/>
    <sheet name="４表" sheetId="2" r:id="rId5"/>
    <sheet name="５表" sheetId="13" r:id="rId6"/>
    <sheet name="６表" sheetId="10" r:id="rId7"/>
    <sheet name="７表" sheetId="15" r:id="rId8"/>
    <sheet name="８表" sheetId="17" r:id="rId9"/>
    <sheet name="９表" sheetId="19" r:id="rId10"/>
  </sheets>
  <externalReferences>
    <externalReference r:id="rId11"/>
  </externalReferences>
  <definedNames>
    <definedName name="_xlnm.Print_Area" localSheetId="1">'１表'!$A$1:$P$815</definedName>
    <definedName name="_xlnm.Print_Area" localSheetId="2">'２表'!$A$1:$N$168</definedName>
    <definedName name="_xlnm.Print_Area" localSheetId="3">'３表'!$A$1:$J$360</definedName>
    <definedName name="_xlnm.Print_Area" localSheetId="4">'４表'!$A$1:$J$186</definedName>
    <definedName name="_xlnm.Print_Area" localSheetId="5">'５表'!$A$1:$N$1220</definedName>
    <definedName name="_xlnm.Print_Area" localSheetId="6">'６表'!$A$1:$N$681</definedName>
    <definedName name="_xlnm.Print_Area" localSheetId="7">'７表'!$A$1:$J$198</definedName>
    <definedName name="_xlnm.Print_Area" localSheetId="8">'８表'!$A$1:$O$795</definedName>
    <definedName name="_xlnm.Print_Area" localSheetId="9">'９表'!$A$1:$BZ$52</definedName>
    <definedName name="バージョンアップ" localSheetId="9">[1]使い方!#REF!</definedName>
    <definedName name="バージョンアップ">[1]使い方!#REF!</definedName>
    <definedName name="移行手順" localSheetId="9">[1]使い方!#REF!</definedName>
    <definedName name="移行手順">[1]使い方!#REF!</definedName>
    <definedName name="要望" localSheetId="9">[1]使い方!#REF!</definedName>
    <definedName name="要望">[1]使い方!#REF!</definedName>
  </definedNames>
  <calcPr calcId="145621"/>
</workbook>
</file>

<file path=xl/calcChain.xml><?xml version="1.0" encoding="utf-8"?>
<calcChain xmlns="http://schemas.openxmlformats.org/spreadsheetml/2006/main">
  <c r="BX54" i="19" l="1"/>
  <c r="BX55" i="19" s="1"/>
  <c r="BU54" i="19"/>
  <c r="BU55" i="19" s="1"/>
  <c r="BR54" i="19"/>
  <c r="BR55" i="19" s="1"/>
  <c r="BO54" i="19"/>
  <c r="BO55" i="19" s="1"/>
  <c r="BK54" i="19"/>
  <c r="BK55" i="19" s="1"/>
  <c r="BH54" i="19"/>
  <c r="BH55" i="19" s="1"/>
  <c r="BE54" i="19"/>
  <c r="BE55" i="19" s="1"/>
  <c r="BB54" i="19"/>
  <c r="BB55" i="19" s="1"/>
  <c r="AX54" i="19"/>
  <c r="AX55" i="19" s="1"/>
  <c r="AU54" i="19"/>
  <c r="AU55" i="19" s="1"/>
  <c r="AR54" i="19"/>
  <c r="AR55" i="19" s="1"/>
  <c r="AO54" i="19"/>
  <c r="AO55" i="19" s="1"/>
  <c r="AK54" i="19"/>
  <c r="AK55" i="19" s="1"/>
  <c r="AH54" i="19"/>
  <c r="AH55" i="19" s="1"/>
  <c r="AE54" i="19"/>
  <c r="AE55" i="19" s="1"/>
  <c r="AB54" i="19"/>
  <c r="AB55" i="19" s="1"/>
  <c r="X54" i="19"/>
  <c r="X55" i="19" s="1"/>
  <c r="U54" i="19"/>
  <c r="U55" i="19" s="1"/>
  <c r="R54" i="19"/>
  <c r="R55" i="19" s="1"/>
  <c r="O54" i="19"/>
  <c r="O55" i="19" s="1"/>
  <c r="K54" i="19"/>
  <c r="K55" i="19" s="1"/>
  <c r="H54" i="19"/>
  <c r="H55" i="19" s="1"/>
  <c r="E54" i="19"/>
  <c r="E55" i="19" s="1"/>
  <c r="B54" i="19"/>
  <c r="B55" i="19" s="1"/>
  <c r="BZ52" i="19"/>
  <c r="BY52" i="19"/>
  <c r="BW52" i="19"/>
  <c r="BV52" i="19"/>
  <c r="BM52" i="19"/>
  <c r="BL52" i="19"/>
  <c r="BJ52" i="19"/>
  <c r="BI52" i="19"/>
  <c r="BG52" i="19"/>
  <c r="BF52" i="19"/>
  <c r="BD52" i="19"/>
  <c r="BC52" i="19"/>
  <c r="AZ52" i="19"/>
  <c r="AY52" i="19"/>
  <c r="AW52" i="19"/>
  <c r="AV52" i="19"/>
  <c r="AT52" i="19"/>
  <c r="AS52" i="19"/>
  <c r="AQ52" i="19"/>
  <c r="AP52" i="19"/>
  <c r="AM52" i="19"/>
  <c r="AL52" i="19"/>
  <c r="AJ52" i="19"/>
  <c r="AI52" i="19"/>
  <c r="AG52" i="19"/>
  <c r="AF52" i="19"/>
  <c r="AD52" i="19"/>
  <c r="AC52" i="19"/>
  <c r="Z52" i="19"/>
  <c r="Y52" i="19"/>
  <c r="W52" i="19"/>
  <c r="V52" i="19"/>
  <c r="T52" i="19"/>
  <c r="S52" i="19"/>
  <c r="Q52" i="19"/>
  <c r="P52" i="19"/>
  <c r="M52" i="19"/>
  <c r="L52" i="19"/>
  <c r="J52" i="19"/>
  <c r="I52" i="19"/>
  <c r="G52" i="19"/>
  <c r="F52" i="19"/>
  <c r="D52" i="19"/>
  <c r="C52" i="19"/>
  <c r="BZ51" i="19"/>
  <c r="BY51" i="19"/>
  <c r="BW51" i="19"/>
  <c r="BV51" i="19"/>
  <c r="BT51" i="19"/>
  <c r="BS51" i="19"/>
  <c r="BQ51" i="19"/>
  <c r="BP51" i="19"/>
  <c r="BM51" i="19"/>
  <c r="BL51" i="19"/>
  <c r="BJ51" i="19"/>
  <c r="BI51" i="19"/>
  <c r="BG51" i="19"/>
  <c r="BF51" i="19"/>
  <c r="BD51" i="19"/>
  <c r="BC51" i="19"/>
  <c r="AZ51" i="19"/>
  <c r="AY51" i="19"/>
  <c r="AW51" i="19"/>
  <c r="AV51" i="19"/>
  <c r="AT51" i="19"/>
  <c r="AS51" i="19"/>
  <c r="AQ51" i="19"/>
  <c r="AP51" i="19"/>
  <c r="AM51" i="19"/>
  <c r="AL51" i="19"/>
  <c r="AJ51" i="19"/>
  <c r="AI51" i="19"/>
  <c r="AG51" i="19"/>
  <c r="AF51" i="19"/>
  <c r="AD51" i="19"/>
  <c r="AC51" i="19"/>
  <c r="Z51" i="19"/>
  <c r="Y51" i="19"/>
  <c r="W51" i="19"/>
  <c r="V51" i="19"/>
  <c r="T51" i="19"/>
  <c r="S51" i="19"/>
  <c r="Q51" i="19"/>
  <c r="P51" i="19"/>
  <c r="M51" i="19"/>
  <c r="L51" i="19"/>
  <c r="J51" i="19"/>
  <c r="I51" i="19"/>
  <c r="G51" i="19"/>
  <c r="F51" i="19"/>
  <c r="D51" i="19"/>
  <c r="C51" i="19"/>
  <c r="BM50" i="19"/>
  <c r="BL50" i="19"/>
  <c r="BJ50" i="19"/>
  <c r="BI50" i="19"/>
  <c r="BG50" i="19"/>
  <c r="BF50" i="19"/>
  <c r="BD50" i="19"/>
  <c r="BC50" i="19"/>
  <c r="AZ50" i="19"/>
  <c r="AY50" i="19"/>
  <c r="AW50" i="19"/>
  <c r="AV50" i="19"/>
  <c r="AT50" i="19"/>
  <c r="AS50" i="19"/>
  <c r="AQ50" i="19"/>
  <c r="AP50" i="19"/>
  <c r="AM50" i="19"/>
  <c r="AL50" i="19"/>
  <c r="AJ50" i="19"/>
  <c r="AI50" i="19"/>
  <c r="AG50" i="19"/>
  <c r="AF50" i="19"/>
  <c r="AD50" i="19"/>
  <c r="AC50" i="19"/>
  <c r="Z50" i="19"/>
  <c r="Y50" i="19"/>
  <c r="W50" i="19"/>
  <c r="V50" i="19"/>
  <c r="T50" i="19"/>
  <c r="S50" i="19"/>
  <c r="Q50" i="19"/>
  <c r="P50" i="19"/>
  <c r="M50" i="19"/>
  <c r="L50" i="19"/>
  <c r="J50" i="19"/>
  <c r="I50" i="19"/>
  <c r="G50" i="19"/>
  <c r="F50" i="19"/>
  <c r="D50" i="19"/>
  <c r="C50" i="19"/>
  <c r="BZ49" i="19"/>
  <c r="BY49" i="19"/>
  <c r="BW49" i="19"/>
  <c r="BV49" i="19"/>
  <c r="BT49" i="19"/>
  <c r="BS49" i="19"/>
  <c r="BQ49" i="19"/>
  <c r="BP49" i="19"/>
  <c r="BM49" i="19"/>
  <c r="BL49" i="19"/>
  <c r="BJ49" i="19"/>
  <c r="BI49" i="19"/>
  <c r="BG49" i="19"/>
  <c r="BF49" i="19"/>
  <c r="BD49" i="19"/>
  <c r="BC49" i="19"/>
  <c r="AZ49" i="19"/>
  <c r="AY49" i="19"/>
  <c r="AW49" i="19"/>
  <c r="AV49" i="19"/>
  <c r="AT49" i="19"/>
  <c r="AS49" i="19"/>
  <c r="AQ49" i="19"/>
  <c r="AP49" i="19"/>
  <c r="AM49" i="19"/>
  <c r="AL49" i="19"/>
  <c r="AJ49" i="19"/>
  <c r="AI49" i="19"/>
  <c r="AG49" i="19"/>
  <c r="AF49" i="19"/>
  <c r="AD49" i="19"/>
  <c r="AC49" i="19"/>
  <c r="Z49" i="19"/>
  <c r="Y49" i="19"/>
  <c r="W49" i="19"/>
  <c r="V49" i="19"/>
  <c r="T49" i="19"/>
  <c r="S49" i="19"/>
  <c r="Q49" i="19"/>
  <c r="P49" i="19"/>
  <c r="M49" i="19"/>
  <c r="L49" i="19"/>
  <c r="J49" i="19"/>
  <c r="I49" i="19"/>
  <c r="G49" i="19"/>
  <c r="F49" i="19"/>
  <c r="D49" i="19"/>
  <c r="C49" i="19"/>
  <c r="BT48" i="19"/>
  <c r="BS48" i="19"/>
  <c r="BQ48" i="19"/>
  <c r="BP48" i="19"/>
  <c r="BM48" i="19"/>
  <c r="BL48" i="19"/>
  <c r="BJ48" i="19"/>
  <c r="BI48" i="19"/>
  <c r="BG48" i="19"/>
  <c r="BF48" i="19"/>
  <c r="BD48" i="19"/>
  <c r="BC48" i="19"/>
  <c r="AZ48" i="19"/>
  <c r="AY48" i="19"/>
  <c r="AW48" i="19"/>
  <c r="AV48" i="19"/>
  <c r="AT48" i="19"/>
  <c r="AS48" i="19"/>
  <c r="AQ48" i="19"/>
  <c r="AP48" i="19"/>
  <c r="AM48" i="19"/>
  <c r="AL48" i="19"/>
  <c r="AJ48" i="19"/>
  <c r="AI48" i="19"/>
  <c r="AG48" i="19"/>
  <c r="AF48" i="19"/>
  <c r="AD48" i="19"/>
  <c r="AC48" i="19"/>
  <c r="Z48" i="19"/>
  <c r="Y48" i="19"/>
  <c r="W48" i="19"/>
  <c r="V48" i="19"/>
  <c r="T48" i="19"/>
  <c r="S48" i="19"/>
  <c r="Q48" i="19"/>
  <c r="P48" i="19"/>
  <c r="M48" i="19"/>
  <c r="L48" i="19"/>
  <c r="J48" i="19"/>
  <c r="I48" i="19"/>
  <c r="G48" i="19"/>
  <c r="F48" i="19"/>
  <c r="D48" i="19"/>
  <c r="C48" i="19"/>
  <c r="BT47" i="19"/>
  <c r="BS47" i="19"/>
  <c r="BQ47" i="19"/>
  <c r="BP47" i="19"/>
  <c r="BM47" i="19"/>
  <c r="BL47" i="19"/>
  <c r="BJ47" i="19"/>
  <c r="BI47" i="19"/>
  <c r="BG47" i="19"/>
  <c r="BF47" i="19"/>
  <c r="BD47" i="19"/>
  <c r="BC47" i="19"/>
  <c r="AZ47" i="19"/>
  <c r="AY47" i="19"/>
  <c r="AW47" i="19"/>
  <c r="AV47" i="19"/>
  <c r="AT47" i="19"/>
  <c r="AS47" i="19"/>
  <c r="AQ47" i="19"/>
  <c r="AP47" i="19"/>
  <c r="AM47" i="19"/>
  <c r="AL47" i="19"/>
  <c r="AJ47" i="19"/>
  <c r="AI47" i="19"/>
  <c r="AG47" i="19"/>
  <c r="AF47" i="19"/>
  <c r="AD47" i="19"/>
  <c r="AC47" i="19"/>
  <c r="Z47" i="19"/>
  <c r="Y47" i="19"/>
  <c r="W47" i="19"/>
  <c r="V47" i="19"/>
  <c r="T47" i="19"/>
  <c r="S47" i="19"/>
  <c r="Q47" i="19"/>
  <c r="P47" i="19"/>
  <c r="M47" i="19"/>
  <c r="L47" i="19"/>
  <c r="J47" i="19"/>
  <c r="I47" i="19"/>
  <c r="G47" i="19"/>
  <c r="F47" i="19"/>
  <c r="D47" i="19"/>
  <c r="C47" i="19"/>
  <c r="BT46" i="19"/>
  <c r="BS46" i="19"/>
  <c r="BQ46" i="19"/>
  <c r="BP46" i="19"/>
  <c r="BM46" i="19"/>
  <c r="BL46" i="19"/>
  <c r="BJ46" i="19"/>
  <c r="BI46" i="19"/>
  <c r="BG46" i="19"/>
  <c r="BF46" i="19"/>
  <c r="BD46" i="19"/>
  <c r="BC46" i="19"/>
  <c r="AZ46" i="19"/>
  <c r="AY46" i="19"/>
  <c r="AW46" i="19"/>
  <c r="AV46" i="19"/>
  <c r="AT46" i="19"/>
  <c r="AS46" i="19"/>
  <c r="AQ46" i="19"/>
  <c r="AP46" i="19"/>
  <c r="AM46" i="19"/>
  <c r="AL46" i="19"/>
  <c r="AJ46" i="19"/>
  <c r="AI46" i="19"/>
  <c r="AG46" i="19"/>
  <c r="AF46" i="19"/>
  <c r="AD46" i="19"/>
  <c r="AC46" i="19"/>
  <c r="Z46" i="19"/>
  <c r="Y46" i="19"/>
  <c r="W46" i="19"/>
  <c r="V46" i="19"/>
  <c r="T46" i="19"/>
  <c r="S46" i="19"/>
  <c r="Q46" i="19"/>
  <c r="P46" i="19"/>
  <c r="M46" i="19"/>
  <c r="L46" i="19"/>
  <c r="J46" i="19"/>
  <c r="I46" i="19"/>
  <c r="G46" i="19"/>
  <c r="F46" i="19"/>
  <c r="D46" i="19"/>
  <c r="C46" i="19"/>
  <c r="BZ45" i="19"/>
  <c r="BY45" i="19"/>
  <c r="BW45" i="19"/>
  <c r="BV45" i="19"/>
  <c r="BT45" i="19"/>
  <c r="BS45" i="19"/>
  <c r="BQ45" i="19"/>
  <c r="BP45" i="19"/>
  <c r="BM45" i="19"/>
  <c r="BL45" i="19"/>
  <c r="BJ45" i="19"/>
  <c r="BI45" i="19"/>
  <c r="BG45" i="19"/>
  <c r="BF45" i="19"/>
  <c r="BD45" i="19"/>
  <c r="BC45" i="19"/>
  <c r="AZ45" i="19"/>
  <c r="AY45" i="19"/>
  <c r="AW45" i="19"/>
  <c r="AV45" i="19"/>
  <c r="AT45" i="19"/>
  <c r="AS45" i="19"/>
  <c r="AQ45" i="19"/>
  <c r="AP45" i="19"/>
  <c r="AM45" i="19"/>
  <c r="AL45" i="19"/>
  <c r="AJ45" i="19"/>
  <c r="AI45" i="19"/>
  <c r="AG45" i="19"/>
  <c r="AF45" i="19"/>
  <c r="AD45" i="19"/>
  <c r="AC45" i="19"/>
  <c r="Z45" i="19"/>
  <c r="Y45" i="19"/>
  <c r="W45" i="19"/>
  <c r="V45" i="19"/>
  <c r="T45" i="19"/>
  <c r="S45" i="19"/>
  <c r="Q45" i="19"/>
  <c r="P45" i="19"/>
  <c r="M45" i="19"/>
  <c r="L45" i="19"/>
  <c r="J45" i="19"/>
  <c r="I45" i="19"/>
  <c r="G45" i="19"/>
  <c r="F45" i="19"/>
  <c r="D45" i="19"/>
  <c r="C45" i="19"/>
  <c r="BZ44" i="19"/>
  <c r="BY44" i="19"/>
  <c r="BW44" i="19"/>
  <c r="BV44" i="19"/>
  <c r="BT44" i="19"/>
  <c r="BS44" i="19"/>
  <c r="BQ44" i="19"/>
  <c r="BP44" i="19"/>
  <c r="BM44" i="19"/>
  <c r="BL44" i="19"/>
  <c r="BJ44" i="19"/>
  <c r="BI44" i="19"/>
  <c r="BG44" i="19"/>
  <c r="BF44" i="19"/>
  <c r="BD44" i="19"/>
  <c r="BC44" i="19"/>
  <c r="AZ44" i="19"/>
  <c r="AY44" i="19"/>
  <c r="AW44" i="19"/>
  <c r="AV44" i="19"/>
  <c r="AT44" i="19"/>
  <c r="AS44" i="19"/>
  <c r="AQ44" i="19"/>
  <c r="AP44" i="19"/>
  <c r="AM44" i="19"/>
  <c r="AL44" i="19"/>
  <c r="AJ44" i="19"/>
  <c r="AI44" i="19"/>
  <c r="AG44" i="19"/>
  <c r="AF44" i="19"/>
  <c r="AD44" i="19"/>
  <c r="AC44" i="19"/>
  <c r="Z44" i="19"/>
  <c r="Y44" i="19"/>
  <c r="W44" i="19"/>
  <c r="V44" i="19"/>
  <c r="T44" i="19"/>
  <c r="S44" i="19"/>
  <c r="Q44" i="19"/>
  <c r="P44" i="19"/>
  <c r="M44" i="19"/>
  <c r="L44" i="19"/>
  <c r="J44" i="19"/>
  <c r="I44" i="19"/>
  <c r="G44" i="19"/>
  <c r="F44" i="19"/>
  <c r="D44" i="19"/>
  <c r="C44" i="19"/>
  <c r="BZ43" i="19"/>
  <c r="BY43" i="19"/>
  <c r="BW43" i="19"/>
  <c r="BV43" i="19"/>
  <c r="BT43" i="19"/>
  <c r="BS43" i="19"/>
  <c r="BQ43" i="19"/>
  <c r="BP43" i="19"/>
  <c r="BM43" i="19"/>
  <c r="BL43" i="19"/>
  <c r="BJ43" i="19"/>
  <c r="BI43" i="19"/>
  <c r="BG43" i="19"/>
  <c r="BF43" i="19"/>
  <c r="BD43" i="19"/>
  <c r="BC43" i="19"/>
  <c r="AZ43" i="19"/>
  <c r="AY43" i="19"/>
  <c r="AW43" i="19"/>
  <c r="AV43" i="19"/>
  <c r="AT43" i="19"/>
  <c r="AS43" i="19"/>
  <c r="AQ43" i="19"/>
  <c r="AP43" i="19"/>
  <c r="AM43" i="19"/>
  <c r="AL43" i="19"/>
  <c r="AJ43" i="19"/>
  <c r="AI43" i="19"/>
  <c r="AG43" i="19"/>
  <c r="AF43" i="19"/>
  <c r="AD43" i="19"/>
  <c r="AC43" i="19"/>
  <c r="Z43" i="19"/>
  <c r="Y43" i="19"/>
  <c r="W43" i="19"/>
  <c r="V43" i="19"/>
  <c r="T43" i="19"/>
  <c r="S43" i="19"/>
  <c r="Q43" i="19"/>
  <c r="P43" i="19"/>
  <c r="M43" i="19"/>
  <c r="L43" i="19"/>
  <c r="J43" i="19"/>
  <c r="I43" i="19"/>
  <c r="G43" i="19"/>
  <c r="F43" i="19"/>
  <c r="D43" i="19"/>
  <c r="C43" i="19"/>
  <c r="BT42" i="19"/>
  <c r="BS42" i="19"/>
  <c r="BQ42" i="19"/>
  <c r="BP42" i="19"/>
  <c r="BM42" i="19"/>
  <c r="BL42" i="19"/>
  <c r="BJ42" i="19"/>
  <c r="BI42" i="19"/>
  <c r="BG42" i="19"/>
  <c r="BF42" i="19"/>
  <c r="BD42" i="19"/>
  <c r="BC42" i="19"/>
  <c r="AZ42" i="19"/>
  <c r="AY42" i="19"/>
  <c r="AW42" i="19"/>
  <c r="AV42" i="19"/>
  <c r="AT42" i="19"/>
  <c r="AS42" i="19"/>
  <c r="AQ42" i="19"/>
  <c r="AP42" i="19"/>
  <c r="AM42" i="19"/>
  <c r="AL42" i="19"/>
  <c r="AJ42" i="19"/>
  <c r="AI42" i="19"/>
  <c r="AG42" i="19"/>
  <c r="AF42" i="19"/>
  <c r="AD42" i="19"/>
  <c r="AC42" i="19"/>
  <c r="Z42" i="19"/>
  <c r="Y42" i="19"/>
  <c r="W42" i="19"/>
  <c r="V42" i="19"/>
  <c r="T42" i="19"/>
  <c r="S42" i="19"/>
  <c r="Q42" i="19"/>
  <c r="P42" i="19"/>
  <c r="M42" i="19"/>
  <c r="L42" i="19"/>
  <c r="J42" i="19"/>
  <c r="I42" i="19"/>
  <c r="G42" i="19"/>
  <c r="F42" i="19"/>
  <c r="D42" i="19"/>
  <c r="C42" i="19"/>
  <c r="BZ41" i="19"/>
  <c r="BY41" i="19"/>
  <c r="BW41" i="19"/>
  <c r="BV41" i="19"/>
  <c r="BT41" i="19"/>
  <c r="BS41" i="19"/>
  <c r="BQ41" i="19"/>
  <c r="BP41" i="19"/>
  <c r="BM41" i="19"/>
  <c r="BL41" i="19"/>
  <c r="BJ41" i="19"/>
  <c r="BI41" i="19"/>
  <c r="BG41" i="19"/>
  <c r="BF41" i="19"/>
  <c r="BD41" i="19"/>
  <c r="BC41" i="19"/>
  <c r="AZ41" i="19"/>
  <c r="AY41" i="19"/>
  <c r="AW41" i="19"/>
  <c r="AV41" i="19"/>
  <c r="AT41" i="19"/>
  <c r="AS41" i="19"/>
  <c r="AQ41" i="19"/>
  <c r="AP41" i="19"/>
  <c r="AM41" i="19"/>
  <c r="AL41" i="19"/>
  <c r="AJ41" i="19"/>
  <c r="AI41" i="19"/>
  <c r="AG41" i="19"/>
  <c r="AF41" i="19"/>
  <c r="AD41" i="19"/>
  <c r="AC41" i="19"/>
  <c r="Z41" i="19"/>
  <c r="Y41" i="19"/>
  <c r="W41" i="19"/>
  <c r="V41" i="19"/>
  <c r="T41" i="19"/>
  <c r="S41" i="19"/>
  <c r="Q41" i="19"/>
  <c r="P41" i="19"/>
  <c r="M41" i="19"/>
  <c r="L41" i="19"/>
  <c r="J41" i="19"/>
  <c r="I41" i="19"/>
  <c r="G41" i="19"/>
  <c r="F41" i="19"/>
  <c r="D41" i="19"/>
  <c r="C41" i="19"/>
  <c r="BT40" i="19"/>
  <c r="BS40" i="19"/>
  <c r="BQ40" i="19"/>
  <c r="BP40" i="19"/>
  <c r="BM40" i="19"/>
  <c r="BL40" i="19"/>
  <c r="BJ40" i="19"/>
  <c r="BI40" i="19"/>
  <c r="BG40" i="19"/>
  <c r="BF40" i="19"/>
  <c r="BD40" i="19"/>
  <c r="BC40" i="19"/>
  <c r="AZ40" i="19"/>
  <c r="AY40" i="19"/>
  <c r="AW40" i="19"/>
  <c r="AV40" i="19"/>
  <c r="AT40" i="19"/>
  <c r="AS40" i="19"/>
  <c r="AQ40" i="19"/>
  <c r="AP40" i="19"/>
  <c r="AM40" i="19"/>
  <c r="AL40" i="19"/>
  <c r="AJ40" i="19"/>
  <c r="AI40" i="19"/>
  <c r="AG40" i="19"/>
  <c r="AF40" i="19"/>
  <c r="AD40" i="19"/>
  <c r="AC40" i="19"/>
  <c r="Z40" i="19"/>
  <c r="Y40" i="19"/>
  <c r="W40" i="19"/>
  <c r="V40" i="19"/>
  <c r="T40" i="19"/>
  <c r="S40" i="19"/>
  <c r="Q40" i="19"/>
  <c r="P40" i="19"/>
  <c r="M40" i="19"/>
  <c r="L40" i="19"/>
  <c r="J40" i="19"/>
  <c r="I40" i="19"/>
  <c r="G40" i="19"/>
  <c r="F40" i="19"/>
  <c r="D40" i="19"/>
  <c r="C40" i="19"/>
  <c r="BZ39" i="19"/>
  <c r="BY39" i="19"/>
  <c r="BW39" i="19"/>
  <c r="BV39" i="19"/>
  <c r="BT39" i="19"/>
  <c r="BS39" i="19"/>
  <c r="BQ39" i="19"/>
  <c r="BP39" i="19"/>
  <c r="BM39" i="19"/>
  <c r="BL39" i="19"/>
  <c r="BJ39" i="19"/>
  <c r="BI39" i="19"/>
  <c r="BG39" i="19"/>
  <c r="BF39" i="19"/>
  <c r="BD39" i="19"/>
  <c r="BC39" i="19"/>
  <c r="AZ39" i="19"/>
  <c r="AY39" i="19"/>
  <c r="AW39" i="19"/>
  <c r="AV39" i="19"/>
  <c r="AT39" i="19"/>
  <c r="AS39" i="19"/>
  <c r="AQ39" i="19"/>
  <c r="AP39" i="19"/>
  <c r="AM39" i="19"/>
  <c r="AL39" i="19"/>
  <c r="AJ39" i="19"/>
  <c r="AI39" i="19"/>
  <c r="AG39" i="19"/>
  <c r="AF39" i="19"/>
  <c r="AD39" i="19"/>
  <c r="AC39" i="19"/>
  <c r="Z39" i="19"/>
  <c r="Y39" i="19"/>
  <c r="W39" i="19"/>
  <c r="V39" i="19"/>
  <c r="T39" i="19"/>
  <c r="S39" i="19"/>
  <c r="Q39" i="19"/>
  <c r="P39" i="19"/>
  <c r="M39" i="19"/>
  <c r="L39" i="19"/>
  <c r="J39" i="19"/>
  <c r="I39" i="19"/>
  <c r="G39" i="19"/>
  <c r="F39" i="19"/>
  <c r="D39" i="19"/>
  <c r="C39" i="19"/>
  <c r="BZ38" i="19"/>
  <c r="BY38" i="19"/>
  <c r="BW38" i="19"/>
  <c r="BV38" i="19"/>
  <c r="BT38" i="19"/>
  <c r="BS38" i="19"/>
  <c r="BQ38" i="19"/>
  <c r="BP38" i="19"/>
  <c r="BM38" i="19"/>
  <c r="BL38" i="19"/>
  <c r="BJ38" i="19"/>
  <c r="BI38" i="19"/>
  <c r="BG38" i="19"/>
  <c r="BF38" i="19"/>
  <c r="BD38" i="19"/>
  <c r="BC38" i="19"/>
  <c r="AZ38" i="19"/>
  <c r="AY38" i="19"/>
  <c r="AW38" i="19"/>
  <c r="AV38" i="19"/>
  <c r="AT38" i="19"/>
  <c r="AS38" i="19"/>
  <c r="AQ38" i="19"/>
  <c r="AP38" i="19"/>
  <c r="AM38" i="19"/>
  <c r="AL38" i="19"/>
  <c r="AJ38" i="19"/>
  <c r="AI38" i="19"/>
  <c r="AG38" i="19"/>
  <c r="AF38" i="19"/>
  <c r="AD38" i="19"/>
  <c r="AC38" i="19"/>
  <c r="Z38" i="19"/>
  <c r="Y38" i="19"/>
  <c r="W38" i="19"/>
  <c r="V38" i="19"/>
  <c r="T38" i="19"/>
  <c r="S38" i="19"/>
  <c r="Q38" i="19"/>
  <c r="P38" i="19"/>
  <c r="M38" i="19"/>
  <c r="L38" i="19"/>
  <c r="J38" i="19"/>
  <c r="I38" i="19"/>
  <c r="G38" i="19"/>
  <c r="F38" i="19"/>
  <c r="D38" i="19"/>
  <c r="C38" i="19"/>
  <c r="BT37" i="19"/>
  <c r="BS37" i="19"/>
  <c r="BQ37" i="19"/>
  <c r="BP37" i="19"/>
  <c r="BM37" i="19"/>
  <c r="BL37" i="19"/>
  <c r="BJ37" i="19"/>
  <c r="BI37" i="19"/>
  <c r="BG37" i="19"/>
  <c r="BF37" i="19"/>
  <c r="BD37" i="19"/>
  <c r="BC37" i="19"/>
  <c r="AZ37" i="19"/>
  <c r="AY37" i="19"/>
  <c r="AW37" i="19"/>
  <c r="AV37" i="19"/>
  <c r="AT37" i="19"/>
  <c r="AS37" i="19"/>
  <c r="AQ37" i="19"/>
  <c r="AP37" i="19"/>
  <c r="AM37" i="19"/>
  <c r="AL37" i="19"/>
  <c r="AJ37" i="19"/>
  <c r="AI37" i="19"/>
  <c r="AG37" i="19"/>
  <c r="AF37" i="19"/>
  <c r="AD37" i="19"/>
  <c r="AC37" i="19"/>
  <c r="Z37" i="19"/>
  <c r="Y37" i="19"/>
  <c r="W37" i="19"/>
  <c r="V37" i="19"/>
  <c r="T37" i="19"/>
  <c r="S37" i="19"/>
  <c r="Q37" i="19"/>
  <c r="P37" i="19"/>
  <c r="M37" i="19"/>
  <c r="L37" i="19"/>
  <c r="J37" i="19"/>
  <c r="I37" i="19"/>
  <c r="G37" i="19"/>
  <c r="F37" i="19"/>
  <c r="D37" i="19"/>
  <c r="C37" i="19"/>
  <c r="BM36" i="19"/>
  <c r="BL36" i="19"/>
  <c r="BJ36" i="19"/>
  <c r="BI36" i="19"/>
  <c r="BG36" i="19"/>
  <c r="BF36" i="19"/>
  <c r="BD36" i="19"/>
  <c r="BC36" i="19"/>
  <c r="AZ36" i="19"/>
  <c r="AY36" i="19"/>
  <c r="AW36" i="19"/>
  <c r="AV36" i="19"/>
  <c r="AT36" i="19"/>
  <c r="AS36" i="19"/>
  <c r="AQ36" i="19"/>
  <c r="AP36" i="19"/>
  <c r="AM36" i="19"/>
  <c r="AL36" i="19"/>
  <c r="AJ36" i="19"/>
  <c r="AI36" i="19"/>
  <c r="AG36" i="19"/>
  <c r="AF36" i="19"/>
  <c r="AD36" i="19"/>
  <c r="AC36" i="19"/>
  <c r="Z36" i="19"/>
  <c r="Y36" i="19"/>
  <c r="W36" i="19"/>
  <c r="V36" i="19"/>
  <c r="T36" i="19"/>
  <c r="S36" i="19"/>
  <c r="Q36" i="19"/>
  <c r="P36" i="19"/>
  <c r="M36" i="19"/>
  <c r="L36" i="19"/>
  <c r="J36" i="19"/>
  <c r="I36" i="19"/>
  <c r="G36" i="19"/>
  <c r="F36" i="19"/>
  <c r="D36" i="19"/>
  <c r="C36" i="19"/>
  <c r="BZ35" i="19"/>
  <c r="BY35" i="19"/>
  <c r="BW35" i="19"/>
  <c r="BV35" i="19"/>
  <c r="BT35" i="19"/>
  <c r="BS35" i="19"/>
  <c r="BQ35" i="19"/>
  <c r="BP35" i="19"/>
  <c r="BM35" i="19"/>
  <c r="BL35" i="19"/>
  <c r="BJ35" i="19"/>
  <c r="BI35" i="19"/>
  <c r="BG35" i="19"/>
  <c r="BF35" i="19"/>
  <c r="BD35" i="19"/>
  <c r="BC35" i="19"/>
  <c r="AZ35" i="19"/>
  <c r="AY35" i="19"/>
  <c r="AW35" i="19"/>
  <c r="AV35" i="19"/>
  <c r="AT35" i="19"/>
  <c r="AS35" i="19"/>
  <c r="AQ35" i="19"/>
  <c r="AP35" i="19"/>
  <c r="AM35" i="19"/>
  <c r="AL35" i="19"/>
  <c r="AJ35" i="19"/>
  <c r="AI35" i="19"/>
  <c r="AG35" i="19"/>
  <c r="AF35" i="19"/>
  <c r="AD35" i="19"/>
  <c r="AC35" i="19"/>
  <c r="Z35" i="19"/>
  <c r="Y35" i="19"/>
  <c r="W35" i="19"/>
  <c r="V35" i="19"/>
  <c r="T35" i="19"/>
  <c r="S35" i="19"/>
  <c r="Q35" i="19"/>
  <c r="P35" i="19"/>
  <c r="M35" i="19"/>
  <c r="L35" i="19"/>
  <c r="J35" i="19"/>
  <c r="I35" i="19"/>
  <c r="G35" i="19"/>
  <c r="F35" i="19"/>
  <c r="D35" i="19"/>
  <c r="C35" i="19"/>
  <c r="BT34" i="19"/>
  <c r="BS34" i="19"/>
  <c r="BQ34" i="19"/>
  <c r="BP34" i="19"/>
  <c r="BM34" i="19"/>
  <c r="BL34" i="19"/>
  <c r="BJ34" i="19"/>
  <c r="BI34" i="19"/>
  <c r="BG34" i="19"/>
  <c r="BF34" i="19"/>
  <c r="BD34" i="19"/>
  <c r="BC34" i="19"/>
  <c r="AZ34" i="19"/>
  <c r="AY34" i="19"/>
  <c r="AW34" i="19"/>
  <c r="AV34" i="19"/>
  <c r="AT34" i="19"/>
  <c r="AS34" i="19"/>
  <c r="AQ34" i="19"/>
  <c r="AP34" i="19"/>
  <c r="AM34" i="19"/>
  <c r="AL34" i="19"/>
  <c r="AJ34" i="19"/>
  <c r="AI34" i="19"/>
  <c r="AG34" i="19"/>
  <c r="AF34" i="19"/>
  <c r="AD34" i="19"/>
  <c r="AC34" i="19"/>
  <c r="Z34" i="19"/>
  <c r="Y34" i="19"/>
  <c r="W34" i="19"/>
  <c r="V34" i="19"/>
  <c r="T34" i="19"/>
  <c r="S34" i="19"/>
  <c r="Q34" i="19"/>
  <c r="P34" i="19"/>
  <c r="M34" i="19"/>
  <c r="L34" i="19"/>
  <c r="J34" i="19"/>
  <c r="I34" i="19"/>
  <c r="G34" i="19"/>
  <c r="F34" i="19"/>
  <c r="D34" i="19"/>
  <c r="C34" i="19"/>
  <c r="BZ33" i="19"/>
  <c r="BY33" i="19"/>
  <c r="BW33" i="19"/>
  <c r="BV33" i="19"/>
  <c r="BT33" i="19"/>
  <c r="BS33" i="19"/>
  <c r="BQ33" i="19"/>
  <c r="BP33" i="19"/>
  <c r="BM33" i="19"/>
  <c r="BL33" i="19"/>
  <c r="BJ33" i="19"/>
  <c r="BI33" i="19"/>
  <c r="BG33" i="19"/>
  <c r="BF33" i="19"/>
  <c r="BD33" i="19"/>
  <c r="BC33" i="19"/>
  <c r="AZ33" i="19"/>
  <c r="AY33" i="19"/>
  <c r="AW33" i="19"/>
  <c r="AV33" i="19"/>
  <c r="AT33" i="19"/>
  <c r="AS33" i="19"/>
  <c r="AQ33" i="19"/>
  <c r="AP33" i="19"/>
  <c r="AM33" i="19"/>
  <c r="AL33" i="19"/>
  <c r="AJ33" i="19"/>
  <c r="AI33" i="19"/>
  <c r="AG33" i="19"/>
  <c r="AF33" i="19"/>
  <c r="AD33" i="19"/>
  <c r="AC33" i="19"/>
  <c r="Z33" i="19"/>
  <c r="Y33" i="19"/>
  <c r="W33" i="19"/>
  <c r="V33" i="19"/>
  <c r="T33" i="19"/>
  <c r="S33" i="19"/>
  <c r="Q33" i="19"/>
  <c r="P33" i="19"/>
  <c r="M33" i="19"/>
  <c r="L33" i="19"/>
  <c r="J33" i="19"/>
  <c r="I33" i="19"/>
  <c r="G33" i="19"/>
  <c r="F33" i="19"/>
  <c r="D33" i="19"/>
  <c r="C33" i="19"/>
  <c r="BZ32" i="19"/>
  <c r="BY32" i="19"/>
  <c r="BW32" i="19"/>
  <c r="BV32" i="19"/>
  <c r="BT32" i="19"/>
  <c r="BS32" i="19"/>
  <c r="BQ32" i="19"/>
  <c r="BP32" i="19"/>
  <c r="BM32" i="19"/>
  <c r="BL32" i="19"/>
  <c r="BJ32" i="19"/>
  <c r="BI32" i="19"/>
  <c r="BG32" i="19"/>
  <c r="BF32" i="19"/>
  <c r="BD32" i="19"/>
  <c r="BC32" i="19"/>
  <c r="AZ32" i="19"/>
  <c r="AY32" i="19"/>
  <c r="AW32" i="19"/>
  <c r="AV32" i="19"/>
  <c r="AT32" i="19"/>
  <c r="AS32" i="19"/>
  <c r="AQ32" i="19"/>
  <c r="AP32" i="19"/>
  <c r="AM32" i="19"/>
  <c r="AL32" i="19"/>
  <c r="AJ32" i="19"/>
  <c r="AI32" i="19"/>
  <c r="AG32" i="19"/>
  <c r="AF32" i="19"/>
  <c r="AD32" i="19"/>
  <c r="AC32" i="19"/>
  <c r="Z32" i="19"/>
  <c r="Y32" i="19"/>
  <c r="W32" i="19"/>
  <c r="V32" i="19"/>
  <c r="T32" i="19"/>
  <c r="S32" i="19"/>
  <c r="Q32" i="19"/>
  <c r="P32" i="19"/>
  <c r="M32" i="19"/>
  <c r="L32" i="19"/>
  <c r="J32" i="19"/>
  <c r="I32" i="19"/>
  <c r="G32" i="19"/>
  <c r="F32" i="19"/>
  <c r="D32" i="19"/>
  <c r="C32" i="19"/>
  <c r="BZ31" i="19"/>
  <c r="BY31" i="19"/>
  <c r="BW31" i="19"/>
  <c r="BV31" i="19"/>
  <c r="BT31" i="19"/>
  <c r="BS31" i="19"/>
  <c r="BQ31" i="19"/>
  <c r="BP31" i="19"/>
  <c r="BM31" i="19"/>
  <c r="BL31" i="19"/>
  <c r="BJ31" i="19"/>
  <c r="BI31" i="19"/>
  <c r="BG31" i="19"/>
  <c r="BF31" i="19"/>
  <c r="BD31" i="19"/>
  <c r="BC31" i="19"/>
  <c r="AZ31" i="19"/>
  <c r="AY31" i="19"/>
  <c r="AW31" i="19"/>
  <c r="AV31" i="19"/>
  <c r="AT31" i="19"/>
  <c r="AS31" i="19"/>
  <c r="AQ31" i="19"/>
  <c r="AP31" i="19"/>
  <c r="AM31" i="19"/>
  <c r="AL31" i="19"/>
  <c r="AJ31" i="19"/>
  <c r="AI31" i="19"/>
  <c r="AG31" i="19"/>
  <c r="AF31" i="19"/>
  <c r="AD31" i="19"/>
  <c r="AC31" i="19"/>
  <c r="Z31" i="19"/>
  <c r="Y31" i="19"/>
  <c r="W31" i="19"/>
  <c r="V31" i="19"/>
  <c r="T31" i="19"/>
  <c r="S31" i="19"/>
  <c r="Q31" i="19"/>
  <c r="P31" i="19"/>
  <c r="M31" i="19"/>
  <c r="L31" i="19"/>
  <c r="J31" i="19"/>
  <c r="I31" i="19"/>
  <c r="G31" i="19"/>
  <c r="F31" i="19"/>
  <c r="D31" i="19"/>
  <c r="C31" i="19"/>
  <c r="BZ30" i="19"/>
  <c r="BY30" i="19"/>
  <c r="BW30" i="19"/>
  <c r="BV30" i="19"/>
  <c r="BT30" i="19"/>
  <c r="BS30" i="19"/>
  <c r="BQ30" i="19"/>
  <c r="BP30" i="19"/>
  <c r="BM30" i="19"/>
  <c r="BL30" i="19"/>
  <c r="BJ30" i="19"/>
  <c r="BI30" i="19"/>
  <c r="BG30" i="19"/>
  <c r="BF30" i="19"/>
  <c r="BD30" i="19"/>
  <c r="BC30" i="19"/>
  <c r="AZ30" i="19"/>
  <c r="AY30" i="19"/>
  <c r="AW30" i="19"/>
  <c r="AV30" i="19"/>
  <c r="AT30" i="19"/>
  <c r="AS30" i="19"/>
  <c r="AQ30" i="19"/>
  <c r="AP30" i="19"/>
  <c r="AM30" i="19"/>
  <c r="AL30" i="19"/>
  <c r="AJ30" i="19"/>
  <c r="AI30" i="19"/>
  <c r="AG30" i="19"/>
  <c r="AF30" i="19"/>
  <c r="AD30" i="19"/>
  <c r="AC30" i="19"/>
  <c r="Z30" i="19"/>
  <c r="Y30" i="19"/>
  <c r="W30" i="19"/>
  <c r="V30" i="19"/>
  <c r="T30" i="19"/>
  <c r="S30" i="19"/>
  <c r="Q30" i="19"/>
  <c r="P30" i="19"/>
  <c r="M30" i="19"/>
  <c r="L30" i="19"/>
  <c r="J30" i="19"/>
  <c r="I30" i="19"/>
  <c r="G30" i="19"/>
  <c r="F30" i="19"/>
  <c r="D30" i="19"/>
  <c r="C30" i="19"/>
  <c r="BT29" i="19"/>
  <c r="BS29" i="19"/>
  <c r="BQ29" i="19"/>
  <c r="BP29" i="19"/>
  <c r="BM29" i="19"/>
  <c r="BL29" i="19"/>
  <c r="BJ29" i="19"/>
  <c r="BI29" i="19"/>
  <c r="BG29" i="19"/>
  <c r="BF29" i="19"/>
  <c r="BD29" i="19"/>
  <c r="BC29" i="19"/>
  <c r="AZ29" i="19"/>
  <c r="AY29" i="19"/>
  <c r="AW29" i="19"/>
  <c r="AV29" i="19"/>
  <c r="AT29" i="19"/>
  <c r="AS29" i="19"/>
  <c r="AQ29" i="19"/>
  <c r="AP29" i="19"/>
  <c r="AM29" i="19"/>
  <c r="AL29" i="19"/>
  <c r="AJ29" i="19"/>
  <c r="AI29" i="19"/>
  <c r="AG29" i="19"/>
  <c r="AF29" i="19"/>
  <c r="AD29" i="19"/>
  <c r="AC29" i="19"/>
  <c r="Z29" i="19"/>
  <c r="Y29" i="19"/>
  <c r="W29" i="19"/>
  <c r="V29" i="19"/>
  <c r="T29" i="19"/>
  <c r="S29" i="19"/>
  <c r="Q29" i="19"/>
  <c r="P29" i="19"/>
  <c r="M29" i="19"/>
  <c r="L29" i="19"/>
  <c r="J29" i="19"/>
  <c r="I29" i="19"/>
  <c r="G29" i="19"/>
  <c r="F29" i="19"/>
  <c r="D29" i="19"/>
  <c r="C29" i="19"/>
  <c r="BZ28" i="19"/>
  <c r="BY28" i="19"/>
  <c r="BW28" i="19"/>
  <c r="BV28" i="19"/>
  <c r="BT28" i="19"/>
  <c r="BS28" i="19"/>
  <c r="BQ28" i="19"/>
  <c r="BP28" i="19"/>
  <c r="BM28" i="19"/>
  <c r="BL28" i="19"/>
  <c r="BJ28" i="19"/>
  <c r="BI28" i="19"/>
  <c r="BG28" i="19"/>
  <c r="BF28" i="19"/>
  <c r="BD28" i="19"/>
  <c r="BC28" i="19"/>
  <c r="AZ28" i="19"/>
  <c r="AY28" i="19"/>
  <c r="AW28" i="19"/>
  <c r="AV28" i="19"/>
  <c r="AT28" i="19"/>
  <c r="AS28" i="19"/>
  <c r="AQ28" i="19"/>
  <c r="AP28" i="19"/>
  <c r="AM28" i="19"/>
  <c r="AL28" i="19"/>
  <c r="AJ28" i="19"/>
  <c r="AI28" i="19"/>
  <c r="AG28" i="19"/>
  <c r="AF28" i="19"/>
  <c r="AD28" i="19"/>
  <c r="AC28" i="19"/>
  <c r="Z28" i="19"/>
  <c r="Y28" i="19"/>
  <c r="W28" i="19"/>
  <c r="V28" i="19"/>
  <c r="T28" i="19"/>
  <c r="S28" i="19"/>
  <c r="Q28" i="19"/>
  <c r="P28" i="19"/>
  <c r="M28" i="19"/>
  <c r="L28" i="19"/>
  <c r="J28" i="19"/>
  <c r="I28" i="19"/>
  <c r="G28" i="19"/>
  <c r="F28" i="19"/>
  <c r="D28" i="19"/>
  <c r="C28" i="19"/>
  <c r="BZ27" i="19"/>
  <c r="BY27" i="19"/>
  <c r="BW27" i="19"/>
  <c r="BV27" i="19"/>
  <c r="BT27" i="19"/>
  <c r="BS27" i="19"/>
  <c r="BQ27" i="19"/>
  <c r="BP27" i="19"/>
  <c r="BM27" i="19"/>
  <c r="BL27" i="19"/>
  <c r="BJ27" i="19"/>
  <c r="BI27" i="19"/>
  <c r="BG27" i="19"/>
  <c r="BF27" i="19"/>
  <c r="BD27" i="19"/>
  <c r="BC27" i="19"/>
  <c r="AZ27" i="19"/>
  <c r="AY27" i="19"/>
  <c r="AW27" i="19"/>
  <c r="AV27" i="19"/>
  <c r="AT27" i="19"/>
  <c r="AS27" i="19"/>
  <c r="AQ27" i="19"/>
  <c r="AP27" i="19"/>
  <c r="AM27" i="19"/>
  <c r="AL27" i="19"/>
  <c r="AJ27" i="19"/>
  <c r="AI27" i="19"/>
  <c r="AG27" i="19"/>
  <c r="AF27" i="19"/>
  <c r="AD27" i="19"/>
  <c r="AC27" i="19"/>
  <c r="Z27" i="19"/>
  <c r="Y27" i="19"/>
  <c r="W27" i="19"/>
  <c r="V27" i="19"/>
  <c r="T27" i="19"/>
  <c r="S27" i="19"/>
  <c r="Q27" i="19"/>
  <c r="P27" i="19"/>
  <c r="M27" i="19"/>
  <c r="L27" i="19"/>
  <c r="J27" i="19"/>
  <c r="I27" i="19"/>
  <c r="G27" i="19"/>
  <c r="F27" i="19"/>
  <c r="D27" i="19"/>
  <c r="C27" i="19"/>
  <c r="BZ26" i="19"/>
  <c r="BY26" i="19"/>
  <c r="BW26" i="19"/>
  <c r="BV26" i="19"/>
  <c r="BT26" i="19"/>
  <c r="BS26" i="19"/>
  <c r="BQ26" i="19"/>
  <c r="BP26" i="19"/>
  <c r="BM26" i="19"/>
  <c r="BL26" i="19"/>
  <c r="BJ26" i="19"/>
  <c r="BI26" i="19"/>
  <c r="BG26" i="19"/>
  <c r="BF26" i="19"/>
  <c r="BD26" i="19"/>
  <c r="BC26" i="19"/>
  <c r="AZ26" i="19"/>
  <c r="AY26" i="19"/>
  <c r="AW26" i="19"/>
  <c r="AV26" i="19"/>
  <c r="AT26" i="19"/>
  <c r="AS26" i="19"/>
  <c r="AQ26" i="19"/>
  <c r="AP26" i="19"/>
  <c r="AM26" i="19"/>
  <c r="AL26" i="19"/>
  <c r="AJ26" i="19"/>
  <c r="AI26" i="19"/>
  <c r="AG26" i="19"/>
  <c r="AF26" i="19"/>
  <c r="AD26" i="19"/>
  <c r="AC26" i="19"/>
  <c r="Z26" i="19"/>
  <c r="Y26" i="19"/>
  <c r="W26" i="19"/>
  <c r="V26" i="19"/>
  <c r="T26" i="19"/>
  <c r="S26" i="19"/>
  <c r="Q26" i="19"/>
  <c r="P26" i="19"/>
  <c r="M26" i="19"/>
  <c r="L26" i="19"/>
  <c r="J26" i="19"/>
  <c r="I26" i="19"/>
  <c r="G26" i="19"/>
  <c r="F26" i="19"/>
  <c r="D26" i="19"/>
  <c r="C26" i="19"/>
  <c r="BZ25" i="19"/>
  <c r="BY25" i="19"/>
  <c r="BW25" i="19"/>
  <c r="BV25" i="19"/>
  <c r="BT25" i="19"/>
  <c r="BS25" i="19"/>
  <c r="BQ25" i="19"/>
  <c r="BP25" i="19"/>
  <c r="BM25" i="19"/>
  <c r="BL25" i="19"/>
  <c r="BJ25" i="19"/>
  <c r="BI25" i="19"/>
  <c r="BG25" i="19"/>
  <c r="BF25" i="19"/>
  <c r="BD25" i="19"/>
  <c r="BC25" i="19"/>
  <c r="AZ25" i="19"/>
  <c r="AY25" i="19"/>
  <c r="AW25" i="19"/>
  <c r="AV25" i="19"/>
  <c r="AT25" i="19"/>
  <c r="AS25" i="19"/>
  <c r="AQ25" i="19"/>
  <c r="AP25" i="19"/>
  <c r="AM25" i="19"/>
  <c r="AL25" i="19"/>
  <c r="AJ25" i="19"/>
  <c r="AI25" i="19"/>
  <c r="AG25" i="19"/>
  <c r="AF25" i="19"/>
  <c r="AD25" i="19"/>
  <c r="AC25" i="19"/>
  <c r="Z25" i="19"/>
  <c r="Y25" i="19"/>
  <c r="W25" i="19"/>
  <c r="V25" i="19"/>
  <c r="T25" i="19"/>
  <c r="S25" i="19"/>
  <c r="Q25" i="19"/>
  <c r="P25" i="19"/>
  <c r="M25" i="19"/>
  <c r="L25" i="19"/>
  <c r="J25" i="19"/>
  <c r="I25" i="19"/>
  <c r="G25" i="19"/>
  <c r="F25" i="19"/>
  <c r="D25" i="19"/>
  <c r="C25" i="19"/>
  <c r="BT24" i="19"/>
  <c r="BS24" i="19"/>
  <c r="BQ24" i="19"/>
  <c r="BP24" i="19"/>
  <c r="BG24" i="19"/>
  <c r="BF24" i="19"/>
  <c r="BD24" i="19"/>
  <c r="BC24" i="19"/>
  <c r="AZ24" i="19"/>
  <c r="AY24" i="19"/>
  <c r="AW24" i="19"/>
  <c r="AV24" i="19"/>
  <c r="AT24" i="19"/>
  <c r="AS24" i="19"/>
  <c r="AQ24" i="19"/>
  <c r="AP24" i="19"/>
  <c r="AM24" i="19"/>
  <c r="AL24" i="19"/>
  <c r="AJ24" i="19"/>
  <c r="AI24" i="19"/>
  <c r="AG24" i="19"/>
  <c r="AF24" i="19"/>
  <c r="AD24" i="19"/>
  <c r="AC24" i="19"/>
  <c r="Z24" i="19"/>
  <c r="Y24" i="19"/>
  <c r="W24" i="19"/>
  <c r="V24" i="19"/>
  <c r="T24" i="19"/>
  <c r="S24" i="19"/>
  <c r="Q24" i="19"/>
  <c r="P24" i="19"/>
  <c r="M24" i="19"/>
  <c r="L24" i="19"/>
  <c r="J24" i="19"/>
  <c r="I24" i="19"/>
  <c r="G24" i="19"/>
  <c r="F24" i="19"/>
  <c r="D24" i="19"/>
  <c r="C24" i="19"/>
  <c r="BM23" i="19"/>
  <c r="BL23" i="19"/>
  <c r="BJ23" i="19"/>
  <c r="BI23" i="19"/>
  <c r="BG23" i="19"/>
  <c r="BF23" i="19"/>
  <c r="BD23" i="19"/>
  <c r="BC23" i="19"/>
  <c r="AZ23" i="19"/>
  <c r="AY23" i="19"/>
  <c r="AW23" i="19"/>
  <c r="AV23" i="19"/>
  <c r="AT23" i="19"/>
  <c r="AS23" i="19"/>
  <c r="AQ23" i="19"/>
  <c r="AP23" i="19"/>
  <c r="AM23" i="19"/>
  <c r="AL23" i="19"/>
  <c r="AJ23" i="19"/>
  <c r="AI23" i="19"/>
  <c r="AG23" i="19"/>
  <c r="AF23" i="19"/>
  <c r="AD23" i="19"/>
  <c r="AC23" i="19"/>
  <c r="Z23" i="19"/>
  <c r="Y23" i="19"/>
  <c r="W23" i="19"/>
  <c r="V23" i="19"/>
  <c r="T23" i="19"/>
  <c r="S23" i="19"/>
  <c r="Q23" i="19"/>
  <c r="P23" i="19"/>
  <c r="M23" i="19"/>
  <c r="L23" i="19"/>
  <c r="J23" i="19"/>
  <c r="I23" i="19"/>
  <c r="G23" i="19"/>
  <c r="F23" i="19"/>
  <c r="D23" i="19"/>
  <c r="C23" i="19"/>
  <c r="BT22" i="19"/>
  <c r="BS22" i="19"/>
  <c r="BQ22" i="19"/>
  <c r="BP22" i="19"/>
  <c r="BM22" i="19"/>
  <c r="BL22" i="19"/>
  <c r="BJ22" i="19"/>
  <c r="BI22" i="19"/>
  <c r="BG22" i="19"/>
  <c r="BF22" i="19"/>
  <c r="BD22" i="19"/>
  <c r="BC22" i="19"/>
  <c r="AZ22" i="19"/>
  <c r="AY22" i="19"/>
  <c r="AW22" i="19"/>
  <c r="AV22" i="19"/>
  <c r="AT22" i="19"/>
  <c r="AS22" i="19"/>
  <c r="AQ22" i="19"/>
  <c r="AP22" i="19"/>
  <c r="AM22" i="19"/>
  <c r="AL22" i="19"/>
  <c r="AJ22" i="19"/>
  <c r="AI22" i="19"/>
  <c r="AG22" i="19"/>
  <c r="AF22" i="19"/>
  <c r="AD22" i="19"/>
  <c r="AC22" i="19"/>
  <c r="Z22" i="19"/>
  <c r="Y22" i="19"/>
  <c r="W22" i="19"/>
  <c r="V22" i="19"/>
  <c r="T22" i="19"/>
  <c r="S22" i="19"/>
  <c r="Q22" i="19"/>
  <c r="P22" i="19"/>
  <c r="M22" i="19"/>
  <c r="L22" i="19"/>
  <c r="J22" i="19"/>
  <c r="I22" i="19"/>
  <c r="G22" i="19"/>
  <c r="F22" i="19"/>
  <c r="D22" i="19"/>
  <c r="C22" i="19"/>
  <c r="BZ21" i="19"/>
  <c r="BY21" i="19"/>
  <c r="BW21" i="19"/>
  <c r="BV21" i="19"/>
  <c r="BT21" i="19"/>
  <c r="BS21" i="19"/>
  <c r="BQ21" i="19"/>
  <c r="BP21" i="19"/>
  <c r="BM21" i="19"/>
  <c r="BL21" i="19"/>
  <c r="BJ21" i="19"/>
  <c r="BI21" i="19"/>
  <c r="BG21" i="19"/>
  <c r="BF21" i="19"/>
  <c r="BD21" i="19"/>
  <c r="BC21" i="19"/>
  <c r="AZ21" i="19"/>
  <c r="AY21" i="19"/>
  <c r="AW21" i="19"/>
  <c r="AV21" i="19"/>
  <c r="AT21" i="19"/>
  <c r="AS21" i="19"/>
  <c r="AQ21" i="19"/>
  <c r="AP21" i="19"/>
  <c r="AM21" i="19"/>
  <c r="AL21" i="19"/>
  <c r="AJ21" i="19"/>
  <c r="AI21" i="19"/>
  <c r="AG21" i="19"/>
  <c r="AF21" i="19"/>
  <c r="AD21" i="19"/>
  <c r="AC21" i="19"/>
  <c r="Z21" i="19"/>
  <c r="Y21" i="19"/>
  <c r="W21" i="19"/>
  <c r="V21" i="19"/>
  <c r="T21" i="19"/>
  <c r="S21" i="19"/>
  <c r="Q21" i="19"/>
  <c r="P21" i="19"/>
  <c r="M21" i="19"/>
  <c r="L21" i="19"/>
  <c r="J21" i="19"/>
  <c r="I21" i="19"/>
  <c r="G21" i="19"/>
  <c r="F21" i="19"/>
  <c r="D21" i="19"/>
  <c r="C21" i="19"/>
  <c r="BZ20" i="19"/>
  <c r="BY20" i="19"/>
  <c r="BW20" i="19"/>
  <c r="BV20" i="19"/>
  <c r="BT20" i="19"/>
  <c r="BS20" i="19"/>
  <c r="BQ20" i="19"/>
  <c r="BP20" i="19"/>
  <c r="BM20" i="19"/>
  <c r="BL20" i="19"/>
  <c r="BJ20" i="19"/>
  <c r="BI20" i="19"/>
  <c r="BG20" i="19"/>
  <c r="BF20" i="19"/>
  <c r="BD20" i="19"/>
  <c r="BC20" i="19"/>
  <c r="AZ20" i="19"/>
  <c r="AY20" i="19"/>
  <c r="AW20" i="19"/>
  <c r="AV20" i="19"/>
  <c r="AT20" i="19"/>
  <c r="AS20" i="19"/>
  <c r="AQ20" i="19"/>
  <c r="AP20" i="19"/>
  <c r="AM20" i="19"/>
  <c r="AL20" i="19"/>
  <c r="AJ20" i="19"/>
  <c r="AI20" i="19"/>
  <c r="AG20" i="19"/>
  <c r="AF20" i="19"/>
  <c r="AD20" i="19"/>
  <c r="AC20" i="19"/>
  <c r="Z20" i="19"/>
  <c r="Y20" i="19"/>
  <c r="W20" i="19"/>
  <c r="V20" i="19"/>
  <c r="T20" i="19"/>
  <c r="S20" i="19"/>
  <c r="Q20" i="19"/>
  <c r="P20" i="19"/>
  <c r="M20" i="19"/>
  <c r="L20" i="19"/>
  <c r="J20" i="19"/>
  <c r="I20" i="19"/>
  <c r="G20" i="19"/>
  <c r="F20" i="19"/>
  <c r="D20" i="19"/>
  <c r="C20" i="19"/>
  <c r="BZ19" i="19"/>
  <c r="BY19" i="19"/>
  <c r="BW19" i="19"/>
  <c r="BV19" i="19"/>
  <c r="BT19" i="19"/>
  <c r="BS19" i="19"/>
  <c r="BQ19" i="19"/>
  <c r="BP19" i="19"/>
  <c r="BM19" i="19"/>
  <c r="BL19" i="19"/>
  <c r="BJ19" i="19"/>
  <c r="BI19" i="19"/>
  <c r="BG19" i="19"/>
  <c r="BF19" i="19"/>
  <c r="BD19" i="19"/>
  <c r="BC19" i="19"/>
  <c r="AZ19" i="19"/>
  <c r="AY19" i="19"/>
  <c r="AW19" i="19"/>
  <c r="AV19" i="19"/>
  <c r="AT19" i="19"/>
  <c r="AS19" i="19"/>
  <c r="AQ19" i="19"/>
  <c r="AP19" i="19"/>
  <c r="AM19" i="19"/>
  <c r="AL19" i="19"/>
  <c r="AJ19" i="19"/>
  <c r="AI19" i="19"/>
  <c r="AG19" i="19"/>
  <c r="AF19" i="19"/>
  <c r="AD19" i="19"/>
  <c r="AC19" i="19"/>
  <c r="Z19" i="19"/>
  <c r="Y19" i="19"/>
  <c r="W19" i="19"/>
  <c r="V19" i="19"/>
  <c r="T19" i="19"/>
  <c r="S19" i="19"/>
  <c r="Q19" i="19"/>
  <c r="P19" i="19"/>
  <c r="M19" i="19"/>
  <c r="L19" i="19"/>
  <c r="J19" i="19"/>
  <c r="I19" i="19"/>
  <c r="G19" i="19"/>
  <c r="F19" i="19"/>
  <c r="D19" i="19"/>
  <c r="C19" i="19"/>
  <c r="BZ18" i="19"/>
  <c r="BY18" i="19"/>
  <c r="BW18" i="19"/>
  <c r="BV18" i="19"/>
  <c r="BT18" i="19"/>
  <c r="BS18" i="19"/>
  <c r="BQ18" i="19"/>
  <c r="BP18" i="19"/>
  <c r="BM18" i="19"/>
  <c r="BL18" i="19"/>
  <c r="BJ18" i="19"/>
  <c r="BI18" i="19"/>
  <c r="BG18" i="19"/>
  <c r="BF18" i="19"/>
  <c r="BD18" i="19"/>
  <c r="BC18" i="19"/>
  <c r="AZ18" i="19"/>
  <c r="AY18" i="19"/>
  <c r="AW18" i="19"/>
  <c r="AV18" i="19"/>
  <c r="AT18" i="19"/>
  <c r="AS18" i="19"/>
  <c r="AQ18" i="19"/>
  <c r="AP18" i="19"/>
  <c r="AM18" i="19"/>
  <c r="AL18" i="19"/>
  <c r="AJ18" i="19"/>
  <c r="AI18" i="19"/>
  <c r="AG18" i="19"/>
  <c r="AF18" i="19"/>
  <c r="AD18" i="19"/>
  <c r="AC18" i="19"/>
  <c r="Z18" i="19"/>
  <c r="Y18" i="19"/>
  <c r="W18" i="19"/>
  <c r="V18" i="19"/>
  <c r="T18" i="19"/>
  <c r="S18" i="19"/>
  <c r="Q18" i="19"/>
  <c r="P18" i="19"/>
  <c r="M18" i="19"/>
  <c r="L18" i="19"/>
  <c r="J18" i="19"/>
  <c r="I18" i="19"/>
  <c r="G18" i="19"/>
  <c r="F18" i="19"/>
  <c r="D18" i="19"/>
  <c r="C18" i="19"/>
  <c r="BZ17" i="19"/>
  <c r="BY17" i="19"/>
  <c r="BW17" i="19"/>
  <c r="BV17" i="19"/>
  <c r="BT17" i="19"/>
  <c r="BS17" i="19"/>
  <c r="BQ17" i="19"/>
  <c r="BP17" i="19"/>
  <c r="BM17" i="19"/>
  <c r="BL17" i="19"/>
  <c r="BJ17" i="19"/>
  <c r="BI17" i="19"/>
  <c r="BG17" i="19"/>
  <c r="BF17" i="19"/>
  <c r="BD17" i="19"/>
  <c r="BC17" i="19"/>
  <c r="AZ17" i="19"/>
  <c r="AY17" i="19"/>
  <c r="AW17" i="19"/>
  <c r="AV17" i="19"/>
  <c r="AT17" i="19"/>
  <c r="AS17" i="19"/>
  <c r="AQ17" i="19"/>
  <c r="AP17" i="19"/>
  <c r="AM17" i="19"/>
  <c r="AL17" i="19"/>
  <c r="AJ17" i="19"/>
  <c r="AI17" i="19"/>
  <c r="AG17" i="19"/>
  <c r="AF17" i="19"/>
  <c r="AD17" i="19"/>
  <c r="AC17" i="19"/>
  <c r="Z17" i="19"/>
  <c r="Y17" i="19"/>
  <c r="W17" i="19"/>
  <c r="V17" i="19"/>
  <c r="T17" i="19"/>
  <c r="S17" i="19"/>
  <c r="Q17" i="19"/>
  <c r="P17" i="19"/>
  <c r="M17" i="19"/>
  <c r="L17" i="19"/>
  <c r="J17" i="19"/>
  <c r="I17" i="19"/>
  <c r="G17" i="19"/>
  <c r="F17" i="19"/>
  <c r="D17" i="19"/>
  <c r="C17" i="19"/>
  <c r="BZ16" i="19"/>
  <c r="BY16" i="19"/>
  <c r="BW16" i="19"/>
  <c r="BV16" i="19"/>
  <c r="BT16" i="19"/>
  <c r="BS16" i="19"/>
  <c r="BQ16" i="19"/>
  <c r="BP16" i="19"/>
  <c r="BM16" i="19"/>
  <c r="BL16" i="19"/>
  <c r="BJ16" i="19"/>
  <c r="BI16" i="19"/>
  <c r="BG16" i="19"/>
  <c r="BF16" i="19"/>
  <c r="BD16" i="19"/>
  <c r="BC16" i="19"/>
  <c r="AZ16" i="19"/>
  <c r="AY16" i="19"/>
  <c r="AW16" i="19"/>
  <c r="AV16" i="19"/>
  <c r="AT16" i="19"/>
  <c r="AS16" i="19"/>
  <c r="AQ16" i="19"/>
  <c r="AP16" i="19"/>
  <c r="AM16" i="19"/>
  <c r="AL16" i="19"/>
  <c r="AJ16" i="19"/>
  <c r="AI16" i="19"/>
  <c r="AG16" i="19"/>
  <c r="AF16" i="19"/>
  <c r="AD16" i="19"/>
  <c r="AC16" i="19"/>
  <c r="Z16" i="19"/>
  <c r="Y16" i="19"/>
  <c r="W16" i="19"/>
  <c r="V16" i="19"/>
  <c r="T16" i="19"/>
  <c r="S16" i="19"/>
  <c r="Q16" i="19"/>
  <c r="P16" i="19"/>
  <c r="M16" i="19"/>
  <c r="L16" i="19"/>
  <c r="J16" i="19"/>
  <c r="I16" i="19"/>
  <c r="G16" i="19"/>
  <c r="F16" i="19"/>
  <c r="D16" i="19"/>
  <c r="C16" i="19"/>
  <c r="BZ15" i="19"/>
  <c r="BY15" i="19"/>
  <c r="BW15" i="19"/>
  <c r="BV15" i="19"/>
  <c r="BT15" i="19"/>
  <c r="BS15" i="19"/>
  <c r="BQ15" i="19"/>
  <c r="BP15" i="19"/>
  <c r="BM15" i="19"/>
  <c r="BL15" i="19"/>
  <c r="BJ15" i="19"/>
  <c r="BI15" i="19"/>
  <c r="BG15" i="19"/>
  <c r="BF15" i="19"/>
  <c r="BD15" i="19"/>
  <c r="BC15" i="19"/>
  <c r="AZ15" i="19"/>
  <c r="AY15" i="19"/>
  <c r="AW15" i="19"/>
  <c r="AV15" i="19"/>
  <c r="AT15" i="19"/>
  <c r="AS15" i="19"/>
  <c r="AQ15" i="19"/>
  <c r="AP15" i="19"/>
  <c r="AM15" i="19"/>
  <c r="AL15" i="19"/>
  <c r="AJ15" i="19"/>
  <c r="AI15" i="19"/>
  <c r="AG15" i="19"/>
  <c r="AF15" i="19"/>
  <c r="AD15" i="19"/>
  <c r="AC15" i="19"/>
  <c r="Z15" i="19"/>
  <c r="Y15" i="19"/>
  <c r="W15" i="19"/>
  <c r="V15" i="19"/>
  <c r="T15" i="19"/>
  <c r="S15" i="19"/>
  <c r="Q15" i="19"/>
  <c r="P15" i="19"/>
  <c r="M15" i="19"/>
  <c r="L15" i="19"/>
  <c r="J15" i="19"/>
  <c r="I15" i="19"/>
  <c r="G15" i="19"/>
  <c r="F15" i="19"/>
  <c r="D15" i="19"/>
  <c r="C15" i="19"/>
  <c r="BZ14" i="19"/>
  <c r="BY14" i="19"/>
  <c r="BW14" i="19"/>
  <c r="BV14" i="19"/>
  <c r="BT14" i="19"/>
  <c r="BS14" i="19"/>
  <c r="BQ14" i="19"/>
  <c r="BP14" i="19"/>
  <c r="BM14" i="19"/>
  <c r="BL14" i="19"/>
  <c r="BJ14" i="19"/>
  <c r="BI14" i="19"/>
  <c r="BG14" i="19"/>
  <c r="BF14" i="19"/>
  <c r="BD14" i="19"/>
  <c r="BC14" i="19"/>
  <c r="AZ14" i="19"/>
  <c r="AY14" i="19"/>
  <c r="AW14" i="19"/>
  <c r="AV14" i="19"/>
  <c r="AT14" i="19"/>
  <c r="AS14" i="19"/>
  <c r="AQ14" i="19"/>
  <c r="AP14" i="19"/>
  <c r="AM14" i="19"/>
  <c r="AL14" i="19"/>
  <c r="AJ14" i="19"/>
  <c r="AI14" i="19"/>
  <c r="AG14" i="19"/>
  <c r="AF14" i="19"/>
  <c r="AD14" i="19"/>
  <c r="AC14" i="19"/>
  <c r="Z14" i="19"/>
  <c r="Y14" i="19"/>
  <c r="W14" i="19"/>
  <c r="V14" i="19"/>
  <c r="T14" i="19"/>
  <c r="S14" i="19"/>
  <c r="Q14" i="19"/>
  <c r="P14" i="19"/>
  <c r="M14" i="19"/>
  <c r="L14" i="19"/>
  <c r="J14" i="19"/>
  <c r="I14" i="19"/>
  <c r="G14" i="19"/>
  <c r="F14" i="19"/>
  <c r="D14" i="19"/>
  <c r="C14" i="19"/>
  <c r="BZ13" i="19"/>
  <c r="BY13" i="19"/>
  <c r="BW13" i="19"/>
  <c r="BV13" i="19"/>
  <c r="BT13" i="19"/>
  <c r="BS13" i="19"/>
  <c r="BQ13" i="19"/>
  <c r="BP13" i="19"/>
  <c r="BM13" i="19"/>
  <c r="BL13" i="19"/>
  <c r="BJ13" i="19"/>
  <c r="BI13" i="19"/>
  <c r="BG13" i="19"/>
  <c r="BF13" i="19"/>
  <c r="BD13" i="19"/>
  <c r="BC13" i="19"/>
  <c r="AZ13" i="19"/>
  <c r="AY13" i="19"/>
  <c r="AW13" i="19"/>
  <c r="AV13" i="19"/>
  <c r="AT13" i="19"/>
  <c r="AS13" i="19"/>
  <c r="AQ13" i="19"/>
  <c r="AP13" i="19"/>
  <c r="AM13" i="19"/>
  <c r="AL13" i="19"/>
  <c r="AJ13" i="19"/>
  <c r="AI13" i="19"/>
  <c r="AG13" i="19"/>
  <c r="AF13" i="19"/>
  <c r="AD13" i="19"/>
  <c r="AC13" i="19"/>
  <c r="Z13" i="19"/>
  <c r="Y13" i="19"/>
  <c r="W13" i="19"/>
  <c r="V13" i="19"/>
  <c r="T13" i="19"/>
  <c r="S13" i="19"/>
  <c r="Q13" i="19"/>
  <c r="P13" i="19"/>
  <c r="M13" i="19"/>
  <c r="L13" i="19"/>
  <c r="J13" i="19"/>
  <c r="I13" i="19"/>
  <c r="G13" i="19"/>
  <c r="F13" i="19"/>
  <c r="D13" i="19"/>
  <c r="C13" i="19"/>
  <c r="BZ12" i="19"/>
  <c r="BY12" i="19"/>
  <c r="BW12" i="19"/>
  <c r="BV12" i="19"/>
  <c r="BT12" i="19"/>
  <c r="BS12" i="19"/>
  <c r="BQ12" i="19"/>
  <c r="BP12" i="19"/>
  <c r="BM12" i="19"/>
  <c r="BL12" i="19"/>
  <c r="BJ12" i="19"/>
  <c r="BI12" i="19"/>
  <c r="BG12" i="19"/>
  <c r="BF12" i="19"/>
  <c r="BD12" i="19"/>
  <c r="BC12" i="19"/>
  <c r="AZ12" i="19"/>
  <c r="AY12" i="19"/>
  <c r="AW12" i="19"/>
  <c r="AV12" i="19"/>
  <c r="AT12" i="19"/>
  <c r="AS12" i="19"/>
  <c r="AQ12" i="19"/>
  <c r="AP12" i="19"/>
  <c r="AM12" i="19"/>
  <c r="AL12" i="19"/>
  <c r="AJ12" i="19"/>
  <c r="AI12" i="19"/>
  <c r="AG12" i="19"/>
  <c r="AF12" i="19"/>
  <c r="AD12" i="19"/>
  <c r="AC12" i="19"/>
  <c r="Z12" i="19"/>
  <c r="Y12" i="19"/>
  <c r="W12" i="19"/>
  <c r="V12" i="19"/>
  <c r="T12" i="19"/>
  <c r="S12" i="19"/>
  <c r="Q12" i="19"/>
  <c r="P12" i="19"/>
  <c r="M12" i="19"/>
  <c r="L12" i="19"/>
  <c r="J12" i="19"/>
  <c r="I12" i="19"/>
  <c r="G12" i="19"/>
  <c r="F12" i="19"/>
  <c r="D12" i="19"/>
  <c r="C12" i="19"/>
  <c r="BT11" i="19"/>
  <c r="BS11" i="19"/>
  <c r="BQ11" i="19"/>
  <c r="BP11" i="19"/>
  <c r="BM11" i="19"/>
  <c r="BL11" i="19"/>
  <c r="BJ11" i="19"/>
  <c r="BI11" i="19"/>
  <c r="BG11" i="19"/>
  <c r="BF11" i="19"/>
  <c r="BD11" i="19"/>
  <c r="BC11" i="19"/>
  <c r="AZ11" i="19"/>
  <c r="AY11" i="19"/>
  <c r="AW11" i="19"/>
  <c r="AV11" i="19"/>
  <c r="AT11" i="19"/>
  <c r="AS11" i="19"/>
  <c r="AQ11" i="19"/>
  <c r="AP11" i="19"/>
  <c r="AM11" i="19"/>
  <c r="AL11" i="19"/>
  <c r="AJ11" i="19"/>
  <c r="AI11" i="19"/>
  <c r="AG11" i="19"/>
  <c r="AF11" i="19"/>
  <c r="AD11" i="19"/>
  <c r="AC11" i="19"/>
  <c r="Z11" i="19"/>
  <c r="Y11" i="19"/>
  <c r="W11" i="19"/>
  <c r="V11" i="19"/>
  <c r="T11" i="19"/>
  <c r="S11" i="19"/>
  <c r="Q11" i="19"/>
  <c r="P11" i="19"/>
  <c r="M11" i="19"/>
  <c r="L11" i="19"/>
  <c r="J11" i="19"/>
  <c r="I11" i="19"/>
  <c r="G11" i="19"/>
  <c r="F11" i="19"/>
  <c r="D11" i="19"/>
  <c r="C11" i="19"/>
  <c r="BT10" i="19"/>
  <c r="BS10" i="19"/>
  <c r="BQ10" i="19"/>
  <c r="BP10" i="19"/>
  <c r="BM10" i="19"/>
  <c r="BL10" i="19"/>
  <c r="BJ10" i="19"/>
  <c r="BI10" i="19"/>
  <c r="BG10" i="19"/>
  <c r="BF10" i="19"/>
  <c r="BD10" i="19"/>
  <c r="BC10" i="19"/>
  <c r="AZ10" i="19"/>
  <c r="AY10" i="19"/>
  <c r="AW10" i="19"/>
  <c r="AV10" i="19"/>
  <c r="AT10" i="19"/>
  <c r="AS10" i="19"/>
  <c r="AQ10" i="19"/>
  <c r="AP10" i="19"/>
  <c r="AM10" i="19"/>
  <c r="AL10" i="19"/>
  <c r="AJ10" i="19"/>
  <c r="AI10" i="19"/>
  <c r="AG10" i="19"/>
  <c r="AF10" i="19"/>
  <c r="AD10" i="19"/>
  <c r="AC10" i="19"/>
  <c r="Z10" i="19"/>
  <c r="Y10" i="19"/>
  <c r="W10" i="19"/>
  <c r="V10" i="19"/>
  <c r="T10" i="19"/>
  <c r="S10" i="19"/>
  <c r="Q10" i="19"/>
  <c r="P10" i="19"/>
  <c r="M10" i="19"/>
  <c r="L10" i="19"/>
  <c r="J10" i="19"/>
  <c r="I10" i="19"/>
  <c r="G10" i="19"/>
  <c r="F10" i="19"/>
  <c r="D10" i="19"/>
  <c r="C10" i="19"/>
  <c r="BZ9" i="19"/>
  <c r="BY9" i="19"/>
  <c r="BW9" i="19"/>
  <c r="BV9" i="19"/>
  <c r="BT9" i="19"/>
  <c r="BS9" i="19"/>
  <c r="BQ9" i="19"/>
  <c r="BP9" i="19"/>
  <c r="BM9" i="19"/>
  <c r="BL9" i="19"/>
  <c r="BJ9" i="19"/>
  <c r="BI9" i="19"/>
  <c r="BG9" i="19"/>
  <c r="BF9" i="19"/>
  <c r="BD9" i="19"/>
  <c r="BC9" i="19"/>
  <c r="AZ9" i="19"/>
  <c r="AY9" i="19"/>
  <c r="AW9" i="19"/>
  <c r="AV9" i="19"/>
  <c r="AT9" i="19"/>
  <c r="AS9" i="19"/>
  <c r="AQ9" i="19"/>
  <c r="AP9" i="19"/>
  <c r="AM9" i="19"/>
  <c r="AL9" i="19"/>
  <c r="AJ9" i="19"/>
  <c r="AI9" i="19"/>
  <c r="AG9" i="19"/>
  <c r="AF9" i="19"/>
  <c r="AD9" i="19"/>
  <c r="AC9" i="19"/>
  <c r="Z9" i="19"/>
  <c r="Y9" i="19"/>
  <c r="W9" i="19"/>
  <c r="V9" i="19"/>
  <c r="T9" i="19"/>
  <c r="S9" i="19"/>
  <c r="Q9" i="19"/>
  <c r="P9" i="19"/>
  <c r="M9" i="19"/>
  <c r="L9" i="19"/>
  <c r="J9" i="19"/>
  <c r="I9" i="19"/>
  <c r="G9" i="19"/>
  <c r="F9" i="19"/>
  <c r="D9" i="19"/>
  <c r="C9" i="19"/>
  <c r="BT8" i="19"/>
  <c r="BS8" i="19"/>
  <c r="BQ8" i="19"/>
  <c r="BP8" i="19"/>
  <c r="BM8" i="19"/>
  <c r="BL8" i="19"/>
  <c r="BJ8" i="19"/>
  <c r="BI8" i="19"/>
  <c r="BG8" i="19"/>
  <c r="BF8" i="19"/>
  <c r="BD8" i="19"/>
  <c r="BC8" i="19"/>
  <c r="AZ8" i="19"/>
  <c r="AY8" i="19"/>
  <c r="AW8" i="19"/>
  <c r="AV8" i="19"/>
  <c r="AT8" i="19"/>
  <c r="AS8" i="19"/>
  <c r="AQ8" i="19"/>
  <c r="AP8" i="19"/>
  <c r="AM8" i="19"/>
  <c r="AL8" i="19"/>
  <c r="AJ8" i="19"/>
  <c r="AI8" i="19"/>
  <c r="AG8" i="19"/>
  <c r="AF8" i="19"/>
  <c r="AD8" i="19"/>
  <c r="AC8" i="19"/>
  <c r="Z8" i="19"/>
  <c r="Y8" i="19"/>
  <c r="W8" i="19"/>
  <c r="V8" i="19"/>
  <c r="T8" i="19"/>
  <c r="S8" i="19"/>
  <c r="Q8" i="19"/>
  <c r="P8" i="19"/>
  <c r="M8" i="19"/>
  <c r="L8" i="19"/>
  <c r="J8" i="19"/>
  <c r="I8" i="19"/>
  <c r="G8" i="19"/>
  <c r="F8" i="19"/>
  <c r="D8" i="19"/>
  <c r="C8" i="19"/>
  <c r="BT7" i="19"/>
  <c r="BS7" i="19"/>
  <c r="BQ7" i="19"/>
  <c r="BP7" i="19"/>
  <c r="BM7" i="19"/>
  <c r="BL7" i="19"/>
  <c r="BJ7" i="19"/>
  <c r="BI7" i="19"/>
  <c r="BG7" i="19"/>
  <c r="BF7" i="19"/>
  <c r="BD7" i="19"/>
  <c r="BC7" i="19"/>
  <c r="AZ7" i="19"/>
  <c r="AY7" i="19"/>
  <c r="AW7" i="19"/>
  <c r="AV7" i="19"/>
  <c r="AT7" i="19"/>
  <c r="AS7" i="19"/>
  <c r="AQ7" i="19"/>
  <c r="AP7" i="19"/>
  <c r="AM7" i="19"/>
  <c r="AL7" i="19"/>
  <c r="AJ7" i="19"/>
  <c r="AI7" i="19"/>
  <c r="AG7" i="19"/>
  <c r="AF7" i="19"/>
  <c r="AD7" i="19"/>
  <c r="AC7" i="19"/>
  <c r="Z7" i="19"/>
  <c r="Y7" i="19"/>
  <c r="W7" i="19"/>
  <c r="V7" i="19"/>
  <c r="T7" i="19"/>
  <c r="S7" i="19"/>
  <c r="Q7" i="19"/>
  <c r="P7" i="19"/>
  <c r="M7" i="19"/>
  <c r="L7" i="19"/>
  <c r="J7" i="19"/>
  <c r="I7" i="19"/>
  <c r="G7" i="19"/>
  <c r="F7" i="19"/>
  <c r="D7" i="19"/>
  <c r="C7" i="19"/>
  <c r="BZ6" i="19"/>
  <c r="BY6" i="19"/>
  <c r="BW6" i="19"/>
  <c r="BV6" i="19"/>
  <c r="BT6" i="19"/>
  <c r="BS6" i="19"/>
  <c r="BQ6" i="19"/>
  <c r="BP6" i="19"/>
  <c r="BM6" i="19"/>
  <c r="BL6" i="19"/>
  <c r="BJ6" i="19"/>
  <c r="BI6" i="19"/>
  <c r="BG6" i="19"/>
  <c r="BF6" i="19"/>
  <c r="BD6" i="19"/>
  <c r="BC6" i="19"/>
  <c r="AZ6" i="19"/>
  <c r="AY6" i="19"/>
  <c r="AW6" i="19"/>
  <c r="AV6" i="19"/>
  <c r="AT6" i="19"/>
  <c r="AS6" i="19"/>
  <c r="AQ6" i="19"/>
  <c r="AP6" i="19"/>
  <c r="AM6" i="19"/>
  <c r="AL6" i="19"/>
  <c r="AJ6" i="19"/>
  <c r="AI6" i="19"/>
  <c r="AG6" i="19"/>
  <c r="AF6" i="19"/>
  <c r="AD6" i="19"/>
  <c r="AC6" i="19"/>
  <c r="Z6" i="19"/>
  <c r="Y6" i="19"/>
  <c r="W6" i="19"/>
  <c r="V6" i="19"/>
  <c r="T6" i="19"/>
  <c r="S6" i="19"/>
  <c r="Q6" i="19"/>
  <c r="P6" i="19"/>
  <c r="M6" i="19"/>
  <c r="L6" i="19"/>
  <c r="J6" i="19"/>
  <c r="I6" i="19"/>
  <c r="G6" i="19"/>
  <c r="F6" i="19"/>
  <c r="D6" i="19"/>
  <c r="C6" i="19"/>
  <c r="J184" i="15" l="1"/>
  <c r="J182" i="15"/>
  <c r="J181" i="15"/>
  <c r="J180" i="15"/>
  <c r="J179" i="15"/>
  <c r="J178" i="15"/>
  <c r="J177" i="15"/>
  <c r="J176" i="15"/>
  <c r="H179" i="15"/>
  <c r="H177" i="15"/>
  <c r="H176" i="15"/>
  <c r="F182" i="15"/>
  <c r="F181" i="15"/>
  <c r="F180" i="15"/>
  <c r="F179" i="15"/>
  <c r="F178" i="15"/>
  <c r="F177" i="15"/>
  <c r="F176" i="15"/>
  <c r="D182" i="15"/>
  <c r="D180" i="15"/>
  <c r="D179" i="15"/>
  <c r="D178" i="15"/>
  <c r="D177" i="15"/>
  <c r="D176" i="15"/>
  <c r="J145" i="15"/>
  <c r="J144" i="15"/>
  <c r="J143" i="15"/>
  <c r="J142" i="15"/>
  <c r="J141" i="15"/>
  <c r="J140" i="15"/>
  <c r="J139" i="15"/>
  <c r="J138" i="15"/>
  <c r="J137" i="15"/>
  <c r="H146" i="15"/>
  <c r="H145" i="15"/>
  <c r="H144" i="15"/>
  <c r="H143" i="15"/>
  <c r="H142" i="15"/>
  <c r="H141" i="15"/>
  <c r="H140" i="15"/>
  <c r="H139" i="15"/>
  <c r="H138" i="15"/>
  <c r="H137" i="15"/>
  <c r="F143" i="15"/>
  <c r="F142" i="15"/>
  <c r="F141" i="15"/>
  <c r="F140" i="15"/>
  <c r="F139" i="15"/>
  <c r="F138" i="15"/>
  <c r="F137" i="15"/>
  <c r="D145" i="15"/>
  <c r="D144" i="15"/>
  <c r="D143" i="15"/>
  <c r="D142" i="15"/>
  <c r="D141" i="15"/>
  <c r="D140" i="15"/>
  <c r="D139" i="15"/>
  <c r="D138" i="15"/>
  <c r="D137" i="15"/>
  <c r="D133" i="15"/>
  <c r="J108" i="15"/>
  <c r="J105" i="15"/>
  <c r="J104" i="15"/>
  <c r="J103" i="15"/>
  <c r="J102" i="15"/>
  <c r="J101" i="15"/>
  <c r="J100" i="15"/>
  <c r="J99" i="15"/>
  <c r="J98" i="15"/>
  <c r="H107" i="15"/>
  <c r="H106" i="15"/>
  <c r="H105" i="15"/>
  <c r="H104" i="15"/>
  <c r="H103" i="15"/>
  <c r="H102" i="15"/>
  <c r="H101" i="15"/>
  <c r="H100" i="15"/>
  <c r="H99" i="15"/>
  <c r="H98" i="15"/>
  <c r="F107" i="15"/>
  <c r="F105" i="15"/>
  <c r="F104" i="15"/>
  <c r="F103" i="15"/>
  <c r="F102" i="15"/>
  <c r="F101" i="15"/>
  <c r="F100" i="15"/>
  <c r="F99" i="15"/>
  <c r="D107" i="15"/>
  <c r="D106" i="15"/>
  <c r="D105" i="15"/>
  <c r="D104" i="15"/>
  <c r="D103" i="15"/>
  <c r="D102" i="15"/>
  <c r="D101" i="15"/>
  <c r="D100" i="15"/>
  <c r="D99" i="15"/>
  <c r="D98" i="15"/>
  <c r="F98" i="15"/>
  <c r="J78" i="15"/>
  <c r="J77" i="15"/>
  <c r="J75" i="15"/>
  <c r="J74" i="15"/>
  <c r="J72" i="15"/>
  <c r="J71" i="15"/>
  <c r="H80" i="15"/>
  <c r="H79" i="15"/>
  <c r="H78" i="15"/>
  <c r="H77" i="15"/>
  <c r="H76" i="15"/>
  <c r="H75" i="15"/>
  <c r="H74" i="15"/>
  <c r="H73" i="15"/>
  <c r="H72" i="15"/>
  <c r="H71" i="15"/>
  <c r="F78" i="15"/>
  <c r="F77" i="15"/>
  <c r="F76" i="15"/>
  <c r="F75" i="15"/>
  <c r="F74" i="15"/>
  <c r="F73" i="15"/>
  <c r="F72" i="15"/>
  <c r="F71" i="15"/>
  <c r="D75" i="15"/>
  <c r="D73" i="15"/>
  <c r="D71" i="15"/>
  <c r="J66" i="15"/>
  <c r="J65" i="15"/>
  <c r="J63" i="15"/>
  <c r="J62" i="15"/>
  <c r="J60" i="15"/>
  <c r="J59" i="15"/>
  <c r="H68" i="15"/>
  <c r="H67" i="15"/>
  <c r="H66" i="15"/>
  <c r="H65" i="15"/>
  <c r="H64" i="15"/>
  <c r="H63" i="15"/>
  <c r="H62" i="15"/>
  <c r="H61" i="15"/>
  <c r="H60" i="15"/>
  <c r="H59" i="15"/>
  <c r="F66" i="15"/>
  <c r="F65" i="15"/>
  <c r="F64" i="15"/>
  <c r="F63" i="15"/>
  <c r="F62" i="15"/>
  <c r="F61" i="15"/>
  <c r="F60" i="15"/>
  <c r="F59" i="15"/>
  <c r="D63" i="15"/>
  <c r="D61" i="15"/>
  <c r="D59" i="15"/>
  <c r="J34" i="15"/>
  <c r="J33" i="15"/>
  <c r="J32" i="15"/>
  <c r="J31" i="15"/>
  <c r="J30" i="15"/>
  <c r="J37" i="15"/>
  <c r="J25" i="15"/>
  <c r="J22" i="15"/>
  <c r="J21" i="15"/>
  <c r="J20" i="15"/>
  <c r="J19" i="15"/>
  <c r="J18" i="15"/>
  <c r="J17" i="15"/>
  <c r="H25" i="15"/>
  <c r="H24" i="15"/>
  <c r="H23" i="15"/>
  <c r="H22" i="15"/>
  <c r="H21" i="15"/>
  <c r="H20" i="15"/>
  <c r="H19" i="15"/>
  <c r="H18" i="15"/>
  <c r="H17" i="15"/>
  <c r="F25" i="15"/>
  <c r="F24" i="15"/>
  <c r="F23" i="15"/>
  <c r="F22" i="15"/>
  <c r="F21" i="15"/>
  <c r="F20" i="15"/>
  <c r="F19" i="15"/>
  <c r="F18" i="15"/>
  <c r="F17" i="15"/>
  <c r="D27" i="15"/>
  <c r="D26" i="15"/>
  <c r="D25" i="15"/>
  <c r="D24" i="15"/>
  <c r="D23" i="15"/>
  <c r="D22" i="15"/>
  <c r="D21" i="15"/>
  <c r="D20" i="15"/>
  <c r="D19" i="15"/>
  <c r="D18" i="15"/>
  <c r="D17" i="15"/>
  <c r="J7" i="15" l="1"/>
  <c r="J8" i="15"/>
  <c r="J9" i="15"/>
  <c r="J10" i="15"/>
  <c r="J13" i="15"/>
  <c r="H7" i="15"/>
  <c r="H13" i="15"/>
  <c r="H31" i="15"/>
  <c r="H37" i="15"/>
  <c r="J194" i="15"/>
  <c r="J170" i="15"/>
  <c r="J172" i="15"/>
  <c r="D157" i="15"/>
  <c r="H157" i="15"/>
  <c r="J157" i="15"/>
  <c r="J133" i="15"/>
  <c r="H133" i="15"/>
  <c r="F116" i="15"/>
  <c r="D112" i="15"/>
  <c r="D113" i="15"/>
  <c r="D114" i="15"/>
  <c r="D115" i="15"/>
  <c r="D116" i="15"/>
  <c r="D117" i="15"/>
  <c r="D118" i="15"/>
  <c r="F92" i="15"/>
  <c r="D88" i="15"/>
  <c r="D89" i="15"/>
  <c r="D90" i="15"/>
  <c r="D91" i="15"/>
  <c r="D92" i="15"/>
  <c r="D93" i="15"/>
  <c r="D94" i="15"/>
  <c r="D95" i="15"/>
  <c r="D49" i="15"/>
  <c r="H55" i="15"/>
  <c r="F53" i="15"/>
  <c r="F54" i="15"/>
  <c r="D86" i="15"/>
  <c r="D87" i="15"/>
  <c r="J196" i="15"/>
  <c r="F194" i="15"/>
  <c r="D194" i="15"/>
  <c r="J193" i="15"/>
  <c r="F193" i="15"/>
  <c r="J192" i="15"/>
  <c r="F192" i="15"/>
  <c r="D192" i="15"/>
  <c r="J191" i="15"/>
  <c r="H191" i="15"/>
  <c r="F191" i="15"/>
  <c r="D191" i="15"/>
  <c r="J190" i="15"/>
  <c r="F190" i="15"/>
  <c r="D190" i="15"/>
  <c r="J189" i="15"/>
  <c r="H189" i="15"/>
  <c r="F189" i="15"/>
  <c r="D189" i="15"/>
  <c r="J188" i="15"/>
  <c r="H188" i="15"/>
  <c r="F188" i="15"/>
  <c r="D188" i="15"/>
  <c r="F170" i="15"/>
  <c r="D170" i="15"/>
  <c r="J169" i="15"/>
  <c r="F169" i="15"/>
  <c r="J168" i="15"/>
  <c r="F168" i="15"/>
  <c r="D168" i="15"/>
  <c r="J167" i="15"/>
  <c r="H167" i="15"/>
  <c r="F167" i="15"/>
  <c r="D167" i="15"/>
  <c r="J166" i="15"/>
  <c r="F166" i="15"/>
  <c r="D166" i="15"/>
  <c r="J165" i="15"/>
  <c r="H165" i="15"/>
  <c r="F165" i="15"/>
  <c r="D165" i="15"/>
  <c r="J164" i="15"/>
  <c r="H164" i="15"/>
  <c r="F164" i="15"/>
  <c r="D164" i="15"/>
  <c r="H158" i="15"/>
  <c r="J156" i="15"/>
  <c r="H156" i="15"/>
  <c r="D156" i="15"/>
  <c r="J155" i="15"/>
  <c r="H155" i="15"/>
  <c r="F155" i="15"/>
  <c r="D155" i="15"/>
  <c r="J154" i="15"/>
  <c r="H154" i="15"/>
  <c r="F154" i="15"/>
  <c r="D154" i="15"/>
  <c r="J153" i="15"/>
  <c r="H153" i="15"/>
  <c r="F153" i="15"/>
  <c r="D153" i="15"/>
  <c r="J152" i="15"/>
  <c r="H152" i="15"/>
  <c r="F152" i="15"/>
  <c r="D152" i="15"/>
  <c r="J151" i="15"/>
  <c r="H151" i="15"/>
  <c r="F151" i="15"/>
  <c r="D151" i="15"/>
  <c r="J150" i="15"/>
  <c r="H150" i="15"/>
  <c r="F150" i="15"/>
  <c r="D150" i="15"/>
  <c r="J149" i="15"/>
  <c r="H149" i="15"/>
  <c r="F149" i="15"/>
  <c r="D149" i="15"/>
  <c r="H134" i="15"/>
  <c r="J132" i="15"/>
  <c r="H132" i="15"/>
  <c r="D132" i="15"/>
  <c r="J131" i="15"/>
  <c r="H131" i="15"/>
  <c r="F131" i="15"/>
  <c r="D131" i="15"/>
  <c r="J130" i="15"/>
  <c r="H130" i="15"/>
  <c r="F130" i="15"/>
  <c r="D130" i="15"/>
  <c r="J129" i="15"/>
  <c r="H129" i="15"/>
  <c r="F129" i="15"/>
  <c r="D129" i="15"/>
  <c r="J128" i="15"/>
  <c r="H128" i="15"/>
  <c r="F128" i="15"/>
  <c r="D128" i="15"/>
  <c r="J127" i="15"/>
  <c r="H127" i="15"/>
  <c r="F127" i="15"/>
  <c r="D127" i="15"/>
  <c r="J126" i="15"/>
  <c r="H126" i="15"/>
  <c r="F126" i="15"/>
  <c r="D126" i="15"/>
  <c r="J125" i="15"/>
  <c r="H125" i="15"/>
  <c r="F125" i="15"/>
  <c r="D125" i="15"/>
  <c r="J120" i="15"/>
  <c r="H119" i="15"/>
  <c r="F119" i="15"/>
  <c r="D119" i="15"/>
  <c r="H118" i="15"/>
  <c r="J117" i="15"/>
  <c r="H117" i="15"/>
  <c r="F117" i="15"/>
  <c r="J116" i="15"/>
  <c r="H116" i="15"/>
  <c r="J115" i="15"/>
  <c r="H115" i="15"/>
  <c r="F115" i="15"/>
  <c r="J114" i="15"/>
  <c r="H114" i="15"/>
  <c r="F114" i="15"/>
  <c r="J113" i="15"/>
  <c r="H113" i="15"/>
  <c r="F113" i="15"/>
  <c r="J112" i="15"/>
  <c r="H112" i="15"/>
  <c r="F112" i="15"/>
  <c r="J111" i="15"/>
  <c r="H111" i="15"/>
  <c r="F111" i="15"/>
  <c r="D111" i="15"/>
  <c r="J110" i="15"/>
  <c r="H110" i="15"/>
  <c r="F110" i="15"/>
  <c r="D110" i="15"/>
  <c r="J96" i="15"/>
  <c r="H95" i="15"/>
  <c r="F95" i="15"/>
  <c r="H94" i="15"/>
  <c r="J93" i="15"/>
  <c r="H93" i="15"/>
  <c r="F93" i="15"/>
  <c r="J92" i="15"/>
  <c r="H92" i="15"/>
  <c r="J91" i="15"/>
  <c r="H91" i="15"/>
  <c r="F91" i="15"/>
  <c r="J90" i="15"/>
  <c r="H90" i="15"/>
  <c r="F90" i="15"/>
  <c r="J89" i="15"/>
  <c r="H89" i="15"/>
  <c r="F89" i="15"/>
  <c r="J88" i="15"/>
  <c r="H88" i="15"/>
  <c r="F88" i="15"/>
  <c r="J87" i="15"/>
  <c r="H87" i="15"/>
  <c r="F87" i="15"/>
  <c r="J86" i="15"/>
  <c r="H86" i="15"/>
  <c r="F86" i="15"/>
  <c r="H56" i="15"/>
  <c r="J54" i="15"/>
  <c r="H54" i="15"/>
  <c r="J53" i="15"/>
  <c r="H53" i="15"/>
  <c r="H52" i="15"/>
  <c r="F52" i="15"/>
  <c r="J51" i="15"/>
  <c r="H51" i="15"/>
  <c r="F51" i="15"/>
  <c r="D51" i="15"/>
  <c r="J50" i="15"/>
  <c r="H50" i="15"/>
  <c r="F50" i="15"/>
  <c r="H49" i="15"/>
  <c r="F49" i="15"/>
  <c r="J48" i="15"/>
  <c r="H48" i="15"/>
  <c r="F48" i="15"/>
  <c r="J47" i="15"/>
  <c r="H47" i="15"/>
  <c r="F47" i="15"/>
  <c r="D47" i="15"/>
  <c r="D39" i="15"/>
  <c r="D38" i="15"/>
  <c r="F37" i="15"/>
  <c r="D37" i="15"/>
  <c r="H36" i="15"/>
  <c r="F36" i="15"/>
  <c r="D36" i="15"/>
  <c r="H35" i="15"/>
  <c r="F35" i="15"/>
  <c r="D35" i="15"/>
  <c r="H34" i="15"/>
  <c r="F34" i="15"/>
  <c r="D34" i="15"/>
  <c r="H33" i="15"/>
  <c r="F33" i="15"/>
  <c r="D33" i="15"/>
  <c r="H32" i="15"/>
  <c r="F32" i="15"/>
  <c r="D32" i="15"/>
  <c r="F31" i="15"/>
  <c r="D31" i="15"/>
  <c r="H30" i="15"/>
  <c r="F30" i="15"/>
  <c r="D30" i="15"/>
  <c r="J29" i="15"/>
  <c r="H29" i="15"/>
  <c r="F29" i="15"/>
  <c r="D29" i="15"/>
  <c r="D15" i="15"/>
  <c r="D14" i="15"/>
  <c r="F13" i="15"/>
  <c r="D13" i="15"/>
  <c r="H12" i="15"/>
  <c r="F12" i="15"/>
  <c r="D12" i="15"/>
  <c r="H11" i="15"/>
  <c r="F11" i="15"/>
  <c r="D11" i="15"/>
  <c r="H10" i="15"/>
  <c r="F10" i="15"/>
  <c r="D10" i="15"/>
  <c r="H9" i="15"/>
  <c r="F9" i="15"/>
  <c r="D9" i="15"/>
  <c r="H8" i="15"/>
  <c r="F8" i="15"/>
  <c r="D8" i="15"/>
  <c r="F7" i="15"/>
  <c r="D7" i="15"/>
  <c r="J6" i="15"/>
  <c r="H6" i="15"/>
  <c r="F6" i="15"/>
  <c r="D6" i="15"/>
  <c r="J5" i="15"/>
  <c r="H5" i="15"/>
  <c r="F5" i="15"/>
  <c r="D5" i="15"/>
  <c r="N1218" i="13"/>
  <c r="N1214" i="13"/>
  <c r="N1213" i="13"/>
  <c r="N1212" i="13"/>
  <c r="N1211" i="13"/>
  <c r="N1209" i="13"/>
  <c r="N1208" i="13"/>
  <c r="N1206" i="13"/>
  <c r="N1205" i="13"/>
  <c r="N1204" i="13"/>
  <c r="N1203" i="13"/>
  <c r="N1202" i="13"/>
  <c r="N1201" i="13"/>
  <c r="N1200" i="13"/>
  <c r="N1199" i="13"/>
  <c r="N1198" i="13"/>
  <c r="N1197" i="13"/>
  <c r="N1196" i="13"/>
  <c r="N1195" i="13"/>
  <c r="N1194" i="13"/>
  <c r="L1220" i="13"/>
  <c r="L1219" i="13"/>
  <c r="L1218" i="13"/>
  <c r="L1217" i="13"/>
  <c r="L1216" i="13"/>
  <c r="L1215" i="13"/>
  <c r="L1214" i="13"/>
  <c r="L1213" i="13"/>
  <c r="L1212" i="13"/>
  <c r="L1211" i="13"/>
  <c r="L1210" i="13"/>
  <c r="L1209" i="13"/>
  <c r="L1208" i="13"/>
  <c r="L1207" i="13"/>
  <c r="L1206" i="13"/>
  <c r="L1205" i="13"/>
  <c r="L1204" i="13"/>
  <c r="L1203" i="13"/>
  <c r="L1202" i="13"/>
  <c r="L1201" i="13"/>
  <c r="L1200" i="13"/>
  <c r="L1199" i="13"/>
  <c r="L1198" i="13"/>
  <c r="L1197" i="13"/>
  <c r="L1196" i="13"/>
  <c r="L1195" i="13"/>
  <c r="L1194" i="13"/>
  <c r="J1220" i="13"/>
  <c r="J1219" i="13"/>
  <c r="J1218" i="13"/>
  <c r="J1217" i="13"/>
  <c r="J1216" i="13"/>
  <c r="J1215" i="13"/>
  <c r="J1214" i="13"/>
  <c r="J1213" i="13"/>
  <c r="J1212" i="13"/>
  <c r="J1211" i="13"/>
  <c r="J1210" i="13"/>
  <c r="J1209" i="13"/>
  <c r="J1208" i="13"/>
  <c r="J1207" i="13"/>
  <c r="J1206" i="13"/>
  <c r="J1205" i="13"/>
  <c r="J1204" i="13"/>
  <c r="J1203" i="13"/>
  <c r="J1202" i="13"/>
  <c r="J1201" i="13"/>
  <c r="J1200" i="13"/>
  <c r="J1199" i="13"/>
  <c r="J1198" i="13"/>
  <c r="J1197" i="13"/>
  <c r="J1196" i="13"/>
  <c r="J1195" i="13"/>
  <c r="J1194" i="13"/>
  <c r="H1220" i="13"/>
  <c r="H1219" i="13"/>
  <c r="H1218" i="13"/>
  <c r="H1217" i="13"/>
  <c r="H1216" i="13"/>
  <c r="H1215" i="13"/>
  <c r="H1214" i="13"/>
  <c r="H1213" i="13"/>
  <c r="H1212" i="13"/>
  <c r="H1211" i="13"/>
  <c r="H1210" i="13"/>
  <c r="H1209" i="13"/>
  <c r="H1208" i="13"/>
  <c r="H1207" i="13"/>
  <c r="H1206" i="13"/>
  <c r="H1205" i="13"/>
  <c r="H1204" i="13"/>
  <c r="H1203" i="13"/>
  <c r="H1202" i="13"/>
  <c r="H1201" i="13"/>
  <c r="H1200" i="13"/>
  <c r="H1199" i="13"/>
  <c r="H1198" i="13"/>
  <c r="H1197" i="13"/>
  <c r="H1196" i="13"/>
  <c r="H1195" i="13"/>
  <c r="H1194" i="13"/>
  <c r="F1220" i="13"/>
  <c r="F1219" i="13"/>
  <c r="F1218" i="13"/>
  <c r="F1217" i="13"/>
  <c r="F1216" i="13"/>
  <c r="F1215" i="13"/>
  <c r="F1214" i="13"/>
  <c r="F1213" i="13"/>
  <c r="F1212" i="13"/>
  <c r="F1211" i="13"/>
  <c r="F1210" i="13"/>
  <c r="F1209" i="13"/>
  <c r="F1208" i="13"/>
  <c r="F1207" i="13"/>
  <c r="F1206" i="13"/>
  <c r="F1205" i="13"/>
  <c r="F1204" i="13"/>
  <c r="F1203" i="13"/>
  <c r="F1202" i="13"/>
  <c r="F1201" i="13"/>
  <c r="F1200" i="13"/>
  <c r="F1199" i="13"/>
  <c r="F1198" i="13"/>
  <c r="F1197" i="13"/>
  <c r="F1196" i="13"/>
  <c r="F1195" i="13"/>
  <c r="F1194" i="13"/>
  <c r="D1220" i="13"/>
  <c r="D1219" i="13"/>
  <c r="D1218" i="13"/>
  <c r="D1217" i="13"/>
  <c r="D1216" i="13"/>
  <c r="D1215" i="13"/>
  <c r="D1214" i="13"/>
  <c r="D1213" i="13"/>
  <c r="D1212" i="13"/>
  <c r="D1211" i="13"/>
  <c r="D1210" i="13"/>
  <c r="D1209" i="13"/>
  <c r="D1208" i="13"/>
  <c r="D1207" i="13"/>
  <c r="D1206" i="13"/>
  <c r="D1205" i="13"/>
  <c r="D1204" i="13"/>
  <c r="D1203" i="13"/>
  <c r="D1202" i="13"/>
  <c r="D1201" i="13"/>
  <c r="D1200" i="13"/>
  <c r="D1199" i="13"/>
  <c r="D1198" i="13"/>
  <c r="D1197" i="13"/>
  <c r="D1196" i="13"/>
  <c r="D1195" i="13"/>
  <c r="D1194" i="13"/>
  <c r="N1190" i="13"/>
  <c r="N1186" i="13"/>
  <c r="N1185" i="13"/>
  <c r="N1184" i="13"/>
  <c r="N1183" i="13"/>
  <c r="N1181" i="13"/>
  <c r="N1180" i="13"/>
  <c r="N1178" i="13"/>
  <c r="N1177" i="13"/>
  <c r="N1176" i="13"/>
  <c r="N1175" i="13"/>
  <c r="N1174" i="13"/>
  <c r="N1173" i="13"/>
  <c r="N1172" i="13"/>
  <c r="N1171" i="13"/>
  <c r="N1170" i="13"/>
  <c r="N1169" i="13"/>
  <c r="N1168" i="13"/>
  <c r="N1167" i="13"/>
  <c r="N1166" i="13"/>
  <c r="L1192" i="13"/>
  <c r="L1191" i="13"/>
  <c r="L1190" i="13"/>
  <c r="L1189" i="13"/>
  <c r="L1188" i="13"/>
  <c r="L1187" i="13"/>
  <c r="L1186" i="13"/>
  <c r="L1185" i="13"/>
  <c r="L1184" i="13"/>
  <c r="L1183" i="13"/>
  <c r="L1182" i="13"/>
  <c r="L1181" i="13"/>
  <c r="L1180" i="13"/>
  <c r="L1179" i="13"/>
  <c r="L1178" i="13"/>
  <c r="L1177" i="13"/>
  <c r="L1176" i="13"/>
  <c r="L1175" i="13"/>
  <c r="L1174" i="13"/>
  <c r="L1173" i="13"/>
  <c r="L1172" i="13"/>
  <c r="L1171" i="13"/>
  <c r="L1170" i="13"/>
  <c r="L1169" i="13"/>
  <c r="L1168" i="13"/>
  <c r="L1167" i="13"/>
  <c r="L1166" i="13"/>
  <c r="J1192" i="13"/>
  <c r="J1191" i="13"/>
  <c r="J1190" i="13"/>
  <c r="J1189" i="13"/>
  <c r="J1188" i="13"/>
  <c r="J1187" i="13"/>
  <c r="J1186" i="13"/>
  <c r="J1185" i="13"/>
  <c r="J1184" i="13"/>
  <c r="J1183" i="13"/>
  <c r="J1182" i="13"/>
  <c r="J1181" i="13"/>
  <c r="J1180" i="13"/>
  <c r="J1179" i="13"/>
  <c r="J1178" i="13"/>
  <c r="J1177" i="13"/>
  <c r="J1176" i="13"/>
  <c r="J1175" i="13"/>
  <c r="J1174" i="13"/>
  <c r="J1173" i="13"/>
  <c r="J1172" i="13"/>
  <c r="J1171" i="13"/>
  <c r="J1170" i="13"/>
  <c r="J1169" i="13"/>
  <c r="J1168" i="13"/>
  <c r="J1167" i="13"/>
  <c r="J1166" i="13"/>
  <c r="H1192" i="13"/>
  <c r="H1191" i="13"/>
  <c r="H1190" i="13"/>
  <c r="H1189" i="13"/>
  <c r="H1188" i="13"/>
  <c r="H1187" i="13"/>
  <c r="H1186" i="13"/>
  <c r="H1185" i="13"/>
  <c r="H1184" i="13"/>
  <c r="H1183" i="13"/>
  <c r="H1182" i="13"/>
  <c r="H1181" i="13"/>
  <c r="H1180" i="13"/>
  <c r="H1179" i="13"/>
  <c r="H1178" i="13"/>
  <c r="H1177" i="13"/>
  <c r="H1176" i="13"/>
  <c r="H1175" i="13"/>
  <c r="H1174" i="13"/>
  <c r="H1173" i="13"/>
  <c r="H1172" i="13"/>
  <c r="H1171" i="13"/>
  <c r="H1170" i="13"/>
  <c r="H1169" i="13"/>
  <c r="H1168" i="13"/>
  <c r="H1167" i="13"/>
  <c r="H1166" i="13"/>
  <c r="F1192" i="13"/>
  <c r="F1191" i="13"/>
  <c r="F1190" i="13"/>
  <c r="F1189" i="13"/>
  <c r="F1188" i="13"/>
  <c r="F1187" i="13"/>
  <c r="F1186" i="13"/>
  <c r="F1185" i="13"/>
  <c r="F1184" i="13"/>
  <c r="F1183" i="13"/>
  <c r="F1182" i="13"/>
  <c r="F1181" i="13"/>
  <c r="F1180" i="13"/>
  <c r="F1179" i="13"/>
  <c r="F1178" i="13"/>
  <c r="F1177" i="13"/>
  <c r="F1176" i="13"/>
  <c r="F1175" i="13"/>
  <c r="F1174" i="13"/>
  <c r="F1173" i="13"/>
  <c r="F1172" i="13"/>
  <c r="F1171" i="13"/>
  <c r="F1170" i="13"/>
  <c r="F1169" i="13"/>
  <c r="F1168" i="13"/>
  <c r="F1167" i="13"/>
  <c r="F1166" i="13"/>
  <c r="D1192" i="13"/>
  <c r="D1191" i="13"/>
  <c r="D1190" i="13"/>
  <c r="D1189" i="13"/>
  <c r="D1188" i="13"/>
  <c r="D1187" i="13"/>
  <c r="D1186" i="13"/>
  <c r="D1185" i="13"/>
  <c r="D1184" i="13"/>
  <c r="D1183" i="13"/>
  <c r="D1182" i="13"/>
  <c r="D1181" i="13"/>
  <c r="D1180" i="13"/>
  <c r="D1179" i="13"/>
  <c r="D1178" i="13"/>
  <c r="D1177" i="13"/>
  <c r="D1176" i="13"/>
  <c r="D1175" i="13"/>
  <c r="D1174" i="13"/>
  <c r="D1173" i="13"/>
  <c r="D1172" i="13"/>
  <c r="D1171" i="13"/>
  <c r="D1170" i="13"/>
  <c r="D1169" i="13"/>
  <c r="D1168" i="13"/>
  <c r="D1167" i="13"/>
  <c r="D1166" i="13"/>
  <c r="L1159" i="13"/>
  <c r="L1158" i="13"/>
  <c r="L1157" i="13"/>
  <c r="L1156" i="13"/>
  <c r="L1155" i="13"/>
  <c r="L1154" i="13"/>
  <c r="L1153" i="13"/>
  <c r="L1152" i="13"/>
  <c r="L1151" i="13"/>
  <c r="L1150" i="13"/>
  <c r="L1149" i="13"/>
  <c r="L1148" i="13"/>
  <c r="L1147" i="13"/>
  <c r="L1146" i="13"/>
  <c r="L1145" i="13"/>
  <c r="L1144" i="13"/>
  <c r="L1143" i="13"/>
  <c r="L1142" i="13"/>
  <c r="L1141" i="13"/>
  <c r="L1140" i="13"/>
  <c r="L1139" i="13"/>
  <c r="L1138" i="13"/>
  <c r="L1137" i="13"/>
  <c r="L1136" i="13"/>
  <c r="L1135" i="13"/>
  <c r="L1134" i="13"/>
  <c r="L1133" i="13"/>
  <c r="J1159" i="13"/>
  <c r="J1158" i="13"/>
  <c r="J1157" i="13"/>
  <c r="J1156" i="13"/>
  <c r="J1155" i="13"/>
  <c r="J1154" i="13"/>
  <c r="J1153" i="13"/>
  <c r="J1152" i="13"/>
  <c r="J1151" i="13"/>
  <c r="J1150" i="13"/>
  <c r="J1149" i="13"/>
  <c r="J1148" i="13"/>
  <c r="J1147" i="13"/>
  <c r="J1146" i="13"/>
  <c r="J1145" i="13"/>
  <c r="J1144" i="13"/>
  <c r="J1143" i="13"/>
  <c r="J1142" i="13"/>
  <c r="J1141" i="13"/>
  <c r="J1140" i="13"/>
  <c r="J1139" i="13"/>
  <c r="J1138" i="13"/>
  <c r="J1137" i="13"/>
  <c r="J1136" i="13"/>
  <c r="J1135" i="13"/>
  <c r="J1134" i="13"/>
  <c r="J1133" i="13"/>
  <c r="H1159" i="13"/>
  <c r="H1158" i="13"/>
  <c r="H1157" i="13"/>
  <c r="H1156" i="13"/>
  <c r="H1155" i="13"/>
  <c r="H1154" i="13"/>
  <c r="H1153" i="13"/>
  <c r="H1152" i="13"/>
  <c r="H1151" i="13"/>
  <c r="H1150" i="13"/>
  <c r="H1149" i="13"/>
  <c r="H1148" i="13"/>
  <c r="H1147" i="13"/>
  <c r="H1146" i="13"/>
  <c r="H1145" i="13"/>
  <c r="H1144" i="13"/>
  <c r="H1143" i="13"/>
  <c r="H1142" i="13"/>
  <c r="H1141" i="13"/>
  <c r="H1140" i="13"/>
  <c r="H1139" i="13"/>
  <c r="H1138" i="13"/>
  <c r="H1137" i="13"/>
  <c r="H1136" i="13"/>
  <c r="H1135" i="13"/>
  <c r="H1134" i="13"/>
  <c r="H1133" i="13"/>
  <c r="F1159" i="13"/>
  <c r="F1158" i="13"/>
  <c r="F1157" i="13"/>
  <c r="F1155" i="13"/>
  <c r="F1153" i="13"/>
  <c r="F1151" i="13"/>
  <c r="F1147" i="13"/>
  <c r="F1146" i="13"/>
  <c r="F1145" i="13"/>
  <c r="F1144" i="13"/>
  <c r="F1143" i="13"/>
  <c r="F1142" i="13"/>
  <c r="F1141" i="13"/>
  <c r="F1140" i="13"/>
  <c r="F1139" i="13"/>
  <c r="F1138" i="13"/>
  <c r="F1137" i="13"/>
  <c r="F1136" i="13"/>
  <c r="F1135" i="13"/>
  <c r="F1134" i="13"/>
  <c r="F1133" i="13"/>
  <c r="D1159" i="13"/>
  <c r="D1158" i="13"/>
  <c r="D1157" i="13"/>
  <c r="D1156" i="13"/>
  <c r="D1155" i="13"/>
  <c r="D1154" i="13"/>
  <c r="D1153" i="13"/>
  <c r="D1152" i="13"/>
  <c r="D1151" i="13"/>
  <c r="D1150" i="13"/>
  <c r="D1149" i="13"/>
  <c r="D1148" i="13"/>
  <c r="D1147" i="13"/>
  <c r="D1146" i="13"/>
  <c r="D1145" i="13"/>
  <c r="D1144" i="13"/>
  <c r="D1143" i="13"/>
  <c r="D1142" i="13"/>
  <c r="D1141" i="13"/>
  <c r="D1140" i="13"/>
  <c r="D1139" i="13"/>
  <c r="D1138" i="13"/>
  <c r="D1137" i="13"/>
  <c r="D1136" i="13"/>
  <c r="D1135" i="13"/>
  <c r="D1134" i="13"/>
  <c r="D1133" i="13"/>
  <c r="L1131" i="13"/>
  <c r="L1130" i="13"/>
  <c r="L1129" i="13"/>
  <c r="L1128" i="13"/>
  <c r="L1127" i="13"/>
  <c r="L1126" i="13"/>
  <c r="L1125" i="13"/>
  <c r="L1124" i="13"/>
  <c r="L1123" i="13"/>
  <c r="L1122" i="13"/>
  <c r="L1121" i="13"/>
  <c r="L1120" i="13"/>
  <c r="L1119" i="13"/>
  <c r="L1118" i="13"/>
  <c r="L1117" i="13"/>
  <c r="L1116" i="13"/>
  <c r="L1115" i="13"/>
  <c r="L1114" i="13"/>
  <c r="L1113" i="13"/>
  <c r="L1112" i="13"/>
  <c r="L1111" i="13"/>
  <c r="L1110" i="13"/>
  <c r="L1109" i="13"/>
  <c r="L1108" i="13"/>
  <c r="L1107" i="13"/>
  <c r="L1106" i="13"/>
  <c r="L1105" i="13"/>
  <c r="J1131" i="13"/>
  <c r="J1130" i="13"/>
  <c r="J1129" i="13"/>
  <c r="J1128" i="13"/>
  <c r="J1127" i="13"/>
  <c r="J1126" i="13"/>
  <c r="J1125" i="13"/>
  <c r="J1124" i="13"/>
  <c r="J1123" i="13"/>
  <c r="J1122" i="13"/>
  <c r="J1121" i="13"/>
  <c r="J1120" i="13"/>
  <c r="J1119" i="13"/>
  <c r="J1118" i="13"/>
  <c r="J1117" i="13"/>
  <c r="J1116" i="13"/>
  <c r="J1115" i="13"/>
  <c r="J1114" i="13"/>
  <c r="J1113" i="13"/>
  <c r="J1112" i="13"/>
  <c r="J1111" i="13"/>
  <c r="J1110" i="13"/>
  <c r="J1109" i="13"/>
  <c r="J1108" i="13"/>
  <c r="J1107" i="13"/>
  <c r="J1106" i="13"/>
  <c r="J1105" i="13"/>
  <c r="H1131" i="13"/>
  <c r="H1130" i="13"/>
  <c r="H1129" i="13"/>
  <c r="H1128" i="13"/>
  <c r="H1127" i="13"/>
  <c r="H1126" i="13"/>
  <c r="H1125" i="13"/>
  <c r="H1124" i="13"/>
  <c r="H1123" i="13"/>
  <c r="H1122" i="13"/>
  <c r="H1121" i="13"/>
  <c r="H1120" i="13"/>
  <c r="H1119" i="13"/>
  <c r="H1118" i="13"/>
  <c r="H1117" i="13"/>
  <c r="H1116" i="13"/>
  <c r="H1115" i="13"/>
  <c r="H1114" i="13"/>
  <c r="H1113" i="13"/>
  <c r="H1112" i="13"/>
  <c r="H1111" i="13"/>
  <c r="H1110" i="13"/>
  <c r="H1109" i="13"/>
  <c r="H1108" i="13"/>
  <c r="H1107" i="13"/>
  <c r="H1106" i="13"/>
  <c r="H1105" i="13"/>
  <c r="F1131" i="13"/>
  <c r="F1130" i="13"/>
  <c r="F1129" i="13"/>
  <c r="F1127" i="13"/>
  <c r="F1125" i="13"/>
  <c r="F1123" i="13"/>
  <c r="F1119" i="13"/>
  <c r="F1118" i="13"/>
  <c r="F1117" i="13"/>
  <c r="F1116" i="13"/>
  <c r="F1115" i="13"/>
  <c r="F1114" i="13"/>
  <c r="F1113" i="13"/>
  <c r="F1112" i="13"/>
  <c r="F1111" i="13"/>
  <c r="F1110" i="13"/>
  <c r="F1109" i="13"/>
  <c r="F1108" i="13"/>
  <c r="F1107" i="13"/>
  <c r="F1106" i="13"/>
  <c r="F1105" i="13"/>
  <c r="D1131" i="13"/>
  <c r="D1130" i="13"/>
  <c r="D1129" i="13"/>
  <c r="D1128" i="13"/>
  <c r="D1127" i="13"/>
  <c r="D1126" i="13"/>
  <c r="D1125" i="13"/>
  <c r="D1124" i="13"/>
  <c r="D1123" i="13"/>
  <c r="D1122" i="13"/>
  <c r="D1121" i="13"/>
  <c r="D1120" i="13"/>
  <c r="D1119" i="13"/>
  <c r="D1118" i="13"/>
  <c r="D1117" i="13"/>
  <c r="D1116" i="13"/>
  <c r="D1115" i="13"/>
  <c r="D1114" i="13"/>
  <c r="D1113" i="13"/>
  <c r="D1112" i="13"/>
  <c r="D1111" i="13"/>
  <c r="D1110" i="13"/>
  <c r="D1109" i="13"/>
  <c r="D1108" i="13"/>
  <c r="D1107" i="13"/>
  <c r="D1106" i="13"/>
  <c r="D1105" i="13"/>
  <c r="N1078" i="13"/>
  <c r="N1075" i="13"/>
  <c r="N1074" i="13"/>
  <c r="N1073" i="13"/>
  <c r="N1072" i="13"/>
  <c r="L1098" i="13"/>
  <c r="L1097" i="13"/>
  <c r="L1096" i="13"/>
  <c r="L1095" i="13"/>
  <c r="L1094" i="13"/>
  <c r="L1093" i="13"/>
  <c r="L1092" i="13"/>
  <c r="L1091" i="13"/>
  <c r="L1090" i="13"/>
  <c r="L1089" i="13"/>
  <c r="L1088" i="13"/>
  <c r="L1087" i="13"/>
  <c r="L1086" i="13"/>
  <c r="L1085" i="13"/>
  <c r="L1084" i="13"/>
  <c r="L1083" i="13"/>
  <c r="L1082" i="13"/>
  <c r="L1081" i="13"/>
  <c r="L1080" i="13"/>
  <c r="L1079" i="13"/>
  <c r="L1078" i="13"/>
  <c r="L1077" i="13"/>
  <c r="L1076" i="13"/>
  <c r="L1075" i="13"/>
  <c r="L1074" i="13"/>
  <c r="L1073" i="13"/>
  <c r="L1072" i="13"/>
  <c r="J1098" i="13"/>
  <c r="J1097" i="13"/>
  <c r="J1096" i="13"/>
  <c r="J1092" i="13"/>
  <c r="J1091" i="13"/>
  <c r="J1090" i="13"/>
  <c r="J1089" i="13"/>
  <c r="J1087" i="13"/>
  <c r="J1086" i="13"/>
  <c r="J1085" i="13"/>
  <c r="J1084" i="13"/>
  <c r="J1082" i="13"/>
  <c r="J1081" i="13"/>
  <c r="J1080" i="13"/>
  <c r="J1079" i="13"/>
  <c r="J1078" i="13"/>
  <c r="J1077" i="13"/>
  <c r="J1076" i="13"/>
  <c r="J1075" i="13"/>
  <c r="J1074" i="13"/>
  <c r="J1073" i="13"/>
  <c r="J1072" i="13"/>
  <c r="H1098" i="13"/>
  <c r="H1097" i="13"/>
  <c r="H1096" i="13"/>
  <c r="H1095" i="13"/>
  <c r="H1094" i="13"/>
  <c r="H1093" i="13"/>
  <c r="H1092" i="13"/>
  <c r="H1091" i="13"/>
  <c r="H1090" i="13"/>
  <c r="H1089" i="13"/>
  <c r="H1088" i="13"/>
  <c r="H1087" i="13"/>
  <c r="H1086" i="13"/>
  <c r="H1085" i="13"/>
  <c r="H1084" i="13"/>
  <c r="H1083" i="13"/>
  <c r="H1082" i="13"/>
  <c r="H1081" i="13"/>
  <c r="H1080" i="13"/>
  <c r="H1079" i="13"/>
  <c r="H1078" i="13"/>
  <c r="H1077" i="13"/>
  <c r="H1076" i="13"/>
  <c r="H1075" i="13"/>
  <c r="H1074" i="13"/>
  <c r="H1073" i="13"/>
  <c r="H1072" i="13"/>
  <c r="F1098" i="13"/>
  <c r="F1097" i="13"/>
  <c r="F1096" i="13"/>
  <c r="F1095" i="13"/>
  <c r="F1094" i="13"/>
  <c r="F1092" i="13"/>
  <c r="F1091" i="13"/>
  <c r="F1090" i="13"/>
  <c r="F1089" i="13"/>
  <c r="F1087" i="13"/>
  <c r="F1086" i="13"/>
  <c r="F1085" i="13"/>
  <c r="F1084" i="13"/>
  <c r="F1083" i="13"/>
  <c r="F1082" i="13"/>
  <c r="F1081" i="13"/>
  <c r="F1080" i="13"/>
  <c r="F1079" i="13"/>
  <c r="F1078" i="13"/>
  <c r="F1077" i="13"/>
  <c r="F1076" i="13"/>
  <c r="F1075" i="13"/>
  <c r="F1074" i="13"/>
  <c r="F1073" i="13"/>
  <c r="F1072" i="13"/>
  <c r="D1098" i="13"/>
  <c r="D1097" i="13"/>
  <c r="D1096" i="13"/>
  <c r="D1095" i="13"/>
  <c r="D1094" i="13"/>
  <c r="D1093" i="13"/>
  <c r="D1092" i="13"/>
  <c r="D1091" i="13"/>
  <c r="D1090" i="13"/>
  <c r="D1089" i="13"/>
  <c r="D1088" i="13"/>
  <c r="D1087" i="13"/>
  <c r="D1086" i="13"/>
  <c r="D1085" i="13"/>
  <c r="D1084" i="13"/>
  <c r="D1083" i="13"/>
  <c r="D1082" i="13"/>
  <c r="D1081" i="13"/>
  <c r="D1080" i="13"/>
  <c r="D1079" i="13"/>
  <c r="D1078" i="13"/>
  <c r="D1077" i="13"/>
  <c r="D1076" i="13"/>
  <c r="D1075" i="13"/>
  <c r="D1074" i="13"/>
  <c r="D1073" i="13"/>
  <c r="D1072" i="13"/>
  <c r="N1050" i="13"/>
  <c r="N1048" i="13"/>
  <c r="N1047" i="13"/>
  <c r="N1046" i="13"/>
  <c r="N1045" i="13"/>
  <c r="N1044" i="13"/>
  <c r="L1070" i="13"/>
  <c r="L1069" i="13"/>
  <c r="L1068" i="13"/>
  <c r="L1067" i="13"/>
  <c r="L1066" i="13"/>
  <c r="L1065" i="13"/>
  <c r="L1064" i="13"/>
  <c r="L1063" i="13"/>
  <c r="L1062" i="13"/>
  <c r="L1061" i="13"/>
  <c r="L1060" i="13"/>
  <c r="L1059" i="13"/>
  <c r="L1058" i="13"/>
  <c r="L1057" i="13"/>
  <c r="L1056" i="13"/>
  <c r="L1055" i="13"/>
  <c r="L1054" i="13"/>
  <c r="L1053" i="13"/>
  <c r="L1052" i="13"/>
  <c r="L1051" i="13"/>
  <c r="L1050" i="13"/>
  <c r="L1049" i="13"/>
  <c r="L1048" i="13"/>
  <c r="L1047" i="13"/>
  <c r="L1046" i="13"/>
  <c r="L1045" i="13"/>
  <c r="L1044" i="13"/>
  <c r="J1070" i="13"/>
  <c r="J1069" i="13"/>
  <c r="J1068" i="13"/>
  <c r="J1064" i="13"/>
  <c r="J1063" i="13"/>
  <c r="J1062" i="13"/>
  <c r="J1061" i="13"/>
  <c r="J1059" i="13"/>
  <c r="J1058" i="13"/>
  <c r="J1057" i="13"/>
  <c r="J1056" i="13"/>
  <c r="J1054" i="13"/>
  <c r="J1053" i="13"/>
  <c r="J1052" i="13"/>
  <c r="J1051" i="13"/>
  <c r="J1050" i="13"/>
  <c r="J1049" i="13"/>
  <c r="J1048" i="13"/>
  <c r="J1047" i="13"/>
  <c r="J1046" i="13"/>
  <c r="J1045" i="13"/>
  <c r="J1044" i="13"/>
  <c r="H1070" i="13"/>
  <c r="H1069" i="13"/>
  <c r="H1068" i="13"/>
  <c r="H1067" i="13"/>
  <c r="H1066" i="13"/>
  <c r="H1065" i="13"/>
  <c r="H1064" i="13"/>
  <c r="H1063" i="13"/>
  <c r="H1062" i="13"/>
  <c r="H1061" i="13"/>
  <c r="H1060" i="13"/>
  <c r="H1059" i="13"/>
  <c r="H1058" i="13"/>
  <c r="H1057" i="13"/>
  <c r="H1056" i="13"/>
  <c r="H1055" i="13"/>
  <c r="H1054" i="13"/>
  <c r="H1053" i="13"/>
  <c r="H1052" i="13"/>
  <c r="H1051" i="13"/>
  <c r="H1050" i="13"/>
  <c r="H1049" i="13"/>
  <c r="H1048" i="13"/>
  <c r="H1047" i="13"/>
  <c r="H1046" i="13"/>
  <c r="H1045" i="13"/>
  <c r="H1044" i="13"/>
  <c r="F1070" i="13"/>
  <c r="F1069" i="13"/>
  <c r="F1068" i="13"/>
  <c r="F1067" i="13"/>
  <c r="F1066" i="13"/>
  <c r="F1064" i="13"/>
  <c r="F1063" i="13"/>
  <c r="F1062" i="13"/>
  <c r="F1061" i="13"/>
  <c r="F1059" i="13"/>
  <c r="F1058" i="13"/>
  <c r="F1057" i="13"/>
  <c r="F1056" i="13"/>
  <c r="F1055" i="13"/>
  <c r="F1054" i="13"/>
  <c r="F1053" i="13"/>
  <c r="F1052" i="13"/>
  <c r="F1051" i="13"/>
  <c r="F1050" i="13"/>
  <c r="F1049" i="13"/>
  <c r="F1048" i="13"/>
  <c r="F1047" i="13"/>
  <c r="F1046" i="13"/>
  <c r="F1045" i="13"/>
  <c r="F1044" i="13"/>
  <c r="D1070" i="13"/>
  <c r="D1069" i="13"/>
  <c r="D1068" i="13"/>
  <c r="D1067" i="13"/>
  <c r="D1066" i="13"/>
  <c r="D1065" i="13"/>
  <c r="D1064" i="13"/>
  <c r="D1063" i="13"/>
  <c r="D1062" i="13"/>
  <c r="D1061" i="13"/>
  <c r="D1060" i="13"/>
  <c r="D1059" i="13"/>
  <c r="D1058" i="13"/>
  <c r="D1057" i="13"/>
  <c r="D1056" i="13"/>
  <c r="D1055" i="13"/>
  <c r="D1054" i="13"/>
  <c r="D1053" i="13"/>
  <c r="D1052" i="13"/>
  <c r="D1051" i="13"/>
  <c r="D1050" i="13"/>
  <c r="D1049" i="13"/>
  <c r="D1048" i="13"/>
  <c r="D1047" i="13"/>
  <c r="D1046" i="13"/>
  <c r="D1045" i="13"/>
  <c r="D1044" i="13"/>
  <c r="N1019" i="13"/>
  <c r="N1017" i="13"/>
  <c r="N1016" i="13"/>
  <c r="N1012" i="13"/>
  <c r="N1011" i="13"/>
  <c r="L1035" i="13"/>
  <c r="L1034" i="13"/>
  <c r="L1033" i="13"/>
  <c r="L1031" i="13"/>
  <c r="L1030" i="13"/>
  <c r="L1029" i="13"/>
  <c r="L1028" i="13"/>
  <c r="L1026" i="13"/>
  <c r="L1025" i="13"/>
  <c r="L1024" i="13"/>
  <c r="L1023" i="13"/>
  <c r="L1022" i="13"/>
  <c r="L1021" i="13"/>
  <c r="L1020" i="13"/>
  <c r="L1019" i="13"/>
  <c r="L1018" i="13"/>
  <c r="L1017" i="13"/>
  <c r="L1016" i="13"/>
  <c r="L1015" i="13"/>
  <c r="L1014" i="13"/>
  <c r="L1013" i="13"/>
  <c r="L1012" i="13"/>
  <c r="L1011" i="13"/>
  <c r="J1036" i="13"/>
  <c r="J1031" i="13"/>
  <c r="J1030" i="13"/>
  <c r="J1029" i="13"/>
  <c r="J1026" i="13"/>
  <c r="J1025" i="13"/>
  <c r="J1024" i="13"/>
  <c r="J1023" i="13"/>
  <c r="J1021" i="13"/>
  <c r="J1020" i="13"/>
  <c r="J1019" i="13"/>
  <c r="J1018" i="13"/>
  <c r="J1017" i="13"/>
  <c r="J1016" i="13"/>
  <c r="J1015" i="13"/>
  <c r="J1014" i="13"/>
  <c r="J1013" i="13"/>
  <c r="J1012" i="13"/>
  <c r="J1011" i="13"/>
  <c r="H1036" i="13"/>
  <c r="H1035" i="13"/>
  <c r="H1034" i="13"/>
  <c r="H1033" i="13"/>
  <c r="H1031" i="13"/>
  <c r="H1030" i="13"/>
  <c r="H1029" i="13"/>
  <c r="H1028" i="13"/>
  <c r="H1026" i="13"/>
  <c r="H1025" i="13"/>
  <c r="H1024" i="13"/>
  <c r="H1023" i="13"/>
  <c r="H1022" i="13"/>
  <c r="H1021" i="13"/>
  <c r="H1020" i="13"/>
  <c r="H1019" i="13"/>
  <c r="H1018" i="13"/>
  <c r="H1017" i="13"/>
  <c r="H1016" i="13"/>
  <c r="H1015" i="13"/>
  <c r="H1014" i="13"/>
  <c r="H1013" i="13"/>
  <c r="H1012" i="13"/>
  <c r="H1011" i="13"/>
  <c r="F1036" i="13"/>
  <c r="F1035" i="13"/>
  <c r="F1034" i="13"/>
  <c r="F1031" i="13"/>
  <c r="F1030" i="13"/>
  <c r="F1029" i="13"/>
  <c r="F1028" i="13"/>
  <c r="F1027" i="13"/>
  <c r="F1026" i="13"/>
  <c r="F1025" i="13"/>
  <c r="F1024" i="13"/>
  <c r="F1023" i="13"/>
  <c r="F1022" i="13"/>
  <c r="F1021" i="13"/>
  <c r="F1020" i="13"/>
  <c r="F1019" i="13"/>
  <c r="F1018" i="13"/>
  <c r="F1017" i="13"/>
  <c r="F1016" i="13"/>
  <c r="F1015" i="13"/>
  <c r="F1014" i="13"/>
  <c r="F1013" i="13"/>
  <c r="F1012" i="13"/>
  <c r="F1011" i="13"/>
  <c r="D1036" i="13"/>
  <c r="D1035" i="13"/>
  <c r="D1034" i="13"/>
  <c r="D1033" i="13"/>
  <c r="D1031" i="13"/>
  <c r="D1030" i="13"/>
  <c r="D1029" i="13"/>
  <c r="D1028" i="13"/>
  <c r="D1027" i="13"/>
  <c r="D1026" i="13"/>
  <c r="D1025" i="13"/>
  <c r="D1024" i="13"/>
  <c r="D1023" i="13"/>
  <c r="D1022" i="13"/>
  <c r="D1021" i="13"/>
  <c r="D1020" i="13"/>
  <c r="D1019" i="13"/>
  <c r="D1018" i="13"/>
  <c r="D1017" i="13"/>
  <c r="D1016" i="13"/>
  <c r="D1015" i="13"/>
  <c r="D1014" i="13"/>
  <c r="D1013" i="13"/>
  <c r="D1012" i="13"/>
  <c r="D1011" i="13"/>
  <c r="N991" i="13"/>
  <c r="N989" i="13"/>
  <c r="N988" i="13"/>
  <c r="N984" i="13"/>
  <c r="N983" i="13"/>
  <c r="L1007" i="13"/>
  <c r="L1006" i="13"/>
  <c r="L1005" i="13"/>
  <c r="L1003" i="13"/>
  <c r="L1002" i="13"/>
  <c r="L1001" i="13"/>
  <c r="L1000" i="13"/>
  <c r="L998" i="13"/>
  <c r="L997" i="13"/>
  <c r="L996" i="13"/>
  <c r="L995" i="13"/>
  <c r="L994" i="13"/>
  <c r="L993" i="13"/>
  <c r="L992" i="13"/>
  <c r="L991" i="13"/>
  <c r="L990" i="13"/>
  <c r="L989" i="13"/>
  <c r="L988" i="13"/>
  <c r="L987" i="13"/>
  <c r="L986" i="13"/>
  <c r="L985" i="13"/>
  <c r="L984" i="13"/>
  <c r="L983" i="13"/>
  <c r="J1008" i="13"/>
  <c r="J1003" i="13"/>
  <c r="J1002" i="13"/>
  <c r="J1001" i="13"/>
  <c r="J998" i="13"/>
  <c r="J997" i="13"/>
  <c r="J996" i="13"/>
  <c r="J995" i="13"/>
  <c r="J993" i="13"/>
  <c r="J992" i="13"/>
  <c r="J991" i="13"/>
  <c r="J990" i="13"/>
  <c r="J989" i="13"/>
  <c r="J988" i="13"/>
  <c r="J987" i="13"/>
  <c r="J986" i="13"/>
  <c r="J985" i="13"/>
  <c r="J984" i="13"/>
  <c r="J983" i="13"/>
  <c r="H1008" i="13"/>
  <c r="H1007" i="13"/>
  <c r="H1006" i="13"/>
  <c r="H1005" i="13"/>
  <c r="H1003" i="13"/>
  <c r="H1002" i="13"/>
  <c r="H1001" i="13"/>
  <c r="H1000" i="13"/>
  <c r="H998" i="13"/>
  <c r="H997" i="13"/>
  <c r="H996" i="13"/>
  <c r="H995" i="13"/>
  <c r="H994" i="13"/>
  <c r="H993" i="13"/>
  <c r="H992" i="13"/>
  <c r="H991" i="13"/>
  <c r="H990" i="13"/>
  <c r="H989" i="13"/>
  <c r="H988" i="13"/>
  <c r="H987" i="13"/>
  <c r="H986" i="13"/>
  <c r="H985" i="13"/>
  <c r="H984" i="13"/>
  <c r="H983" i="13"/>
  <c r="F1008" i="13"/>
  <c r="F1007" i="13"/>
  <c r="F1006" i="13"/>
  <c r="F1003" i="13"/>
  <c r="F1002" i="13"/>
  <c r="F1001" i="13"/>
  <c r="F1000" i="13"/>
  <c r="F999" i="13"/>
  <c r="F998" i="13"/>
  <c r="F997" i="13"/>
  <c r="F996" i="13"/>
  <c r="F995" i="13"/>
  <c r="F994" i="13"/>
  <c r="F993" i="13"/>
  <c r="F992" i="13"/>
  <c r="F991" i="13"/>
  <c r="F990" i="13"/>
  <c r="F989" i="13"/>
  <c r="F988" i="13"/>
  <c r="F987" i="13"/>
  <c r="F986" i="13"/>
  <c r="F985" i="13"/>
  <c r="F984" i="13"/>
  <c r="F983" i="13"/>
  <c r="D1008" i="13"/>
  <c r="D1007" i="13"/>
  <c r="D1006" i="13"/>
  <c r="D1005" i="13"/>
  <c r="D1003" i="13"/>
  <c r="D1002" i="13"/>
  <c r="D1001" i="13"/>
  <c r="D1000" i="13"/>
  <c r="D999" i="13"/>
  <c r="D998" i="13"/>
  <c r="D997" i="13"/>
  <c r="D996" i="13"/>
  <c r="D995" i="13"/>
  <c r="D994" i="13"/>
  <c r="D993" i="13"/>
  <c r="D992" i="13"/>
  <c r="D991" i="13"/>
  <c r="D990" i="13"/>
  <c r="D989" i="13"/>
  <c r="D988" i="13"/>
  <c r="D987" i="13"/>
  <c r="D986" i="13"/>
  <c r="D985" i="13"/>
  <c r="D984" i="13"/>
  <c r="D983" i="13"/>
  <c r="N974" i="13"/>
  <c r="N970" i="13"/>
  <c r="N967" i="13"/>
  <c r="N965" i="13"/>
  <c r="N963" i="13"/>
  <c r="N960" i="13"/>
  <c r="N959" i="13"/>
  <c r="N955" i="13"/>
  <c r="N954" i="13"/>
  <c r="N953" i="13"/>
  <c r="N952" i="13"/>
  <c r="N951" i="13"/>
  <c r="N950" i="13"/>
  <c r="L973" i="13"/>
  <c r="L971" i="13"/>
  <c r="L968" i="13"/>
  <c r="L966" i="13"/>
  <c r="L965" i="13"/>
  <c r="L963" i="13"/>
  <c r="L961" i="13"/>
  <c r="L960" i="13"/>
  <c r="L959" i="13"/>
  <c r="L958" i="13"/>
  <c r="L956" i="13"/>
  <c r="L955" i="13"/>
  <c r="L954" i="13"/>
  <c r="L953" i="13"/>
  <c r="L952" i="13"/>
  <c r="L951" i="13"/>
  <c r="L950" i="13"/>
  <c r="J974" i="13"/>
  <c r="J973" i="13"/>
  <c r="J970" i="13"/>
  <c r="J969" i="13"/>
  <c r="J968" i="13"/>
  <c r="J966" i="13"/>
  <c r="J965" i="13"/>
  <c r="J964" i="13"/>
  <c r="J963" i="13"/>
  <c r="J962" i="13"/>
  <c r="J961" i="13"/>
  <c r="J960" i="13"/>
  <c r="J959" i="13"/>
  <c r="J958" i="13"/>
  <c r="J957" i="13"/>
  <c r="J956" i="13"/>
  <c r="J955" i="13"/>
  <c r="J954" i="13"/>
  <c r="J953" i="13"/>
  <c r="J952" i="13"/>
  <c r="J951" i="13"/>
  <c r="J950" i="13"/>
  <c r="H974" i="13"/>
  <c r="H973" i="13"/>
  <c r="H971" i="13"/>
  <c r="H970" i="13"/>
  <c r="H969" i="13"/>
  <c r="H968" i="13"/>
  <c r="H966" i="13"/>
  <c r="H965" i="13"/>
  <c r="H964" i="13"/>
  <c r="H963" i="13"/>
  <c r="H962" i="13"/>
  <c r="H961" i="13"/>
  <c r="H960" i="13"/>
  <c r="H959" i="13"/>
  <c r="H958" i="13"/>
  <c r="H957" i="13"/>
  <c r="H956" i="13"/>
  <c r="H955" i="13"/>
  <c r="H954" i="13"/>
  <c r="H953" i="13"/>
  <c r="H952" i="13"/>
  <c r="H951" i="13"/>
  <c r="H950" i="13"/>
  <c r="F976" i="13"/>
  <c r="F975" i="13"/>
  <c r="F974" i="13"/>
  <c r="F973" i="13"/>
  <c r="F972" i="13"/>
  <c r="F971" i="13"/>
  <c r="F970" i="13"/>
  <c r="F969" i="13"/>
  <c r="F968" i="13"/>
  <c r="F967" i="13"/>
  <c r="F966" i="13"/>
  <c r="F965" i="13"/>
  <c r="F964" i="13"/>
  <c r="F963" i="13"/>
  <c r="F962" i="13"/>
  <c r="F961" i="13"/>
  <c r="F960" i="13"/>
  <c r="F959" i="13"/>
  <c r="F958" i="13"/>
  <c r="F957" i="13"/>
  <c r="F956" i="13"/>
  <c r="F955" i="13"/>
  <c r="F954" i="13"/>
  <c r="F953" i="13"/>
  <c r="F952" i="13"/>
  <c r="F951" i="13"/>
  <c r="F950" i="13"/>
  <c r="D976" i="13"/>
  <c r="D975" i="13"/>
  <c r="D974" i="13"/>
  <c r="D973" i="13"/>
  <c r="D972" i="13"/>
  <c r="D971" i="13"/>
  <c r="D970" i="13"/>
  <c r="D969" i="13"/>
  <c r="D968" i="13"/>
  <c r="D967" i="13"/>
  <c r="D966" i="13"/>
  <c r="D965" i="13"/>
  <c r="D964" i="13"/>
  <c r="D963" i="13"/>
  <c r="D962" i="13"/>
  <c r="D961" i="13"/>
  <c r="D960" i="13"/>
  <c r="D959" i="13"/>
  <c r="D958" i="13"/>
  <c r="D957" i="13"/>
  <c r="D956" i="13"/>
  <c r="D955" i="13"/>
  <c r="D954" i="13"/>
  <c r="D953" i="13"/>
  <c r="D952" i="13"/>
  <c r="D951" i="13"/>
  <c r="D950" i="13"/>
  <c r="N946" i="13"/>
  <c r="N942" i="13"/>
  <c r="N939" i="13"/>
  <c r="N937" i="13"/>
  <c r="N935" i="13"/>
  <c r="N932" i="13"/>
  <c r="N931" i="13"/>
  <c r="N927" i="13"/>
  <c r="N926" i="13"/>
  <c r="N925" i="13"/>
  <c r="N924" i="13"/>
  <c r="N923" i="13"/>
  <c r="N922" i="13"/>
  <c r="L945" i="13"/>
  <c r="L944" i="13"/>
  <c r="L943" i="13"/>
  <c r="L940" i="13"/>
  <c r="L938" i="13"/>
  <c r="L937" i="13"/>
  <c r="L935" i="13"/>
  <c r="L933" i="13"/>
  <c r="L932" i="13"/>
  <c r="L931" i="13"/>
  <c r="L930" i="13"/>
  <c r="L928" i="13"/>
  <c r="L927" i="13"/>
  <c r="L926" i="13"/>
  <c r="L925" i="13"/>
  <c r="L924" i="13"/>
  <c r="L923" i="13"/>
  <c r="L922" i="13"/>
  <c r="J946" i="13"/>
  <c r="J945" i="13"/>
  <c r="J942" i="13"/>
  <c r="J941" i="13"/>
  <c r="J940" i="13"/>
  <c r="J938" i="13"/>
  <c r="J937" i="13"/>
  <c r="J936" i="13"/>
  <c r="J935" i="13"/>
  <c r="J934" i="13"/>
  <c r="J933" i="13"/>
  <c r="J932" i="13"/>
  <c r="J931" i="13"/>
  <c r="J930" i="13"/>
  <c r="J929" i="13"/>
  <c r="J928" i="13"/>
  <c r="J927" i="13"/>
  <c r="J926" i="13"/>
  <c r="J925" i="13"/>
  <c r="J924" i="13"/>
  <c r="J923" i="13"/>
  <c r="J922" i="13"/>
  <c r="H946" i="13"/>
  <c r="H945" i="13"/>
  <c r="H944" i="13"/>
  <c r="H943" i="13"/>
  <c r="H942" i="13"/>
  <c r="H941" i="13"/>
  <c r="H940" i="13"/>
  <c r="H938" i="13"/>
  <c r="H937" i="13"/>
  <c r="H936" i="13"/>
  <c r="H935" i="13"/>
  <c r="H934" i="13"/>
  <c r="H933" i="13"/>
  <c r="H932" i="13"/>
  <c r="H931" i="13"/>
  <c r="H930" i="13"/>
  <c r="H929" i="13"/>
  <c r="H928" i="13"/>
  <c r="H927" i="13"/>
  <c r="H926" i="13"/>
  <c r="H925" i="13"/>
  <c r="H924" i="13"/>
  <c r="H923" i="13"/>
  <c r="H922" i="13"/>
  <c r="F948" i="13"/>
  <c r="F947" i="13"/>
  <c r="F946" i="13"/>
  <c r="F945" i="13"/>
  <c r="F944" i="13"/>
  <c r="F943" i="13"/>
  <c r="F942" i="13"/>
  <c r="F941" i="13"/>
  <c r="F940" i="13"/>
  <c r="F939" i="13"/>
  <c r="F938" i="13"/>
  <c r="F937" i="13"/>
  <c r="F936" i="13"/>
  <c r="F935" i="13"/>
  <c r="F934" i="13"/>
  <c r="F933" i="13"/>
  <c r="F932" i="13"/>
  <c r="F931" i="13"/>
  <c r="F930" i="13"/>
  <c r="F929" i="13"/>
  <c r="F928" i="13"/>
  <c r="F927" i="13"/>
  <c r="F926" i="13"/>
  <c r="F925" i="13"/>
  <c r="F924" i="13"/>
  <c r="F923" i="13"/>
  <c r="F922" i="13"/>
  <c r="D948" i="13"/>
  <c r="D947" i="13"/>
  <c r="D946" i="13"/>
  <c r="D945" i="13"/>
  <c r="D944" i="13"/>
  <c r="D943" i="13"/>
  <c r="D942" i="13"/>
  <c r="D941" i="13"/>
  <c r="D940" i="13"/>
  <c r="D939" i="13"/>
  <c r="D938" i="13"/>
  <c r="D937" i="13"/>
  <c r="D936" i="13"/>
  <c r="D935" i="13"/>
  <c r="D934" i="13"/>
  <c r="D933" i="13"/>
  <c r="D932" i="13"/>
  <c r="D931" i="13"/>
  <c r="D930" i="13"/>
  <c r="D929" i="13"/>
  <c r="D928" i="13"/>
  <c r="D927" i="13"/>
  <c r="D926" i="13"/>
  <c r="D925" i="13"/>
  <c r="D924" i="13"/>
  <c r="D923" i="13"/>
  <c r="D922" i="13"/>
  <c r="N915" i="13"/>
  <c r="N914" i="13"/>
  <c r="N912" i="13"/>
  <c r="N909" i="13"/>
  <c r="N906" i="13"/>
  <c r="N905" i="13"/>
  <c r="N899" i="13"/>
  <c r="N897" i="13"/>
  <c r="N892" i="13"/>
  <c r="N889" i="13"/>
  <c r="L913" i="13"/>
  <c r="L910" i="13"/>
  <c r="L909" i="13"/>
  <c r="L906" i="13"/>
  <c r="L904" i="13"/>
  <c r="L902" i="13"/>
  <c r="L900" i="13"/>
  <c r="L899" i="13"/>
  <c r="L895" i="13"/>
  <c r="L894" i="13"/>
  <c r="L893" i="13"/>
  <c r="L892" i="13"/>
  <c r="L891" i="13"/>
  <c r="L890" i="13"/>
  <c r="L889" i="13"/>
  <c r="J915" i="13"/>
  <c r="J914" i="13"/>
  <c r="J913" i="13"/>
  <c r="J912" i="13"/>
  <c r="J909" i="13"/>
  <c r="J908" i="13"/>
  <c r="J907" i="13"/>
  <c r="J906" i="13"/>
  <c r="J905" i="13"/>
  <c r="J904" i="13"/>
  <c r="J903" i="13"/>
  <c r="J902" i="13"/>
  <c r="J901" i="13"/>
  <c r="J900" i="13"/>
  <c r="J899" i="13"/>
  <c r="J898" i="13"/>
  <c r="J897" i="13"/>
  <c r="J896" i="13"/>
  <c r="J895" i="13"/>
  <c r="J894" i="13"/>
  <c r="J893" i="13"/>
  <c r="J892" i="13"/>
  <c r="J891" i="13"/>
  <c r="J890" i="13"/>
  <c r="J889" i="13"/>
  <c r="H915" i="13"/>
  <c r="H914" i="13"/>
  <c r="H913" i="13"/>
  <c r="H912" i="13"/>
  <c r="H910" i="13"/>
  <c r="H909" i="13"/>
  <c r="H908" i="13"/>
  <c r="H907" i="13"/>
  <c r="H906" i="13"/>
  <c r="H905" i="13"/>
  <c r="H904" i="13"/>
  <c r="H903" i="13"/>
  <c r="H902" i="13"/>
  <c r="H901" i="13"/>
  <c r="H900" i="13"/>
  <c r="H899" i="13"/>
  <c r="H898" i="13"/>
  <c r="H897" i="13"/>
  <c r="H896" i="13"/>
  <c r="H895" i="13"/>
  <c r="H894" i="13"/>
  <c r="H893" i="13"/>
  <c r="H892" i="13"/>
  <c r="H891" i="13"/>
  <c r="H890" i="13"/>
  <c r="H889" i="13"/>
  <c r="F915" i="13"/>
  <c r="F914" i="13"/>
  <c r="F913" i="13"/>
  <c r="F912" i="13"/>
  <c r="F911" i="13"/>
  <c r="F910" i="13"/>
  <c r="F909" i="13"/>
  <c r="F908" i="13"/>
  <c r="F907" i="13"/>
  <c r="F906" i="13"/>
  <c r="F905" i="13"/>
  <c r="F904" i="13"/>
  <c r="F903" i="13"/>
  <c r="F902" i="13"/>
  <c r="F901" i="13"/>
  <c r="F900" i="13"/>
  <c r="F899" i="13"/>
  <c r="F898" i="13"/>
  <c r="F897" i="13"/>
  <c r="F896" i="13"/>
  <c r="F895" i="13"/>
  <c r="F894" i="13"/>
  <c r="F893" i="13"/>
  <c r="F892" i="13"/>
  <c r="F891" i="13"/>
  <c r="F890" i="13"/>
  <c r="F889" i="13"/>
  <c r="D915" i="13"/>
  <c r="D914" i="13"/>
  <c r="D913" i="13"/>
  <c r="D912" i="13"/>
  <c r="D911" i="13"/>
  <c r="D910" i="13"/>
  <c r="D909" i="13"/>
  <c r="D908" i="13"/>
  <c r="D907" i="13"/>
  <c r="D906" i="13"/>
  <c r="D905" i="13"/>
  <c r="D904" i="13"/>
  <c r="D903" i="13"/>
  <c r="D902" i="13"/>
  <c r="D901" i="13"/>
  <c r="D900" i="13"/>
  <c r="D899" i="13"/>
  <c r="D898" i="13"/>
  <c r="D897" i="13"/>
  <c r="D896" i="13"/>
  <c r="D895" i="13"/>
  <c r="D894" i="13"/>
  <c r="D893" i="13"/>
  <c r="D892" i="13"/>
  <c r="D891" i="13"/>
  <c r="D890" i="13"/>
  <c r="D889" i="13"/>
  <c r="N887" i="13"/>
  <c r="N886" i="13"/>
  <c r="N884" i="13"/>
  <c r="N881" i="13"/>
  <c r="N878" i="13"/>
  <c r="N877" i="13"/>
  <c r="N871" i="13"/>
  <c r="N869" i="13"/>
  <c r="N864" i="13"/>
  <c r="N861" i="13"/>
  <c r="L885" i="13"/>
  <c r="L882" i="13"/>
  <c r="L881" i="13"/>
  <c r="L878" i="13"/>
  <c r="L876" i="13"/>
  <c r="L874" i="13"/>
  <c r="L872" i="13"/>
  <c r="L871" i="13"/>
  <c r="L867" i="13"/>
  <c r="L866" i="13"/>
  <c r="L865" i="13"/>
  <c r="L864" i="13"/>
  <c r="L863" i="13"/>
  <c r="L862" i="13"/>
  <c r="L861" i="13"/>
  <c r="J887" i="13"/>
  <c r="J886" i="13"/>
  <c r="J885" i="13"/>
  <c r="J884" i="13"/>
  <c r="J881" i="13"/>
  <c r="J880" i="13"/>
  <c r="J879" i="13"/>
  <c r="J878" i="13"/>
  <c r="J877" i="13"/>
  <c r="J876" i="13"/>
  <c r="J875" i="13"/>
  <c r="J874" i="13"/>
  <c r="J873" i="13"/>
  <c r="J872" i="13"/>
  <c r="J871" i="13"/>
  <c r="J870" i="13"/>
  <c r="J869" i="13"/>
  <c r="J868" i="13"/>
  <c r="J867" i="13"/>
  <c r="J866" i="13"/>
  <c r="J865" i="13"/>
  <c r="J864" i="13"/>
  <c r="J863" i="13"/>
  <c r="J862" i="13"/>
  <c r="J861" i="13"/>
  <c r="H887" i="13"/>
  <c r="H886" i="13"/>
  <c r="H885" i="13"/>
  <c r="H884" i="13"/>
  <c r="H882" i="13"/>
  <c r="H881" i="13"/>
  <c r="H880" i="13"/>
  <c r="H879" i="13"/>
  <c r="H878" i="13"/>
  <c r="H877" i="13"/>
  <c r="H876" i="13"/>
  <c r="H875" i="13"/>
  <c r="H874" i="13"/>
  <c r="H873" i="13"/>
  <c r="H872" i="13"/>
  <c r="H871" i="13"/>
  <c r="H870" i="13"/>
  <c r="H869" i="13"/>
  <c r="H868" i="13"/>
  <c r="H867" i="13"/>
  <c r="H866" i="13"/>
  <c r="H865" i="13"/>
  <c r="H864" i="13"/>
  <c r="H863" i="13"/>
  <c r="H862" i="13"/>
  <c r="H861" i="13"/>
  <c r="F887" i="13"/>
  <c r="F886" i="13"/>
  <c r="F885" i="13"/>
  <c r="F884" i="13"/>
  <c r="F883" i="13"/>
  <c r="F882" i="13"/>
  <c r="F881" i="13"/>
  <c r="F880" i="13"/>
  <c r="F879" i="13"/>
  <c r="F878" i="13"/>
  <c r="F877" i="13"/>
  <c r="F876" i="13"/>
  <c r="F875" i="13"/>
  <c r="F874" i="13"/>
  <c r="F873" i="13"/>
  <c r="F872" i="13"/>
  <c r="F871" i="13"/>
  <c r="F870" i="13"/>
  <c r="F869" i="13"/>
  <c r="F868" i="13"/>
  <c r="F867" i="13"/>
  <c r="F866" i="13"/>
  <c r="F865" i="13"/>
  <c r="F864" i="13"/>
  <c r="F863" i="13"/>
  <c r="F862" i="13"/>
  <c r="F861" i="13"/>
  <c r="D887" i="13"/>
  <c r="D886" i="13"/>
  <c r="D885" i="13"/>
  <c r="D884" i="13"/>
  <c r="D883" i="13"/>
  <c r="D882" i="13"/>
  <c r="D881" i="13"/>
  <c r="D880" i="13"/>
  <c r="D879" i="13"/>
  <c r="D878" i="13"/>
  <c r="D877" i="13"/>
  <c r="D876" i="13"/>
  <c r="D875" i="13"/>
  <c r="D874" i="13"/>
  <c r="D873" i="13"/>
  <c r="D872" i="13"/>
  <c r="D871" i="13"/>
  <c r="D870" i="13"/>
  <c r="D869" i="13"/>
  <c r="D868" i="13"/>
  <c r="D867" i="13"/>
  <c r="D866" i="13"/>
  <c r="D865" i="13"/>
  <c r="D864" i="13"/>
  <c r="D863" i="13"/>
  <c r="D862" i="13"/>
  <c r="D861" i="13"/>
  <c r="N842" i="13"/>
  <c r="N835" i="13"/>
  <c r="N831" i="13"/>
  <c r="N830" i="13"/>
  <c r="N829" i="13"/>
  <c r="N828" i="13"/>
  <c r="L852" i="13"/>
  <c r="L847" i="13"/>
  <c r="L843" i="13"/>
  <c r="L842" i="13"/>
  <c r="L841" i="13"/>
  <c r="L838" i="13"/>
  <c r="L837" i="13"/>
  <c r="L836" i="13"/>
  <c r="L835" i="13"/>
  <c r="L834" i="13"/>
  <c r="L833" i="13"/>
  <c r="L832" i="13"/>
  <c r="L831" i="13"/>
  <c r="L830" i="13"/>
  <c r="L829" i="13"/>
  <c r="L828" i="13"/>
  <c r="J853" i="13"/>
  <c r="J852" i="13"/>
  <c r="J851" i="13"/>
  <c r="J850" i="13"/>
  <c r="J848" i="13"/>
  <c r="J847" i="13"/>
  <c r="J846" i="13"/>
  <c r="J845" i="13"/>
  <c r="J843" i="13"/>
  <c r="J842" i="13"/>
  <c r="J841" i="13"/>
  <c r="J840" i="13"/>
  <c r="J839" i="13"/>
  <c r="J838" i="13"/>
  <c r="J837" i="13"/>
  <c r="J836" i="13"/>
  <c r="J835" i="13"/>
  <c r="J834" i="13"/>
  <c r="J833" i="13"/>
  <c r="J832" i="13"/>
  <c r="J831" i="13"/>
  <c r="J830" i="13"/>
  <c r="J829" i="13"/>
  <c r="J828" i="13"/>
  <c r="H853" i="13"/>
  <c r="H852" i="13"/>
  <c r="H851" i="13"/>
  <c r="H850" i="13"/>
  <c r="H848" i="13"/>
  <c r="H847" i="13"/>
  <c r="H846" i="13"/>
  <c r="H845" i="13"/>
  <c r="H843" i="13"/>
  <c r="H842" i="13"/>
  <c r="H841" i="13"/>
  <c r="H840" i="13"/>
  <c r="H839" i="13"/>
  <c r="H838" i="13"/>
  <c r="H837" i="13"/>
  <c r="H836" i="13"/>
  <c r="H835" i="13"/>
  <c r="H834" i="13"/>
  <c r="H833" i="13"/>
  <c r="H832" i="13"/>
  <c r="H831" i="13"/>
  <c r="H830" i="13"/>
  <c r="H829" i="13"/>
  <c r="H828" i="13"/>
  <c r="F854" i="13"/>
  <c r="F852" i="13"/>
  <c r="F850" i="13"/>
  <c r="F848" i="13"/>
  <c r="F847" i="13"/>
  <c r="F846" i="13"/>
  <c r="F845" i="13"/>
  <c r="F843" i="13"/>
  <c r="F842" i="13"/>
  <c r="F841" i="13"/>
  <c r="F840" i="13"/>
  <c r="F839" i="13"/>
  <c r="F838" i="13"/>
  <c r="F837" i="13"/>
  <c r="F836" i="13"/>
  <c r="F835" i="13"/>
  <c r="F834" i="13"/>
  <c r="F833" i="13"/>
  <c r="F832" i="13"/>
  <c r="F831" i="13"/>
  <c r="F830" i="13"/>
  <c r="F829" i="13"/>
  <c r="F828" i="13"/>
  <c r="D854" i="13"/>
  <c r="D853" i="13"/>
  <c r="D852" i="13"/>
  <c r="D851" i="13"/>
  <c r="D850" i="13"/>
  <c r="D848" i="13"/>
  <c r="D847" i="13"/>
  <c r="D846" i="13"/>
  <c r="D845" i="13"/>
  <c r="D843" i="13"/>
  <c r="D842" i="13"/>
  <c r="D841" i="13"/>
  <c r="D840" i="13"/>
  <c r="D839" i="13"/>
  <c r="D838" i="13"/>
  <c r="D837" i="13"/>
  <c r="D836" i="13"/>
  <c r="D835" i="13"/>
  <c r="D834" i="13"/>
  <c r="D833" i="13"/>
  <c r="D832" i="13"/>
  <c r="D831" i="13"/>
  <c r="D830" i="13"/>
  <c r="D829" i="13"/>
  <c r="D828" i="13"/>
  <c r="N814" i="13"/>
  <c r="N807" i="13"/>
  <c r="N803" i="13"/>
  <c r="N802" i="13"/>
  <c r="N801" i="13"/>
  <c r="N800" i="13"/>
  <c r="L824" i="13"/>
  <c r="L819" i="13"/>
  <c r="L815" i="13"/>
  <c r="L814" i="13"/>
  <c r="L813" i="13"/>
  <c r="L810" i="13"/>
  <c r="L809" i="13"/>
  <c r="L808" i="13"/>
  <c r="L807" i="13"/>
  <c r="L806" i="13"/>
  <c r="L805" i="13"/>
  <c r="L804" i="13"/>
  <c r="L803" i="13"/>
  <c r="L802" i="13"/>
  <c r="L801" i="13"/>
  <c r="L800" i="13"/>
  <c r="J825" i="13"/>
  <c r="J824" i="13"/>
  <c r="J823" i="13"/>
  <c r="J822" i="13"/>
  <c r="J820" i="13"/>
  <c r="J819" i="13"/>
  <c r="J818" i="13"/>
  <c r="J817" i="13"/>
  <c r="J815" i="13"/>
  <c r="J814" i="13"/>
  <c r="J813" i="13"/>
  <c r="J812" i="13"/>
  <c r="J811" i="13"/>
  <c r="J810" i="13"/>
  <c r="J809" i="13"/>
  <c r="J808" i="13"/>
  <c r="J807" i="13"/>
  <c r="J806" i="13"/>
  <c r="J805" i="13"/>
  <c r="J804" i="13"/>
  <c r="J803" i="13"/>
  <c r="J802" i="13"/>
  <c r="J801" i="13"/>
  <c r="J800" i="13"/>
  <c r="H825" i="13"/>
  <c r="H824" i="13"/>
  <c r="H823" i="13"/>
  <c r="H822" i="13"/>
  <c r="H820" i="13"/>
  <c r="H819" i="13"/>
  <c r="H818" i="13"/>
  <c r="H817" i="13"/>
  <c r="H815" i="13"/>
  <c r="H814" i="13"/>
  <c r="H813" i="13"/>
  <c r="H812" i="13"/>
  <c r="H811" i="13"/>
  <c r="H810" i="13"/>
  <c r="H809" i="13"/>
  <c r="H808" i="13"/>
  <c r="H807" i="13"/>
  <c r="H806" i="13"/>
  <c r="H805" i="13"/>
  <c r="H804" i="13"/>
  <c r="H803" i="13"/>
  <c r="H802" i="13"/>
  <c r="H801" i="13"/>
  <c r="H800" i="13"/>
  <c r="F826" i="13"/>
  <c r="F824" i="13"/>
  <c r="F822" i="13"/>
  <c r="F820" i="13"/>
  <c r="F819" i="13"/>
  <c r="F818" i="13"/>
  <c r="F817" i="13"/>
  <c r="F815" i="13"/>
  <c r="F814" i="13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00" i="13"/>
  <c r="D826" i="13"/>
  <c r="D825" i="13"/>
  <c r="D824" i="13"/>
  <c r="D823" i="13"/>
  <c r="D822" i="13"/>
  <c r="D820" i="13"/>
  <c r="D819" i="13"/>
  <c r="D818" i="13"/>
  <c r="D817" i="13"/>
  <c r="D815" i="13"/>
  <c r="D814" i="13"/>
  <c r="D813" i="13"/>
  <c r="D812" i="13"/>
  <c r="D811" i="13"/>
  <c r="D810" i="13"/>
  <c r="D809" i="13"/>
  <c r="D808" i="13"/>
  <c r="D807" i="13"/>
  <c r="D806" i="13"/>
  <c r="D805" i="13"/>
  <c r="D804" i="13"/>
  <c r="D803" i="13"/>
  <c r="D802" i="13"/>
  <c r="D801" i="13"/>
  <c r="D800" i="13"/>
  <c r="J790" i="13" l="1"/>
  <c r="H790" i="13"/>
  <c r="F775" i="13"/>
  <c r="F776" i="13"/>
  <c r="F777" i="13"/>
  <c r="F778" i="13"/>
  <c r="F780" i="13"/>
  <c r="F781" i="13"/>
  <c r="F782" i="13"/>
  <c r="F783" i="13"/>
  <c r="F784" i="13"/>
  <c r="F785" i="13"/>
  <c r="F787" i="13"/>
  <c r="F790" i="13"/>
  <c r="F791" i="13"/>
  <c r="D783" i="13"/>
  <c r="D784" i="13"/>
  <c r="D785" i="13"/>
  <c r="D786" i="13"/>
  <c r="D787" i="13"/>
  <c r="D789" i="13"/>
  <c r="D790" i="13"/>
  <c r="N773" i="13"/>
  <c r="N767" i="13"/>
  <c r="L791" i="13"/>
  <c r="L787" i="13"/>
  <c r="L775" i="13"/>
  <c r="L773" i="13"/>
  <c r="L772" i="13"/>
  <c r="L771" i="13"/>
  <c r="L770" i="13"/>
  <c r="L769" i="13"/>
  <c r="L768" i="13"/>
  <c r="L767" i="13"/>
  <c r="J792" i="13"/>
  <c r="J791" i="13"/>
  <c r="J789" i="13"/>
  <c r="J787" i="13"/>
  <c r="J786" i="13"/>
  <c r="J785" i="13"/>
  <c r="J782" i="13"/>
  <c r="J781" i="13"/>
  <c r="J780" i="13"/>
  <c r="J779" i="13"/>
  <c r="J778" i="13"/>
  <c r="J777" i="13"/>
  <c r="J776" i="13"/>
  <c r="J775" i="13"/>
  <c r="J774" i="13"/>
  <c r="J773" i="13"/>
  <c r="J772" i="13"/>
  <c r="J771" i="13"/>
  <c r="J770" i="13"/>
  <c r="J769" i="13"/>
  <c r="J768" i="13"/>
  <c r="J767" i="13"/>
  <c r="H792" i="13"/>
  <c r="H791" i="13"/>
  <c r="H789" i="13"/>
  <c r="H787" i="13"/>
  <c r="H786" i="13"/>
  <c r="H785" i="13"/>
  <c r="H782" i="13"/>
  <c r="H781" i="13"/>
  <c r="H780" i="13"/>
  <c r="H779" i="13"/>
  <c r="H778" i="13"/>
  <c r="H777" i="13"/>
  <c r="H776" i="13"/>
  <c r="H775" i="13"/>
  <c r="H774" i="13"/>
  <c r="H773" i="13"/>
  <c r="H772" i="13"/>
  <c r="H771" i="13"/>
  <c r="H770" i="13"/>
  <c r="H769" i="13"/>
  <c r="H768" i="13"/>
  <c r="H767" i="13"/>
  <c r="F774" i="13"/>
  <c r="F773" i="13"/>
  <c r="F772" i="13"/>
  <c r="F771" i="13"/>
  <c r="F770" i="13"/>
  <c r="F769" i="13"/>
  <c r="F768" i="13"/>
  <c r="F767" i="13"/>
  <c r="D792" i="13"/>
  <c r="D791" i="13"/>
  <c r="D782" i="13"/>
  <c r="D781" i="13"/>
  <c r="D780" i="13"/>
  <c r="D779" i="13"/>
  <c r="D778" i="13"/>
  <c r="D777" i="13"/>
  <c r="D776" i="13"/>
  <c r="D775" i="13"/>
  <c r="D774" i="13"/>
  <c r="D773" i="13"/>
  <c r="D772" i="13"/>
  <c r="D771" i="13"/>
  <c r="D770" i="13"/>
  <c r="D769" i="13"/>
  <c r="D768" i="13"/>
  <c r="D767" i="13"/>
  <c r="J762" i="13"/>
  <c r="H762" i="13"/>
  <c r="F759" i="13"/>
  <c r="F762" i="13"/>
  <c r="F763" i="13"/>
  <c r="F755" i="13"/>
  <c r="F756" i="13"/>
  <c r="F757" i="13"/>
  <c r="F752" i="13"/>
  <c r="F747" i="13"/>
  <c r="F748" i="13"/>
  <c r="F749" i="13"/>
  <c r="F750" i="13"/>
  <c r="D762" i="13"/>
  <c r="D755" i="13"/>
  <c r="D756" i="13"/>
  <c r="D757" i="13"/>
  <c r="N754" i="13"/>
  <c r="N745" i="13"/>
  <c r="N742" i="13"/>
  <c r="N739" i="13"/>
  <c r="L763" i="13"/>
  <c r="L759" i="13"/>
  <c r="L747" i="13"/>
  <c r="L745" i="13"/>
  <c r="L744" i="13"/>
  <c r="L743" i="13"/>
  <c r="L742" i="13"/>
  <c r="L741" i="13"/>
  <c r="L740" i="13"/>
  <c r="L739" i="13"/>
  <c r="J764" i="13"/>
  <c r="J763" i="13"/>
  <c r="J761" i="13"/>
  <c r="J759" i="13"/>
  <c r="J758" i="13"/>
  <c r="J757" i="13"/>
  <c r="J754" i="13"/>
  <c r="J753" i="13"/>
  <c r="J752" i="13"/>
  <c r="J751" i="13"/>
  <c r="J750" i="13"/>
  <c r="J749" i="13"/>
  <c r="J748" i="13"/>
  <c r="J747" i="13"/>
  <c r="J746" i="13"/>
  <c r="J745" i="13"/>
  <c r="J744" i="13"/>
  <c r="J743" i="13"/>
  <c r="J742" i="13"/>
  <c r="J741" i="13"/>
  <c r="J740" i="13"/>
  <c r="J739" i="13"/>
  <c r="H764" i="13"/>
  <c r="H763" i="13"/>
  <c r="H761" i="13"/>
  <c r="H759" i="13"/>
  <c r="H758" i="13"/>
  <c r="H757" i="13"/>
  <c r="H754" i="13"/>
  <c r="H753" i="13"/>
  <c r="H752" i="13"/>
  <c r="H751" i="13"/>
  <c r="H750" i="13"/>
  <c r="H749" i="13"/>
  <c r="H748" i="13"/>
  <c r="H747" i="13"/>
  <c r="H746" i="13"/>
  <c r="H745" i="13"/>
  <c r="H744" i="13"/>
  <c r="H743" i="13"/>
  <c r="H742" i="13"/>
  <c r="H741" i="13"/>
  <c r="H740" i="13"/>
  <c r="H739" i="13"/>
  <c r="F754" i="13"/>
  <c r="F753" i="13"/>
  <c r="F746" i="13"/>
  <c r="F745" i="13"/>
  <c r="F744" i="13"/>
  <c r="F743" i="13"/>
  <c r="F742" i="13"/>
  <c r="F741" i="13"/>
  <c r="F740" i="13"/>
  <c r="F739" i="13"/>
  <c r="D764" i="13"/>
  <c r="D763" i="13"/>
  <c r="D761" i="13"/>
  <c r="D759" i="13"/>
  <c r="D758" i="13"/>
  <c r="D754" i="13"/>
  <c r="D753" i="13"/>
  <c r="D752" i="13"/>
  <c r="D751" i="13"/>
  <c r="D750" i="13"/>
  <c r="D749" i="13"/>
  <c r="D748" i="13"/>
  <c r="D747" i="13"/>
  <c r="D746" i="13"/>
  <c r="D745" i="13"/>
  <c r="D744" i="13"/>
  <c r="D743" i="13"/>
  <c r="D742" i="13"/>
  <c r="D741" i="13"/>
  <c r="D740" i="13"/>
  <c r="D739" i="13"/>
  <c r="N708" i="13"/>
  <c r="N707" i="13"/>
  <c r="N706" i="13"/>
  <c r="L730" i="13"/>
  <c r="L728" i="13"/>
  <c r="L726" i="13"/>
  <c r="L725" i="13"/>
  <c r="L724" i="13"/>
  <c r="L723" i="13"/>
  <c r="L721" i="13"/>
  <c r="L720" i="13"/>
  <c r="L718" i="13"/>
  <c r="L717" i="13"/>
  <c r="L716" i="13"/>
  <c r="L715" i="13"/>
  <c r="L714" i="13"/>
  <c r="L713" i="13"/>
  <c r="L712" i="13"/>
  <c r="L711" i="13"/>
  <c r="L710" i="13"/>
  <c r="L709" i="13"/>
  <c r="L708" i="13"/>
  <c r="L707" i="13"/>
  <c r="L706" i="13"/>
  <c r="J732" i="13"/>
  <c r="J731" i="13"/>
  <c r="J730" i="13"/>
  <c r="J728" i="13"/>
  <c r="J726" i="13"/>
  <c r="J725" i="13"/>
  <c r="J724" i="13"/>
  <c r="J723" i="13"/>
  <c r="J721" i="13"/>
  <c r="J720" i="13"/>
  <c r="J719" i="13"/>
  <c r="J718" i="13"/>
  <c r="J717" i="13"/>
  <c r="J716" i="13"/>
  <c r="J715" i="13"/>
  <c r="J714" i="13"/>
  <c r="J713" i="13"/>
  <c r="J712" i="13"/>
  <c r="J711" i="13"/>
  <c r="J710" i="13"/>
  <c r="J709" i="13"/>
  <c r="J708" i="13"/>
  <c r="J707" i="13"/>
  <c r="J706" i="13"/>
  <c r="H732" i="13"/>
  <c r="H731" i="13"/>
  <c r="H730" i="13"/>
  <c r="H728" i="13"/>
  <c r="H726" i="13"/>
  <c r="H725" i="13"/>
  <c r="H724" i="13"/>
  <c r="H723" i="13"/>
  <c r="H721" i="13"/>
  <c r="H720" i="13"/>
  <c r="H719" i="13"/>
  <c r="H718" i="13"/>
  <c r="H717" i="13"/>
  <c r="H716" i="13"/>
  <c r="H715" i="13"/>
  <c r="H714" i="13"/>
  <c r="H713" i="13"/>
  <c r="H712" i="13"/>
  <c r="H711" i="13"/>
  <c r="H710" i="13"/>
  <c r="H709" i="13"/>
  <c r="H708" i="13"/>
  <c r="H707" i="13"/>
  <c r="H706" i="13"/>
  <c r="F724" i="13"/>
  <c r="F721" i="13"/>
  <c r="F720" i="13"/>
  <c r="F718" i="13"/>
  <c r="F716" i="13"/>
  <c r="F715" i="13"/>
  <c r="F713" i="13"/>
  <c r="F712" i="13"/>
  <c r="F711" i="13"/>
  <c r="F710" i="13"/>
  <c r="F709" i="13"/>
  <c r="F708" i="13"/>
  <c r="F707" i="13"/>
  <c r="F706" i="13"/>
  <c r="D732" i="13"/>
  <c r="D731" i="13"/>
  <c r="D730" i="13"/>
  <c r="D728" i="13"/>
  <c r="D726" i="13"/>
  <c r="D725" i="13"/>
  <c r="D724" i="13"/>
  <c r="D723" i="13"/>
  <c r="D721" i="13"/>
  <c r="D720" i="13"/>
  <c r="D719" i="13"/>
  <c r="D718" i="13"/>
  <c r="D717" i="13"/>
  <c r="D716" i="13"/>
  <c r="D715" i="13"/>
  <c r="D714" i="13"/>
  <c r="D713" i="13"/>
  <c r="D712" i="13"/>
  <c r="D711" i="13"/>
  <c r="D710" i="13"/>
  <c r="D709" i="13"/>
  <c r="D708" i="13"/>
  <c r="D707" i="13"/>
  <c r="D706" i="13"/>
  <c r="N680" i="13"/>
  <c r="N679" i="13"/>
  <c r="N678" i="13"/>
  <c r="L702" i="13"/>
  <c r="L700" i="13"/>
  <c r="L698" i="13"/>
  <c r="L697" i="13"/>
  <c r="L696" i="13"/>
  <c r="L695" i="13"/>
  <c r="L693" i="13"/>
  <c r="L692" i="13"/>
  <c r="L690" i="13"/>
  <c r="L689" i="13"/>
  <c r="L688" i="13"/>
  <c r="L687" i="13"/>
  <c r="L686" i="13"/>
  <c r="L685" i="13"/>
  <c r="L684" i="13"/>
  <c r="L683" i="13"/>
  <c r="L682" i="13"/>
  <c r="L681" i="13"/>
  <c r="L680" i="13"/>
  <c r="L679" i="13"/>
  <c r="L678" i="13"/>
  <c r="J704" i="13"/>
  <c r="J703" i="13"/>
  <c r="J702" i="13"/>
  <c r="J700" i="13"/>
  <c r="J698" i="13"/>
  <c r="J697" i="13"/>
  <c r="J696" i="13"/>
  <c r="J695" i="13"/>
  <c r="J693" i="13"/>
  <c r="J692" i="13"/>
  <c r="J691" i="13"/>
  <c r="J690" i="13"/>
  <c r="J689" i="13"/>
  <c r="J688" i="13"/>
  <c r="J687" i="13"/>
  <c r="J686" i="13"/>
  <c r="J685" i="13"/>
  <c r="J684" i="13"/>
  <c r="J683" i="13"/>
  <c r="J682" i="13"/>
  <c r="J681" i="13"/>
  <c r="J680" i="13"/>
  <c r="J679" i="13"/>
  <c r="J678" i="13"/>
  <c r="H704" i="13"/>
  <c r="H703" i="13"/>
  <c r="H702" i="13"/>
  <c r="H700" i="13"/>
  <c r="H698" i="13"/>
  <c r="H697" i="13"/>
  <c r="H696" i="13"/>
  <c r="H695" i="13"/>
  <c r="H693" i="13"/>
  <c r="H692" i="13"/>
  <c r="H691" i="13"/>
  <c r="H690" i="13"/>
  <c r="H689" i="13"/>
  <c r="H688" i="13"/>
  <c r="H687" i="13"/>
  <c r="H686" i="13"/>
  <c r="H685" i="13"/>
  <c r="H684" i="13"/>
  <c r="H683" i="13"/>
  <c r="H682" i="13"/>
  <c r="H681" i="13"/>
  <c r="H680" i="13"/>
  <c r="H679" i="13"/>
  <c r="H678" i="13"/>
  <c r="F696" i="13"/>
  <c r="F693" i="13"/>
  <c r="F692" i="13"/>
  <c r="F690" i="13"/>
  <c r="F688" i="13"/>
  <c r="F687" i="13"/>
  <c r="F685" i="13"/>
  <c r="F684" i="13"/>
  <c r="F683" i="13"/>
  <c r="F682" i="13"/>
  <c r="F681" i="13"/>
  <c r="F680" i="13"/>
  <c r="F679" i="13"/>
  <c r="F678" i="13"/>
  <c r="D704" i="13"/>
  <c r="D703" i="13"/>
  <c r="D702" i="13"/>
  <c r="D700" i="13"/>
  <c r="D698" i="13"/>
  <c r="D697" i="13"/>
  <c r="D696" i="13"/>
  <c r="D695" i="13"/>
  <c r="D693" i="13"/>
  <c r="D692" i="13"/>
  <c r="D691" i="13"/>
  <c r="D690" i="13"/>
  <c r="D689" i="13"/>
  <c r="D688" i="13"/>
  <c r="D687" i="13"/>
  <c r="D686" i="13"/>
  <c r="D685" i="13"/>
  <c r="D684" i="13"/>
  <c r="D683" i="13"/>
  <c r="D682" i="13"/>
  <c r="D681" i="13"/>
  <c r="D680" i="13"/>
  <c r="D679" i="13"/>
  <c r="D678" i="13"/>
  <c r="L656" i="13"/>
  <c r="L657" i="13"/>
  <c r="L658" i="13"/>
  <c r="L659" i="13"/>
  <c r="L660" i="13"/>
  <c r="L661" i="13"/>
  <c r="L662" i="13"/>
  <c r="L663" i="13"/>
  <c r="L664" i="13"/>
  <c r="L665" i="13"/>
  <c r="L666" i="13"/>
  <c r="L667" i="13"/>
  <c r="L668" i="13"/>
  <c r="L669" i="13"/>
  <c r="L670" i="13"/>
  <c r="L671" i="13"/>
  <c r="J661" i="13"/>
  <c r="H661" i="13"/>
  <c r="F652" i="13"/>
  <c r="F653" i="13"/>
  <c r="F654" i="13"/>
  <c r="F655" i="13"/>
  <c r="F656" i="13"/>
  <c r="F657" i="13"/>
  <c r="F658" i="13"/>
  <c r="F659" i="13"/>
  <c r="F660" i="13"/>
  <c r="F661" i="13"/>
  <c r="F662" i="13"/>
  <c r="F663" i="13"/>
  <c r="F664" i="13"/>
  <c r="F665" i="13"/>
  <c r="F666" i="13"/>
  <c r="L630" i="13"/>
  <c r="L631" i="13"/>
  <c r="L632" i="13"/>
  <c r="L633" i="13"/>
  <c r="L634" i="13"/>
  <c r="L635" i="13"/>
  <c r="L636" i="13"/>
  <c r="L637" i="13"/>
  <c r="L638" i="13"/>
  <c r="L639" i="13"/>
  <c r="L640" i="13"/>
  <c r="L641" i="13"/>
  <c r="L642" i="13"/>
  <c r="L643" i="13"/>
  <c r="J633" i="13"/>
  <c r="H633" i="13"/>
  <c r="F624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N671" i="13"/>
  <c r="N669" i="13"/>
  <c r="N668" i="13"/>
  <c r="N666" i="13"/>
  <c r="N665" i="13"/>
  <c r="N664" i="13"/>
  <c r="N660" i="13"/>
  <c r="N659" i="13"/>
  <c r="N658" i="13"/>
  <c r="N657" i="13"/>
  <c r="N655" i="13"/>
  <c r="N653" i="13"/>
  <c r="N652" i="13"/>
  <c r="N651" i="13"/>
  <c r="N650" i="13"/>
  <c r="N649" i="13"/>
  <c r="N648" i="13"/>
  <c r="N647" i="13"/>
  <c r="N646" i="13"/>
  <c r="N645" i="13"/>
  <c r="L655" i="13"/>
  <c r="L654" i="13"/>
  <c r="L653" i="13"/>
  <c r="L652" i="13"/>
  <c r="L651" i="13"/>
  <c r="L650" i="13"/>
  <c r="L649" i="13"/>
  <c r="L648" i="13"/>
  <c r="L647" i="13"/>
  <c r="L646" i="13"/>
  <c r="L645" i="13"/>
  <c r="J671" i="13"/>
  <c r="J670" i="13"/>
  <c r="J669" i="13"/>
  <c r="J668" i="13"/>
  <c r="J667" i="13"/>
  <c r="J666" i="13"/>
  <c r="J665" i="13"/>
  <c r="J664" i="13"/>
  <c r="J663" i="13"/>
  <c r="J662" i="13"/>
  <c r="J660" i="13"/>
  <c r="J659" i="13"/>
  <c r="J658" i="13"/>
  <c r="J657" i="13"/>
  <c r="J656" i="13"/>
  <c r="J655" i="13"/>
  <c r="J654" i="13"/>
  <c r="J653" i="13"/>
  <c r="J652" i="13"/>
  <c r="J651" i="13"/>
  <c r="J650" i="13"/>
  <c r="J649" i="13"/>
  <c r="J648" i="13"/>
  <c r="J647" i="13"/>
  <c r="J646" i="13"/>
  <c r="J645" i="13"/>
  <c r="H671" i="13"/>
  <c r="H670" i="13"/>
  <c r="H669" i="13"/>
  <c r="H668" i="13"/>
  <c r="H667" i="13"/>
  <c r="H666" i="13"/>
  <c r="H665" i="13"/>
  <c r="H664" i="13"/>
  <c r="H663" i="13"/>
  <c r="H662" i="13"/>
  <c r="H660" i="13"/>
  <c r="H659" i="13"/>
  <c r="H658" i="13"/>
  <c r="H657" i="13"/>
  <c r="H656" i="13"/>
  <c r="H655" i="13"/>
  <c r="H654" i="13"/>
  <c r="H653" i="13"/>
  <c r="H652" i="13"/>
  <c r="H651" i="13"/>
  <c r="H650" i="13"/>
  <c r="H649" i="13"/>
  <c r="H648" i="13"/>
  <c r="H647" i="13"/>
  <c r="H646" i="13"/>
  <c r="H645" i="13"/>
  <c r="F671" i="13"/>
  <c r="F670" i="13"/>
  <c r="F669" i="13"/>
  <c r="F668" i="13"/>
  <c r="F667" i="13"/>
  <c r="F651" i="13"/>
  <c r="F650" i="13"/>
  <c r="F649" i="13"/>
  <c r="F648" i="13"/>
  <c r="F647" i="13"/>
  <c r="F646" i="13"/>
  <c r="F645" i="13"/>
  <c r="D671" i="13"/>
  <c r="D670" i="13"/>
  <c r="D669" i="13"/>
  <c r="D668" i="13"/>
  <c r="D667" i="13"/>
  <c r="D666" i="13"/>
  <c r="D665" i="13"/>
  <c r="D664" i="13"/>
  <c r="D663" i="13"/>
  <c r="D662" i="13"/>
  <c r="D661" i="13"/>
  <c r="D660" i="13"/>
  <c r="D659" i="13"/>
  <c r="D658" i="13"/>
  <c r="D657" i="13"/>
  <c r="D656" i="13"/>
  <c r="D655" i="13"/>
  <c r="D654" i="13"/>
  <c r="D653" i="13"/>
  <c r="D652" i="13"/>
  <c r="D651" i="13"/>
  <c r="D650" i="13"/>
  <c r="D649" i="13"/>
  <c r="D648" i="13"/>
  <c r="D647" i="13"/>
  <c r="D646" i="13"/>
  <c r="D645" i="13"/>
  <c r="N643" i="13"/>
  <c r="N641" i="13"/>
  <c r="N640" i="13"/>
  <c r="N638" i="13"/>
  <c r="N637" i="13"/>
  <c r="N636" i="13"/>
  <c r="N632" i="13"/>
  <c r="N631" i="13"/>
  <c r="N630" i="13"/>
  <c r="N629" i="13"/>
  <c r="N627" i="13"/>
  <c r="N625" i="13"/>
  <c r="N624" i="13"/>
  <c r="N623" i="13"/>
  <c r="N622" i="13"/>
  <c r="N621" i="13"/>
  <c r="N620" i="13"/>
  <c r="N619" i="13"/>
  <c r="N618" i="13"/>
  <c r="N617" i="13"/>
  <c r="L629" i="13"/>
  <c r="L628" i="13"/>
  <c r="L627" i="13"/>
  <c r="L626" i="13"/>
  <c r="L625" i="13"/>
  <c r="L624" i="13"/>
  <c r="L623" i="13"/>
  <c r="L622" i="13"/>
  <c r="L621" i="13"/>
  <c r="L620" i="13"/>
  <c r="L619" i="13"/>
  <c r="L618" i="13"/>
  <c r="L617" i="13"/>
  <c r="J643" i="13"/>
  <c r="J642" i="13"/>
  <c r="J641" i="13"/>
  <c r="J640" i="13"/>
  <c r="J639" i="13"/>
  <c r="J638" i="13"/>
  <c r="J637" i="13"/>
  <c r="J636" i="13"/>
  <c r="J635" i="13"/>
  <c r="J634" i="13"/>
  <c r="J632" i="13"/>
  <c r="J631" i="13"/>
  <c r="J630" i="13"/>
  <c r="J629" i="13"/>
  <c r="J628" i="13"/>
  <c r="J627" i="13"/>
  <c r="J626" i="13"/>
  <c r="J625" i="13"/>
  <c r="J624" i="13"/>
  <c r="J623" i="13"/>
  <c r="J622" i="13"/>
  <c r="J621" i="13"/>
  <c r="J620" i="13"/>
  <c r="J619" i="13"/>
  <c r="J618" i="13"/>
  <c r="J617" i="13"/>
  <c r="H643" i="13"/>
  <c r="H642" i="13"/>
  <c r="H641" i="13"/>
  <c r="H640" i="13"/>
  <c r="H639" i="13"/>
  <c r="H638" i="13"/>
  <c r="H637" i="13"/>
  <c r="H636" i="13"/>
  <c r="H635" i="13"/>
  <c r="H634" i="13"/>
  <c r="H632" i="13"/>
  <c r="H631" i="13"/>
  <c r="H630" i="13"/>
  <c r="H629" i="13"/>
  <c r="H628" i="13"/>
  <c r="H627" i="13"/>
  <c r="H626" i="13"/>
  <c r="H625" i="13"/>
  <c r="H624" i="13"/>
  <c r="H623" i="13"/>
  <c r="H622" i="13"/>
  <c r="H621" i="13"/>
  <c r="H620" i="13"/>
  <c r="H619" i="13"/>
  <c r="H618" i="13"/>
  <c r="H617" i="13"/>
  <c r="F643" i="13"/>
  <c r="F642" i="13"/>
  <c r="F641" i="13"/>
  <c r="F640" i="13"/>
  <c r="F639" i="13"/>
  <c r="F623" i="13"/>
  <c r="F622" i="13"/>
  <c r="F621" i="13"/>
  <c r="F620" i="13"/>
  <c r="F619" i="13"/>
  <c r="F618" i="13"/>
  <c r="F617" i="13"/>
  <c r="D643" i="13"/>
  <c r="D642" i="13"/>
  <c r="D641" i="13"/>
  <c r="D640" i="13"/>
  <c r="D639" i="13"/>
  <c r="D638" i="13"/>
  <c r="D637" i="13"/>
  <c r="D636" i="13"/>
  <c r="D635" i="13"/>
  <c r="D634" i="13"/>
  <c r="D633" i="13"/>
  <c r="D632" i="13"/>
  <c r="D631" i="13"/>
  <c r="D630" i="13"/>
  <c r="D629" i="13"/>
  <c r="D628" i="13"/>
  <c r="D627" i="13"/>
  <c r="D626" i="13"/>
  <c r="D625" i="13"/>
  <c r="D624" i="13"/>
  <c r="D623" i="13"/>
  <c r="D622" i="13"/>
  <c r="D621" i="13"/>
  <c r="D620" i="13"/>
  <c r="D619" i="13"/>
  <c r="D618" i="13"/>
  <c r="D617" i="13"/>
  <c r="L588" i="13"/>
  <c r="L589" i="13"/>
  <c r="L590" i="13"/>
  <c r="L591" i="13"/>
  <c r="L592" i="13"/>
  <c r="L593" i="13"/>
  <c r="L594" i="13"/>
  <c r="L595" i="13"/>
  <c r="L598" i="13"/>
  <c r="L602" i="13"/>
  <c r="L604" i="13"/>
  <c r="L608" i="13"/>
  <c r="J594" i="13"/>
  <c r="J595" i="13"/>
  <c r="J596" i="13"/>
  <c r="J597" i="13"/>
  <c r="J598" i="13"/>
  <c r="J599" i="13"/>
  <c r="J601" i="13"/>
  <c r="J602" i="13"/>
  <c r="J603" i="13"/>
  <c r="J604" i="13"/>
  <c r="J605" i="13"/>
  <c r="J606" i="13"/>
  <c r="J607" i="13"/>
  <c r="J608" i="13"/>
  <c r="J609" i="13"/>
  <c r="J610" i="13"/>
  <c r="H593" i="13"/>
  <c r="H594" i="13"/>
  <c r="H595" i="13"/>
  <c r="H596" i="13"/>
  <c r="H597" i="13"/>
  <c r="H598" i="13"/>
  <c r="H599" i="13"/>
  <c r="H601" i="13"/>
  <c r="H602" i="13"/>
  <c r="H603" i="13"/>
  <c r="H604" i="13"/>
  <c r="H605" i="13"/>
  <c r="H606" i="13"/>
  <c r="H607" i="13"/>
  <c r="H608" i="13"/>
  <c r="H609" i="13"/>
  <c r="H610" i="13"/>
  <c r="F592" i="13"/>
  <c r="F594" i="13"/>
  <c r="F595" i="13"/>
  <c r="F596" i="13"/>
  <c r="F597" i="13"/>
  <c r="F598" i="13"/>
  <c r="F600" i="13"/>
  <c r="F602" i="13"/>
  <c r="F603" i="13"/>
  <c r="F604" i="13"/>
  <c r="F606" i="13"/>
  <c r="F607" i="13"/>
  <c r="F608" i="13"/>
  <c r="F609" i="13"/>
  <c r="F610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N592" i="13"/>
  <c r="N589" i="13"/>
  <c r="N586" i="13"/>
  <c r="N584" i="13"/>
  <c r="L587" i="13"/>
  <c r="L586" i="13"/>
  <c r="L585" i="13"/>
  <c r="L584" i="13"/>
  <c r="J593" i="13"/>
  <c r="J592" i="13"/>
  <c r="J591" i="13"/>
  <c r="J590" i="13"/>
  <c r="J589" i="13"/>
  <c r="J588" i="13"/>
  <c r="J587" i="13"/>
  <c r="J586" i="13"/>
  <c r="J585" i="13"/>
  <c r="J584" i="13"/>
  <c r="H592" i="13"/>
  <c r="H591" i="13"/>
  <c r="H590" i="13"/>
  <c r="H589" i="13"/>
  <c r="H588" i="13"/>
  <c r="H587" i="13"/>
  <c r="H586" i="13"/>
  <c r="H585" i="13"/>
  <c r="H584" i="13"/>
  <c r="F590" i="13"/>
  <c r="F589" i="13"/>
  <c r="F588" i="13"/>
  <c r="F587" i="13"/>
  <c r="F586" i="13"/>
  <c r="F585" i="13"/>
  <c r="F584" i="13"/>
  <c r="D593" i="13"/>
  <c r="D592" i="13"/>
  <c r="D591" i="13"/>
  <c r="D590" i="13"/>
  <c r="D589" i="13"/>
  <c r="D588" i="13"/>
  <c r="D587" i="13"/>
  <c r="D586" i="13"/>
  <c r="D585" i="13"/>
  <c r="D584" i="13"/>
  <c r="L560" i="13"/>
  <c r="L561" i="13"/>
  <c r="L562" i="13"/>
  <c r="L563" i="13"/>
  <c r="L564" i="13"/>
  <c r="L565" i="13"/>
  <c r="L566" i="13"/>
  <c r="L567" i="13"/>
  <c r="L570" i="13"/>
  <c r="L574" i="13"/>
  <c r="L576" i="13"/>
  <c r="L580" i="13"/>
  <c r="J577" i="13"/>
  <c r="J578" i="13"/>
  <c r="J579" i="13"/>
  <c r="J580" i="13"/>
  <c r="J581" i="13"/>
  <c r="J582" i="13"/>
  <c r="J566" i="13"/>
  <c r="J567" i="13"/>
  <c r="J568" i="13"/>
  <c r="J569" i="13"/>
  <c r="J570" i="13"/>
  <c r="J571" i="13"/>
  <c r="H577" i="13"/>
  <c r="H578" i="13"/>
  <c r="H579" i="13"/>
  <c r="H580" i="13"/>
  <c r="H581" i="13"/>
  <c r="H582" i="13"/>
  <c r="H566" i="13"/>
  <c r="H567" i="13"/>
  <c r="H568" i="13"/>
  <c r="H569" i="13"/>
  <c r="F582" i="13"/>
  <c r="F561" i="13"/>
  <c r="F562" i="13"/>
  <c r="F564" i="13"/>
  <c r="F566" i="13"/>
  <c r="F567" i="13"/>
  <c r="F568" i="13"/>
  <c r="F569" i="13"/>
  <c r="F570" i="13"/>
  <c r="F572" i="13"/>
  <c r="F574" i="13"/>
  <c r="F575" i="13"/>
  <c r="F576" i="13"/>
  <c r="F578" i="13"/>
  <c r="F579" i="13"/>
  <c r="F580" i="13"/>
  <c r="F581" i="13"/>
  <c r="D582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N564" i="13"/>
  <c r="N561" i="13"/>
  <c r="N558" i="13"/>
  <c r="N556" i="13"/>
  <c r="L559" i="13"/>
  <c r="L558" i="13"/>
  <c r="L557" i="13"/>
  <c r="L556" i="13"/>
  <c r="J576" i="13"/>
  <c r="J575" i="13"/>
  <c r="J574" i="13"/>
  <c r="J573" i="13"/>
  <c r="J565" i="13"/>
  <c r="J564" i="13"/>
  <c r="J563" i="13"/>
  <c r="J562" i="13"/>
  <c r="J561" i="13"/>
  <c r="J560" i="13"/>
  <c r="J559" i="13"/>
  <c r="J558" i="13"/>
  <c r="J557" i="13"/>
  <c r="J556" i="13"/>
  <c r="H576" i="13"/>
  <c r="H575" i="13"/>
  <c r="H574" i="13"/>
  <c r="H573" i="13"/>
  <c r="H571" i="13"/>
  <c r="H570" i="13"/>
  <c r="H565" i="13"/>
  <c r="H564" i="13"/>
  <c r="H563" i="13"/>
  <c r="H562" i="13"/>
  <c r="H561" i="13"/>
  <c r="H560" i="13"/>
  <c r="H559" i="13"/>
  <c r="H558" i="13"/>
  <c r="H557" i="13"/>
  <c r="H556" i="13"/>
  <c r="F560" i="13"/>
  <c r="F559" i="13"/>
  <c r="F558" i="13"/>
  <c r="F557" i="13"/>
  <c r="F556" i="13"/>
  <c r="D560" i="13"/>
  <c r="D559" i="13"/>
  <c r="D558" i="13"/>
  <c r="D557" i="13"/>
  <c r="D556" i="13"/>
  <c r="N524" i="13"/>
  <c r="N523" i="13"/>
  <c r="D528" i="13"/>
  <c r="D529" i="13"/>
  <c r="D530" i="13"/>
  <c r="D531" i="13"/>
  <c r="D532" i="13"/>
  <c r="D534" i="13"/>
  <c r="D535" i="13"/>
  <c r="D537" i="13"/>
  <c r="D538" i="13"/>
  <c r="D540" i="13"/>
  <c r="D541" i="13"/>
  <c r="D542" i="13"/>
  <c r="D543" i="13"/>
  <c r="F528" i="13"/>
  <c r="F529" i="13"/>
  <c r="F530" i="13"/>
  <c r="L525" i="13"/>
  <c r="L526" i="13"/>
  <c r="L538" i="13"/>
  <c r="J528" i="13"/>
  <c r="J529" i="13"/>
  <c r="J530" i="13"/>
  <c r="J531" i="13"/>
  <c r="J532" i="13"/>
  <c r="J534" i="13"/>
  <c r="J535" i="13"/>
  <c r="J537" i="13"/>
  <c r="J538" i="13"/>
  <c r="J540" i="13"/>
  <c r="J541" i="13"/>
  <c r="J542" i="13"/>
  <c r="J543" i="13"/>
  <c r="H543" i="13"/>
  <c r="H540" i="13"/>
  <c r="H538" i="13"/>
  <c r="H528" i="13"/>
  <c r="H529" i="13"/>
  <c r="H530" i="13"/>
  <c r="H534" i="13"/>
  <c r="L524" i="13"/>
  <c r="L523" i="13"/>
  <c r="J547" i="13"/>
  <c r="J527" i="13"/>
  <c r="J526" i="13"/>
  <c r="J525" i="13"/>
  <c r="J524" i="13"/>
  <c r="J523" i="13"/>
  <c r="H547" i="13"/>
  <c r="H542" i="13"/>
  <c r="H541" i="13"/>
  <c r="H537" i="13"/>
  <c r="H535" i="13"/>
  <c r="H532" i="13"/>
  <c r="H531" i="13"/>
  <c r="H527" i="13"/>
  <c r="H526" i="13"/>
  <c r="H525" i="13"/>
  <c r="H524" i="13"/>
  <c r="H523" i="13"/>
  <c r="F547" i="13"/>
  <c r="F543" i="13"/>
  <c r="F542" i="13"/>
  <c r="F537" i="13"/>
  <c r="F532" i="13"/>
  <c r="F527" i="13"/>
  <c r="F526" i="13"/>
  <c r="F525" i="13"/>
  <c r="F524" i="13"/>
  <c r="F523" i="13"/>
  <c r="D547" i="13"/>
  <c r="D527" i="13"/>
  <c r="D526" i="13"/>
  <c r="D525" i="13"/>
  <c r="D524" i="13"/>
  <c r="D523" i="13"/>
  <c r="L510" i="13"/>
  <c r="L497" i="13"/>
  <c r="L498" i="13"/>
  <c r="J515" i="13"/>
  <c r="J512" i="13"/>
  <c r="J510" i="13"/>
  <c r="J506" i="13"/>
  <c r="J500" i="13"/>
  <c r="H512" i="13"/>
  <c r="H515" i="13"/>
  <c r="H510" i="13"/>
  <c r="H500" i="13"/>
  <c r="H506" i="13"/>
  <c r="F515" i="13"/>
  <c r="N496" i="13"/>
  <c r="N495" i="13"/>
  <c r="L496" i="13"/>
  <c r="L495" i="13"/>
  <c r="J519" i="13"/>
  <c r="J514" i="13"/>
  <c r="J513" i="13"/>
  <c r="J509" i="13"/>
  <c r="J507" i="13"/>
  <c r="J504" i="13"/>
  <c r="J503" i="13"/>
  <c r="J502" i="13"/>
  <c r="J501" i="13"/>
  <c r="J499" i="13"/>
  <c r="J498" i="13"/>
  <c r="J497" i="13"/>
  <c r="J496" i="13"/>
  <c r="J495" i="13"/>
  <c r="H519" i="13"/>
  <c r="H514" i="13"/>
  <c r="H513" i="13"/>
  <c r="H509" i="13"/>
  <c r="H507" i="13"/>
  <c r="H504" i="13"/>
  <c r="H503" i="13"/>
  <c r="H502" i="13"/>
  <c r="H501" i="13"/>
  <c r="H499" i="13"/>
  <c r="H498" i="13"/>
  <c r="H497" i="13"/>
  <c r="H496" i="13"/>
  <c r="H495" i="13"/>
  <c r="F519" i="13"/>
  <c r="F514" i="13"/>
  <c r="F509" i="13"/>
  <c r="F504" i="13"/>
  <c r="F502" i="13"/>
  <c r="F501" i="13"/>
  <c r="F500" i="13"/>
  <c r="F499" i="13"/>
  <c r="F498" i="13"/>
  <c r="F497" i="13"/>
  <c r="F496" i="13"/>
  <c r="F495" i="13"/>
  <c r="D519" i="13"/>
  <c r="D515" i="13"/>
  <c r="D514" i="13"/>
  <c r="D513" i="13"/>
  <c r="D512" i="13"/>
  <c r="D510" i="13"/>
  <c r="D509" i="13"/>
  <c r="D507" i="13"/>
  <c r="D506" i="13"/>
  <c r="D504" i="13"/>
  <c r="D503" i="13"/>
  <c r="D502" i="13"/>
  <c r="D501" i="13"/>
  <c r="D500" i="13"/>
  <c r="D499" i="13"/>
  <c r="D498" i="13"/>
  <c r="D497" i="13"/>
  <c r="D496" i="13"/>
  <c r="D495" i="13"/>
  <c r="L487" i="13"/>
  <c r="L474" i="13"/>
  <c r="L463" i="13"/>
  <c r="L462" i="13"/>
  <c r="J487" i="13"/>
  <c r="J486" i="13"/>
  <c r="J483" i="13"/>
  <c r="J481" i="13"/>
  <c r="J480" i="13"/>
  <c r="J476" i="13"/>
  <c r="J471" i="13"/>
  <c r="J470" i="13"/>
  <c r="J468" i="13"/>
  <c r="J466" i="13"/>
  <c r="J465" i="13"/>
  <c r="J464" i="13"/>
  <c r="J463" i="13"/>
  <c r="J462" i="13"/>
  <c r="H487" i="13"/>
  <c r="H486" i="13"/>
  <c r="H483" i="13"/>
  <c r="H481" i="13"/>
  <c r="H480" i="13"/>
  <c r="H476" i="13"/>
  <c r="H474" i="13"/>
  <c r="H471" i="13"/>
  <c r="H470" i="13"/>
  <c r="H468" i="13"/>
  <c r="H466" i="13"/>
  <c r="H465" i="13"/>
  <c r="H464" i="13"/>
  <c r="H463" i="13"/>
  <c r="H462" i="13"/>
  <c r="D487" i="13"/>
  <c r="D486" i="13"/>
  <c r="D483" i="13"/>
  <c r="D481" i="13"/>
  <c r="D480" i="13"/>
  <c r="D476" i="13"/>
  <c r="D474" i="13"/>
  <c r="D471" i="13"/>
  <c r="D470" i="13"/>
  <c r="D468" i="13"/>
  <c r="D466" i="13"/>
  <c r="D465" i="13"/>
  <c r="D464" i="13"/>
  <c r="D463" i="13"/>
  <c r="D462" i="13"/>
  <c r="L459" i="13"/>
  <c r="L446" i="13"/>
  <c r="L435" i="13"/>
  <c r="L434" i="13"/>
  <c r="J459" i="13"/>
  <c r="J458" i="13"/>
  <c r="J455" i="13"/>
  <c r="J453" i="13"/>
  <c r="J452" i="13"/>
  <c r="J448" i="13"/>
  <c r="J443" i="13"/>
  <c r="J442" i="13"/>
  <c r="J441" i="13"/>
  <c r="J440" i="13"/>
  <c r="J438" i="13"/>
  <c r="J437" i="13"/>
  <c r="J436" i="13"/>
  <c r="J435" i="13"/>
  <c r="J434" i="13"/>
  <c r="H459" i="13"/>
  <c r="H458" i="13"/>
  <c r="H455" i="13"/>
  <c r="H453" i="13"/>
  <c r="H452" i="13"/>
  <c r="H448" i="13"/>
  <c r="H446" i="13"/>
  <c r="H443" i="13"/>
  <c r="H442" i="13"/>
  <c r="H441" i="13"/>
  <c r="H440" i="13"/>
  <c r="H438" i="13"/>
  <c r="H437" i="13"/>
  <c r="H436" i="13"/>
  <c r="H435" i="13"/>
  <c r="H434" i="13"/>
  <c r="D459" i="13"/>
  <c r="D458" i="13"/>
  <c r="D455" i="13"/>
  <c r="D453" i="13"/>
  <c r="D452" i="13"/>
  <c r="D448" i="13"/>
  <c r="D446" i="13"/>
  <c r="D443" i="13"/>
  <c r="D442" i="13"/>
  <c r="D441" i="13"/>
  <c r="D440" i="13"/>
  <c r="D438" i="13"/>
  <c r="D437" i="13"/>
  <c r="D436" i="13"/>
  <c r="D435" i="13"/>
  <c r="D434" i="13"/>
  <c r="N422" i="13"/>
  <c r="N418" i="13"/>
  <c r="N416" i="13"/>
  <c r="N407" i="13"/>
  <c r="N401" i="13"/>
  <c r="L409" i="13"/>
  <c r="L425" i="13"/>
  <c r="L424" i="13"/>
  <c r="L423" i="13"/>
  <c r="L422" i="13"/>
  <c r="L421" i="13"/>
  <c r="L419" i="13"/>
  <c r="L418" i="13"/>
  <c r="L416" i="13"/>
  <c r="L414" i="13"/>
  <c r="L413" i="13"/>
  <c r="L411" i="13"/>
  <c r="L410" i="13"/>
  <c r="L408" i="13"/>
  <c r="L407" i="13"/>
  <c r="L406" i="13"/>
  <c r="L405" i="13"/>
  <c r="L404" i="13"/>
  <c r="L403" i="13"/>
  <c r="L402" i="13"/>
  <c r="L401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414" i="13"/>
  <c r="J413" i="13"/>
  <c r="J412" i="13"/>
  <c r="J411" i="13"/>
  <c r="J410" i="13"/>
  <c r="J409" i="13"/>
  <c r="J408" i="13"/>
  <c r="J407" i="13"/>
  <c r="J406" i="13"/>
  <c r="J405" i="13"/>
  <c r="J404" i="13"/>
  <c r="J403" i="13"/>
  <c r="J402" i="13"/>
  <c r="J401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414" i="13"/>
  <c r="H413" i="13"/>
  <c r="H412" i="13"/>
  <c r="H411" i="13"/>
  <c r="H410" i="13"/>
  <c r="H409" i="13"/>
  <c r="H408" i="13"/>
  <c r="H407" i="13"/>
  <c r="H406" i="13"/>
  <c r="H405" i="13"/>
  <c r="H404" i="13"/>
  <c r="H403" i="13"/>
  <c r="H402" i="13"/>
  <c r="H401" i="13"/>
  <c r="F427" i="13"/>
  <c r="F426" i="13"/>
  <c r="F425" i="13"/>
  <c r="F424" i="13"/>
  <c r="F423" i="13"/>
  <c r="F422" i="13"/>
  <c r="F421" i="13"/>
  <c r="F420" i="13"/>
  <c r="F419" i="13"/>
  <c r="F418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N394" i="13"/>
  <c r="N390" i="13"/>
  <c r="N388" i="13"/>
  <c r="N385" i="13"/>
  <c r="N379" i="13"/>
  <c r="N373" i="13"/>
  <c r="L397" i="13"/>
  <c r="L396" i="13"/>
  <c r="L395" i="13"/>
  <c r="L394" i="13"/>
  <c r="L393" i="13"/>
  <c r="L391" i="13"/>
  <c r="L390" i="13"/>
  <c r="L388" i="13"/>
  <c r="L386" i="13"/>
  <c r="L385" i="13"/>
  <c r="L383" i="13"/>
  <c r="L382" i="13"/>
  <c r="L381" i="13"/>
  <c r="L380" i="13"/>
  <c r="L379" i="13"/>
  <c r="L378" i="13"/>
  <c r="L377" i="13"/>
  <c r="L376" i="13"/>
  <c r="L375" i="13"/>
  <c r="L374" i="13"/>
  <c r="L373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81" i="13"/>
  <c r="J380" i="13"/>
  <c r="J379" i="13"/>
  <c r="J378" i="13"/>
  <c r="J377" i="13"/>
  <c r="J376" i="13"/>
  <c r="J375" i="13"/>
  <c r="J374" i="13"/>
  <c r="J373" i="13"/>
  <c r="H399" i="13"/>
  <c r="H398" i="13"/>
  <c r="H397" i="13"/>
  <c r="H396" i="13"/>
  <c r="H395" i="13"/>
  <c r="H394" i="13"/>
  <c r="H393" i="13"/>
  <c r="H392" i="13"/>
  <c r="H391" i="13"/>
  <c r="H390" i="13"/>
  <c r="H389" i="13"/>
  <c r="H388" i="13"/>
  <c r="H387" i="13"/>
  <c r="H386" i="13"/>
  <c r="H385" i="13"/>
  <c r="H384" i="13"/>
  <c r="H383" i="13"/>
  <c r="H382" i="13"/>
  <c r="H381" i="13"/>
  <c r="H380" i="13"/>
  <c r="H379" i="13"/>
  <c r="H378" i="13"/>
  <c r="H377" i="13"/>
  <c r="H376" i="13"/>
  <c r="H375" i="13"/>
  <c r="H374" i="13"/>
  <c r="H373" i="13"/>
  <c r="F399" i="13"/>
  <c r="F398" i="13"/>
  <c r="F397" i="13"/>
  <c r="F396" i="13"/>
  <c r="F395" i="13"/>
  <c r="F394" i="13"/>
  <c r="F393" i="13"/>
  <c r="F392" i="13"/>
  <c r="F391" i="13"/>
  <c r="F390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L350" i="13"/>
  <c r="L347" i="13"/>
  <c r="L346" i="13"/>
  <c r="L364" i="13"/>
  <c r="L343" i="13"/>
  <c r="L342" i="13"/>
  <c r="L341" i="13"/>
  <c r="L340" i="13"/>
  <c r="J366" i="13"/>
  <c r="J365" i="13"/>
  <c r="J364" i="13"/>
  <c r="J363" i="13"/>
  <c r="J362" i="13"/>
  <c r="J361" i="13"/>
  <c r="J360" i="13"/>
  <c r="J359" i="13"/>
  <c r="J358" i="13"/>
  <c r="J357" i="13"/>
  <c r="J356" i="13"/>
  <c r="J355" i="13"/>
  <c r="J354" i="13"/>
  <c r="J353" i="13"/>
  <c r="J352" i="13"/>
  <c r="J351" i="13"/>
  <c r="J350" i="13"/>
  <c r="J349" i="13"/>
  <c r="J348" i="13"/>
  <c r="J347" i="13"/>
  <c r="J346" i="13"/>
  <c r="J345" i="13"/>
  <c r="J344" i="13"/>
  <c r="J343" i="13"/>
  <c r="J342" i="13"/>
  <c r="J341" i="13"/>
  <c r="J340" i="13"/>
  <c r="H366" i="13"/>
  <c r="H365" i="13"/>
  <c r="H364" i="13"/>
  <c r="H363" i="13"/>
  <c r="H362" i="13"/>
  <c r="H361" i="13"/>
  <c r="H360" i="13"/>
  <c r="H359" i="13"/>
  <c r="H358" i="13"/>
  <c r="H357" i="13"/>
  <c r="H356" i="13"/>
  <c r="H355" i="13"/>
  <c r="H354" i="13"/>
  <c r="H353" i="13"/>
  <c r="H352" i="13"/>
  <c r="H351" i="13"/>
  <c r="H350" i="13"/>
  <c r="H349" i="13"/>
  <c r="H348" i="13"/>
  <c r="H347" i="13"/>
  <c r="H346" i="13"/>
  <c r="H345" i="13"/>
  <c r="H344" i="13"/>
  <c r="H343" i="13"/>
  <c r="H342" i="13"/>
  <c r="H341" i="13"/>
  <c r="H340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D342" i="13"/>
  <c r="D341" i="13"/>
  <c r="D340" i="13"/>
  <c r="L318" i="13"/>
  <c r="L319" i="13"/>
  <c r="L322" i="13"/>
  <c r="L336" i="13"/>
  <c r="L314" i="13"/>
  <c r="L315" i="13"/>
  <c r="J314" i="13"/>
  <c r="J315" i="13"/>
  <c r="J316" i="13"/>
  <c r="J317" i="13"/>
  <c r="J318" i="13"/>
  <c r="J319" i="13"/>
  <c r="J320" i="13"/>
  <c r="J321" i="13"/>
  <c r="J322" i="13"/>
  <c r="J323" i="13"/>
  <c r="J324" i="13"/>
  <c r="J325" i="13"/>
  <c r="J326" i="13"/>
  <c r="J327" i="13"/>
  <c r="J328" i="13"/>
  <c r="J329" i="13"/>
  <c r="J330" i="13"/>
  <c r="J331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1" i="13"/>
  <c r="H332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13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L313" i="13"/>
  <c r="L312" i="13"/>
  <c r="J338" i="13"/>
  <c r="J337" i="13"/>
  <c r="J336" i="13"/>
  <c r="J335" i="13"/>
  <c r="J334" i="13"/>
  <c r="J333" i="13"/>
  <c r="J332" i="13"/>
  <c r="J313" i="13"/>
  <c r="J312" i="13"/>
  <c r="H338" i="13"/>
  <c r="H337" i="13"/>
  <c r="H336" i="13"/>
  <c r="H335" i="13"/>
  <c r="H334" i="13"/>
  <c r="H333" i="13"/>
  <c r="H314" i="13"/>
  <c r="H313" i="13"/>
  <c r="H312" i="13"/>
  <c r="F338" i="13"/>
  <c r="F337" i="13"/>
  <c r="F336" i="13"/>
  <c r="F335" i="13"/>
  <c r="F334" i="13"/>
  <c r="F333" i="13"/>
  <c r="F332" i="13"/>
  <c r="F331" i="13"/>
  <c r="F330" i="13"/>
  <c r="F329" i="13"/>
  <c r="F314" i="13"/>
  <c r="F312" i="13"/>
  <c r="D314" i="13"/>
  <c r="D313" i="13"/>
  <c r="D312" i="13"/>
  <c r="L287" i="13"/>
  <c r="L280" i="13"/>
  <c r="L279" i="13"/>
  <c r="J298" i="13"/>
  <c r="J294" i="13"/>
  <c r="J291" i="13"/>
  <c r="J290" i="13"/>
  <c r="J286" i="13"/>
  <c r="J285" i="13"/>
  <c r="J281" i="13"/>
  <c r="J280" i="13"/>
  <c r="J279" i="13"/>
  <c r="H298" i="13"/>
  <c r="H294" i="13"/>
  <c r="H291" i="13"/>
  <c r="H290" i="13"/>
  <c r="H287" i="13"/>
  <c r="H286" i="13"/>
  <c r="H285" i="13"/>
  <c r="H281" i="13"/>
  <c r="H280" i="13"/>
  <c r="H279" i="13"/>
  <c r="F294" i="13"/>
  <c r="F292" i="13"/>
  <c r="F281" i="13"/>
  <c r="F279" i="13"/>
  <c r="D298" i="13"/>
  <c r="D294" i="13"/>
  <c r="D292" i="13"/>
  <c r="D291" i="13"/>
  <c r="D290" i="13"/>
  <c r="D287" i="13"/>
  <c r="D286" i="13"/>
  <c r="D285" i="13"/>
  <c r="D281" i="13"/>
  <c r="D280" i="13"/>
  <c r="D279" i="13"/>
  <c r="L259" i="13"/>
  <c r="L252" i="13"/>
  <c r="L251" i="13"/>
  <c r="J270" i="13"/>
  <c r="J266" i="13"/>
  <c r="J263" i="13"/>
  <c r="J262" i="13"/>
  <c r="J258" i="13"/>
  <c r="J257" i="13"/>
  <c r="J253" i="13"/>
  <c r="J252" i="13"/>
  <c r="J251" i="13"/>
  <c r="F266" i="13"/>
  <c r="F264" i="13"/>
  <c r="F253" i="13"/>
  <c r="F251" i="13"/>
  <c r="H270" i="13"/>
  <c r="H266" i="13"/>
  <c r="H263" i="13"/>
  <c r="H262" i="13"/>
  <c r="H259" i="13"/>
  <c r="H258" i="13"/>
  <c r="H257" i="13"/>
  <c r="H253" i="13"/>
  <c r="H252" i="13"/>
  <c r="H251" i="13"/>
  <c r="D270" i="13"/>
  <c r="D266" i="13"/>
  <c r="D264" i="13"/>
  <c r="D263" i="13"/>
  <c r="D262" i="13"/>
  <c r="D259" i="13"/>
  <c r="D258" i="13"/>
  <c r="D257" i="13"/>
  <c r="D253" i="13"/>
  <c r="D252" i="13"/>
  <c r="D251" i="13"/>
  <c r="L244" i="13"/>
  <c r="L232" i="13"/>
  <c r="L228" i="13"/>
  <c r="L224" i="13"/>
  <c r="L221" i="13"/>
  <c r="L220" i="13"/>
  <c r="L219" i="13"/>
  <c r="L218" i="13"/>
  <c r="J244" i="13"/>
  <c r="J238" i="13"/>
  <c r="J237" i="13"/>
  <c r="J236" i="13"/>
  <c r="J234" i="13"/>
  <c r="J233" i="13"/>
  <c r="J231" i="13"/>
  <c r="J228" i="13"/>
  <c r="J226" i="13"/>
  <c r="J225" i="13"/>
  <c r="J224" i="13"/>
  <c r="J222" i="13"/>
  <c r="J221" i="13"/>
  <c r="J219" i="13"/>
  <c r="J218" i="13"/>
  <c r="H244" i="13"/>
  <c r="H238" i="13"/>
  <c r="H237" i="13"/>
  <c r="H236" i="13"/>
  <c r="H234" i="13"/>
  <c r="H233" i="13"/>
  <c r="H232" i="13"/>
  <c r="H231" i="13"/>
  <c r="H228" i="13"/>
  <c r="H226" i="13"/>
  <c r="H225" i="13"/>
  <c r="H224" i="13"/>
  <c r="H222" i="13"/>
  <c r="H221" i="13"/>
  <c r="H220" i="13"/>
  <c r="H219" i="13"/>
  <c r="H218" i="13"/>
  <c r="D244" i="13"/>
  <c r="D238" i="13"/>
  <c r="D237" i="13"/>
  <c r="D236" i="13"/>
  <c r="D234" i="13"/>
  <c r="D233" i="13"/>
  <c r="D232" i="13"/>
  <c r="D231" i="13"/>
  <c r="D228" i="13"/>
  <c r="D226" i="13"/>
  <c r="D225" i="13"/>
  <c r="D224" i="13"/>
  <c r="D222" i="13"/>
  <c r="D221" i="13"/>
  <c r="D220" i="13"/>
  <c r="D219" i="13"/>
  <c r="D218" i="13"/>
  <c r="L216" i="13"/>
  <c r="L204" i="13"/>
  <c r="L200" i="13"/>
  <c r="L196" i="13"/>
  <c r="L193" i="13"/>
  <c r="L192" i="13"/>
  <c r="L191" i="13"/>
  <c r="L190" i="13"/>
  <c r="J216" i="13"/>
  <c r="J210" i="13"/>
  <c r="J209" i="13"/>
  <c r="J208" i="13"/>
  <c r="J206" i="13"/>
  <c r="J205" i="13"/>
  <c r="J203" i="13"/>
  <c r="J200" i="13"/>
  <c r="J198" i="13"/>
  <c r="J197" i="13"/>
  <c r="J196" i="13"/>
  <c r="J194" i="13"/>
  <c r="J193" i="13"/>
  <c r="J191" i="13"/>
  <c r="J190" i="13"/>
  <c r="H216" i="13"/>
  <c r="H210" i="13"/>
  <c r="H209" i="13"/>
  <c r="H208" i="13"/>
  <c r="H206" i="13"/>
  <c r="H205" i="13"/>
  <c r="H204" i="13"/>
  <c r="H203" i="13"/>
  <c r="H200" i="13"/>
  <c r="H198" i="13"/>
  <c r="H197" i="13"/>
  <c r="H196" i="13"/>
  <c r="H194" i="13"/>
  <c r="H193" i="13"/>
  <c r="H192" i="13"/>
  <c r="H191" i="13"/>
  <c r="H190" i="13"/>
  <c r="D216" i="13"/>
  <c r="D210" i="13"/>
  <c r="D209" i="13"/>
  <c r="D208" i="13"/>
  <c r="D206" i="13"/>
  <c r="D205" i="13"/>
  <c r="D204" i="13"/>
  <c r="D203" i="13"/>
  <c r="D200" i="13"/>
  <c r="D198" i="13"/>
  <c r="D197" i="13"/>
  <c r="D196" i="13"/>
  <c r="D194" i="13"/>
  <c r="D193" i="13"/>
  <c r="D192" i="13"/>
  <c r="D191" i="13"/>
  <c r="D190" i="13"/>
  <c r="N174" i="13"/>
  <c r="N167" i="13"/>
  <c r="N166" i="13"/>
  <c r="N160" i="13"/>
  <c r="N159" i="13"/>
  <c r="N157" i="13"/>
  <c r="L183" i="13"/>
  <c r="L182" i="13"/>
  <c r="L181" i="13"/>
  <c r="L180" i="13"/>
  <c r="L179" i="13"/>
  <c r="L178" i="13"/>
  <c r="L177" i="13"/>
  <c r="L176" i="13"/>
  <c r="L175" i="13"/>
  <c r="L174" i="13"/>
  <c r="L173" i="13"/>
  <c r="L172" i="13"/>
  <c r="L171" i="13"/>
  <c r="L170" i="13"/>
  <c r="L169" i="13"/>
  <c r="L168" i="13"/>
  <c r="L167" i="13"/>
  <c r="L166" i="13"/>
  <c r="L165" i="13"/>
  <c r="L164" i="13"/>
  <c r="L163" i="13"/>
  <c r="L162" i="13"/>
  <c r="L161" i="13"/>
  <c r="L160" i="13"/>
  <c r="L159" i="13"/>
  <c r="L158" i="13"/>
  <c r="L157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N146" i="13"/>
  <c r="N139" i="13"/>
  <c r="N138" i="13"/>
  <c r="N132" i="13"/>
  <c r="N131" i="13"/>
  <c r="N129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N98" i="13"/>
  <c r="N99" i="13"/>
  <c r="N105" i="13"/>
  <c r="N106" i="13"/>
  <c r="N113" i="13"/>
  <c r="N96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N85" i="13"/>
  <c r="N78" i="13"/>
  <c r="N77" i="13"/>
  <c r="N71" i="13"/>
  <c r="N70" i="13"/>
  <c r="N68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F61" i="13"/>
  <c r="F60" i="13"/>
  <c r="F59" i="13"/>
  <c r="N61" i="13"/>
  <c r="N60" i="13"/>
  <c r="N59" i="13"/>
  <c r="N58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L33" i="13"/>
  <c r="N33" i="13"/>
  <c r="N32" i="13"/>
  <c r="N31" i="13"/>
  <c r="N30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35" i="13"/>
  <c r="J33" i="13"/>
  <c r="H33" i="13"/>
  <c r="D7" i="13"/>
  <c r="D814" i="12"/>
  <c r="D813" i="12"/>
  <c r="D812" i="12"/>
  <c r="D811" i="12"/>
  <c r="D810" i="12"/>
  <c r="D809" i="12"/>
  <c r="D808" i="12"/>
  <c r="D807" i="12"/>
  <c r="D806" i="12"/>
  <c r="D805" i="12"/>
  <c r="D804" i="12"/>
  <c r="D803" i="12"/>
  <c r="D802" i="12"/>
  <c r="D801" i="12"/>
  <c r="D798" i="12"/>
  <c r="D797" i="12"/>
  <c r="D796" i="12"/>
  <c r="D795" i="12"/>
  <c r="D794" i="12"/>
  <c r="D793" i="12"/>
  <c r="D792" i="12"/>
  <c r="D791" i="12"/>
  <c r="D790" i="12"/>
  <c r="D789" i="12"/>
  <c r="D788" i="12"/>
  <c r="D787" i="12"/>
  <c r="D786" i="12"/>
  <c r="D785" i="12"/>
  <c r="L777" i="12"/>
  <c r="L778" i="12"/>
  <c r="P772" i="12"/>
  <c r="P771" i="12"/>
  <c r="P770" i="12"/>
  <c r="P769" i="12"/>
  <c r="P768" i="12"/>
  <c r="P767" i="12"/>
  <c r="P766" i="12"/>
  <c r="P765" i="12"/>
  <c r="N776" i="12"/>
  <c r="N775" i="12"/>
  <c r="N774" i="12"/>
  <c r="N773" i="12"/>
  <c r="N772" i="12"/>
  <c r="N771" i="12"/>
  <c r="N770" i="12"/>
  <c r="N769" i="12"/>
  <c r="N768" i="12"/>
  <c r="N767" i="12"/>
  <c r="N766" i="12"/>
  <c r="N765" i="12"/>
  <c r="L776" i="12"/>
  <c r="L775" i="12"/>
  <c r="L774" i="12"/>
  <c r="L773" i="12"/>
  <c r="L772" i="12"/>
  <c r="L771" i="12"/>
  <c r="L770" i="12"/>
  <c r="L769" i="12"/>
  <c r="L768" i="12"/>
  <c r="L767" i="12"/>
  <c r="L766" i="12"/>
  <c r="L765" i="12"/>
  <c r="J778" i="12"/>
  <c r="J777" i="12"/>
  <c r="J776" i="12"/>
  <c r="J775" i="12"/>
  <c r="J774" i="12"/>
  <c r="J773" i="12"/>
  <c r="J772" i="12"/>
  <c r="J771" i="12"/>
  <c r="J770" i="12"/>
  <c r="J769" i="12"/>
  <c r="J768" i="12"/>
  <c r="J767" i="12"/>
  <c r="J766" i="12"/>
  <c r="J765" i="12"/>
  <c r="H774" i="12"/>
  <c r="H773" i="12"/>
  <c r="H772" i="12"/>
  <c r="H771" i="12"/>
  <c r="H770" i="12"/>
  <c r="H769" i="12"/>
  <c r="H768" i="12"/>
  <c r="H767" i="12"/>
  <c r="H766" i="12"/>
  <c r="H765" i="12"/>
  <c r="F778" i="12"/>
  <c r="F777" i="12"/>
  <c r="F776" i="12"/>
  <c r="F775" i="12"/>
  <c r="F774" i="12"/>
  <c r="F773" i="12"/>
  <c r="F772" i="12"/>
  <c r="F771" i="12"/>
  <c r="F770" i="12"/>
  <c r="F769" i="12"/>
  <c r="F768" i="12"/>
  <c r="F767" i="12"/>
  <c r="F766" i="12"/>
  <c r="F765" i="12"/>
  <c r="D778" i="12"/>
  <c r="D777" i="12"/>
  <c r="D776" i="12"/>
  <c r="D775" i="12"/>
  <c r="D774" i="12"/>
  <c r="D773" i="12"/>
  <c r="D772" i="12"/>
  <c r="D771" i="12"/>
  <c r="D770" i="12"/>
  <c r="D769" i="12"/>
  <c r="D768" i="12"/>
  <c r="D767" i="12"/>
  <c r="D766" i="12"/>
  <c r="D765" i="12"/>
  <c r="L761" i="12"/>
  <c r="L762" i="12"/>
  <c r="P763" i="12"/>
  <c r="P756" i="12"/>
  <c r="P755" i="12"/>
  <c r="P754" i="12"/>
  <c r="P753" i="12"/>
  <c r="P752" i="12"/>
  <c r="P751" i="12"/>
  <c r="P750" i="12"/>
  <c r="P749" i="12"/>
  <c r="N763" i="12"/>
  <c r="N760" i="12"/>
  <c r="N759" i="12"/>
  <c r="N758" i="12"/>
  <c r="N757" i="12"/>
  <c r="N756" i="12"/>
  <c r="N755" i="12"/>
  <c r="N754" i="12"/>
  <c r="N753" i="12"/>
  <c r="N752" i="12"/>
  <c r="N751" i="12"/>
  <c r="N750" i="12"/>
  <c r="N749" i="12"/>
  <c r="L763" i="12"/>
  <c r="L760" i="12"/>
  <c r="L759" i="12"/>
  <c r="L758" i="12"/>
  <c r="L757" i="12"/>
  <c r="L756" i="12"/>
  <c r="L755" i="12"/>
  <c r="L754" i="12"/>
  <c r="L753" i="12"/>
  <c r="L752" i="12"/>
  <c r="L751" i="12"/>
  <c r="L750" i="12"/>
  <c r="L749" i="12"/>
  <c r="J763" i="12"/>
  <c r="J762" i="12"/>
  <c r="J761" i="12"/>
  <c r="J760" i="12"/>
  <c r="J759" i="12"/>
  <c r="J758" i="12"/>
  <c r="J757" i="12"/>
  <c r="J756" i="12"/>
  <c r="J755" i="12"/>
  <c r="J754" i="12"/>
  <c r="J753" i="12"/>
  <c r="J752" i="12"/>
  <c r="J751" i="12"/>
  <c r="J750" i="12"/>
  <c r="J749" i="12"/>
  <c r="H758" i="12"/>
  <c r="H757" i="12"/>
  <c r="H756" i="12"/>
  <c r="H755" i="12"/>
  <c r="H754" i="12"/>
  <c r="H753" i="12"/>
  <c r="H752" i="12"/>
  <c r="H751" i="12"/>
  <c r="H750" i="12"/>
  <c r="H749" i="12"/>
  <c r="F763" i="12"/>
  <c r="F762" i="12"/>
  <c r="F761" i="12"/>
  <c r="F760" i="12"/>
  <c r="F759" i="12"/>
  <c r="F758" i="12"/>
  <c r="F757" i="12"/>
  <c r="F756" i="12"/>
  <c r="F755" i="12"/>
  <c r="F754" i="12"/>
  <c r="F753" i="12"/>
  <c r="F752" i="12"/>
  <c r="F751" i="12"/>
  <c r="F750" i="12"/>
  <c r="F749" i="12"/>
  <c r="D763" i="12"/>
  <c r="D762" i="12"/>
  <c r="D761" i="12"/>
  <c r="D760" i="12"/>
  <c r="D759" i="12"/>
  <c r="D758" i="12"/>
  <c r="D757" i="12"/>
  <c r="D756" i="12"/>
  <c r="D755" i="12"/>
  <c r="D754" i="12"/>
  <c r="D753" i="12"/>
  <c r="D752" i="12"/>
  <c r="D751" i="12"/>
  <c r="D750" i="12"/>
  <c r="D749" i="12"/>
  <c r="N738" i="12"/>
  <c r="N737" i="12"/>
  <c r="J739" i="12"/>
  <c r="F739" i="12"/>
  <c r="D739" i="12"/>
  <c r="N740" i="12"/>
  <c r="N736" i="12"/>
  <c r="N735" i="12"/>
  <c r="N734" i="12"/>
  <c r="N733" i="12"/>
  <c r="N732" i="12"/>
  <c r="N731" i="12"/>
  <c r="N730" i="12"/>
  <c r="N729" i="12"/>
  <c r="N728" i="12"/>
  <c r="N727" i="12"/>
  <c r="L740" i="12"/>
  <c r="L739" i="12"/>
  <c r="L738" i="12"/>
  <c r="L737" i="12"/>
  <c r="L734" i="12"/>
  <c r="L733" i="12"/>
  <c r="L732" i="12"/>
  <c r="L731" i="12"/>
  <c r="L730" i="12"/>
  <c r="L728" i="12"/>
  <c r="L727" i="12"/>
  <c r="J740" i="12"/>
  <c r="J738" i="12"/>
  <c r="J737" i="12"/>
  <c r="J736" i="12"/>
  <c r="J735" i="12"/>
  <c r="J734" i="12"/>
  <c r="J733" i="12"/>
  <c r="J732" i="12"/>
  <c r="J731" i="12"/>
  <c r="J730" i="12"/>
  <c r="J729" i="12"/>
  <c r="J728" i="12"/>
  <c r="J727" i="12"/>
  <c r="H733" i="12"/>
  <c r="H732" i="12"/>
  <c r="H731" i="12"/>
  <c r="H730" i="12"/>
  <c r="H729" i="12"/>
  <c r="H728" i="12"/>
  <c r="H727" i="12"/>
  <c r="F740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D740" i="12"/>
  <c r="D738" i="12"/>
  <c r="D737" i="12"/>
  <c r="D736" i="12"/>
  <c r="D735" i="12"/>
  <c r="D734" i="12"/>
  <c r="D733" i="12"/>
  <c r="D732" i="12"/>
  <c r="D731" i="12"/>
  <c r="D730" i="12"/>
  <c r="D729" i="12"/>
  <c r="D728" i="12"/>
  <c r="D727" i="12"/>
  <c r="N725" i="12"/>
  <c r="L722" i="12"/>
  <c r="L723" i="12"/>
  <c r="L724" i="12"/>
  <c r="J725" i="12"/>
  <c r="J723" i="12"/>
  <c r="F725" i="12"/>
  <c r="F723" i="12"/>
  <c r="D723" i="12"/>
  <c r="N724" i="12"/>
  <c r="N722" i="12"/>
  <c r="N721" i="12"/>
  <c r="N720" i="12"/>
  <c r="N719" i="12"/>
  <c r="N718" i="12"/>
  <c r="N717" i="12"/>
  <c r="N716" i="12"/>
  <c r="N715" i="12"/>
  <c r="N714" i="12"/>
  <c r="N713" i="12"/>
  <c r="N712" i="12"/>
  <c r="N711" i="12"/>
  <c r="L721" i="12"/>
  <c r="L718" i="12"/>
  <c r="L717" i="12"/>
  <c r="L716" i="12"/>
  <c r="L715" i="12"/>
  <c r="L714" i="12"/>
  <c r="L712" i="12"/>
  <c r="L711" i="12"/>
  <c r="J724" i="12"/>
  <c r="J722" i="12"/>
  <c r="J721" i="12"/>
  <c r="J720" i="12"/>
  <c r="J719" i="12"/>
  <c r="J718" i="12"/>
  <c r="J717" i="12"/>
  <c r="J716" i="12"/>
  <c r="J715" i="12"/>
  <c r="J714" i="12"/>
  <c r="J713" i="12"/>
  <c r="J712" i="12"/>
  <c r="J711" i="12"/>
  <c r="H717" i="12"/>
  <c r="H716" i="12"/>
  <c r="H715" i="12"/>
  <c r="H714" i="12"/>
  <c r="H713" i="12"/>
  <c r="H712" i="12"/>
  <c r="H711" i="12"/>
  <c r="F724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D725" i="12"/>
  <c r="D724" i="12"/>
  <c r="D722" i="12"/>
  <c r="D721" i="12"/>
  <c r="D720" i="12"/>
  <c r="D719" i="12"/>
  <c r="D718" i="12"/>
  <c r="D717" i="12"/>
  <c r="D716" i="12"/>
  <c r="D715" i="12"/>
  <c r="D714" i="12"/>
  <c r="D713" i="12"/>
  <c r="D712" i="12"/>
  <c r="D711" i="12"/>
  <c r="N702" i="12"/>
  <c r="N703" i="12"/>
  <c r="J704" i="12"/>
  <c r="H700" i="12"/>
  <c r="F704" i="12"/>
  <c r="D704" i="12"/>
  <c r="P698" i="12"/>
  <c r="P697" i="12"/>
  <c r="P696" i="12"/>
  <c r="P695" i="12"/>
  <c r="P694" i="12"/>
  <c r="P693" i="12"/>
  <c r="P692" i="12"/>
  <c r="P691" i="12"/>
  <c r="N704" i="12"/>
  <c r="N701" i="12"/>
  <c r="N700" i="12"/>
  <c r="N699" i="12"/>
  <c r="N698" i="12"/>
  <c r="N697" i="12"/>
  <c r="N696" i="12"/>
  <c r="N695" i="12"/>
  <c r="N694" i="12"/>
  <c r="N693" i="12"/>
  <c r="N692" i="12"/>
  <c r="N691" i="12"/>
  <c r="L702" i="12"/>
  <c r="L701" i="12"/>
  <c r="L700" i="12"/>
  <c r="L699" i="12"/>
  <c r="L698" i="12"/>
  <c r="L697" i="12"/>
  <c r="L696" i="12"/>
  <c r="L695" i="12"/>
  <c r="L694" i="12"/>
  <c r="L693" i="12"/>
  <c r="L692" i="12"/>
  <c r="L691" i="12"/>
  <c r="J703" i="12"/>
  <c r="J702" i="12"/>
  <c r="J701" i="12"/>
  <c r="J700" i="12"/>
  <c r="J699" i="12"/>
  <c r="J698" i="12"/>
  <c r="J697" i="12"/>
  <c r="J696" i="12"/>
  <c r="J695" i="12"/>
  <c r="J694" i="12"/>
  <c r="J693" i="12"/>
  <c r="J692" i="12"/>
  <c r="J691" i="12"/>
  <c r="H702" i="12"/>
  <c r="H701" i="12"/>
  <c r="H699" i="12"/>
  <c r="H698" i="12"/>
  <c r="H697" i="12"/>
  <c r="H696" i="12"/>
  <c r="H695" i="12"/>
  <c r="H694" i="12"/>
  <c r="H693" i="12"/>
  <c r="H692" i="12"/>
  <c r="H691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D703" i="12"/>
  <c r="D702" i="12"/>
  <c r="D701" i="12"/>
  <c r="D700" i="12"/>
  <c r="D699" i="12"/>
  <c r="D698" i="12"/>
  <c r="D697" i="12"/>
  <c r="D696" i="12"/>
  <c r="D695" i="12"/>
  <c r="D694" i="12"/>
  <c r="D693" i="12"/>
  <c r="D692" i="12"/>
  <c r="D691" i="12"/>
  <c r="N686" i="12"/>
  <c r="N687" i="12"/>
  <c r="N688" i="12"/>
  <c r="N689" i="12"/>
  <c r="J688" i="12"/>
  <c r="H684" i="12"/>
  <c r="F688" i="12"/>
  <c r="D688" i="12"/>
  <c r="P689" i="12"/>
  <c r="P682" i="12"/>
  <c r="P681" i="12"/>
  <c r="P680" i="12"/>
  <c r="P679" i="12"/>
  <c r="P678" i="12"/>
  <c r="P677" i="12"/>
  <c r="P676" i="12"/>
  <c r="P675" i="12"/>
  <c r="N685" i="12"/>
  <c r="N684" i="12"/>
  <c r="N683" i="12"/>
  <c r="N682" i="12"/>
  <c r="N681" i="12"/>
  <c r="N680" i="12"/>
  <c r="N679" i="12"/>
  <c r="N678" i="12"/>
  <c r="N677" i="12"/>
  <c r="N676" i="12"/>
  <c r="N675" i="12"/>
  <c r="L689" i="12"/>
  <c r="L686" i="12"/>
  <c r="L685" i="12"/>
  <c r="L684" i="12"/>
  <c r="L683" i="12"/>
  <c r="L682" i="12"/>
  <c r="L681" i="12"/>
  <c r="L680" i="12"/>
  <c r="L679" i="12"/>
  <c r="L678" i="12"/>
  <c r="L677" i="12"/>
  <c r="L676" i="12"/>
  <c r="L675" i="12"/>
  <c r="J689" i="12"/>
  <c r="J687" i="12"/>
  <c r="J686" i="12"/>
  <c r="J685" i="12"/>
  <c r="J684" i="12"/>
  <c r="J683" i="12"/>
  <c r="J682" i="12"/>
  <c r="J681" i="12"/>
  <c r="J680" i="12"/>
  <c r="J679" i="12"/>
  <c r="J678" i="12"/>
  <c r="J677" i="12"/>
  <c r="J676" i="12"/>
  <c r="J675" i="12"/>
  <c r="H686" i="12"/>
  <c r="H685" i="12"/>
  <c r="H683" i="12"/>
  <c r="H682" i="12"/>
  <c r="H681" i="12"/>
  <c r="H680" i="12"/>
  <c r="H679" i="12"/>
  <c r="H678" i="12"/>
  <c r="H677" i="12"/>
  <c r="H676" i="12"/>
  <c r="H675" i="12"/>
  <c r="F689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D689" i="12"/>
  <c r="D687" i="12"/>
  <c r="D686" i="12"/>
  <c r="D685" i="12"/>
  <c r="D684" i="12"/>
  <c r="D683" i="12"/>
  <c r="D682" i="12"/>
  <c r="D681" i="12"/>
  <c r="D680" i="12"/>
  <c r="D679" i="12"/>
  <c r="D678" i="12"/>
  <c r="D677" i="12"/>
  <c r="D676" i="12"/>
  <c r="D675" i="12"/>
  <c r="P657" i="12"/>
  <c r="P656" i="12"/>
  <c r="P655" i="12"/>
  <c r="P654" i="12"/>
  <c r="P653" i="12"/>
  <c r="N666" i="12"/>
  <c r="N664" i="12"/>
  <c r="N663" i="12"/>
  <c r="N662" i="12"/>
  <c r="N661" i="12"/>
  <c r="N660" i="12"/>
  <c r="N659" i="12"/>
  <c r="N658" i="12"/>
  <c r="N657" i="12"/>
  <c r="N656" i="12"/>
  <c r="N655" i="12"/>
  <c r="N654" i="12"/>
  <c r="N653" i="12"/>
  <c r="L663" i="12"/>
  <c r="L662" i="12"/>
  <c r="L661" i="12"/>
  <c r="L660" i="12"/>
  <c r="L659" i="12"/>
  <c r="L658" i="12"/>
  <c r="L657" i="12"/>
  <c r="L656" i="12"/>
  <c r="L655" i="12"/>
  <c r="L654" i="12"/>
  <c r="L653" i="12"/>
  <c r="J666" i="12"/>
  <c r="J664" i="12"/>
  <c r="J663" i="12"/>
  <c r="J662" i="12"/>
  <c r="J661" i="12"/>
  <c r="J660" i="12"/>
  <c r="J659" i="12"/>
  <c r="J658" i="12"/>
  <c r="J657" i="12"/>
  <c r="J656" i="12"/>
  <c r="J655" i="12"/>
  <c r="J654" i="12"/>
  <c r="J653" i="12"/>
  <c r="H662" i="12"/>
  <c r="H661" i="12"/>
  <c r="H660" i="12"/>
  <c r="H659" i="12"/>
  <c r="H658" i="12"/>
  <c r="H657" i="12"/>
  <c r="H656" i="12"/>
  <c r="H655" i="12"/>
  <c r="H654" i="12"/>
  <c r="H653" i="12"/>
  <c r="F666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D666" i="12"/>
  <c r="D664" i="12"/>
  <c r="D663" i="12"/>
  <c r="D662" i="12"/>
  <c r="D661" i="12"/>
  <c r="D660" i="12"/>
  <c r="D659" i="12"/>
  <c r="D658" i="12"/>
  <c r="D657" i="12"/>
  <c r="D656" i="12"/>
  <c r="D655" i="12"/>
  <c r="D654" i="12"/>
  <c r="D653" i="12"/>
  <c r="N648" i="12"/>
  <c r="N650" i="12"/>
  <c r="N647" i="12"/>
  <c r="P641" i="12"/>
  <c r="P640" i="12"/>
  <c r="P639" i="12"/>
  <c r="P638" i="12"/>
  <c r="P637" i="12"/>
  <c r="N646" i="12"/>
  <c r="N645" i="12"/>
  <c r="N644" i="12"/>
  <c r="N643" i="12"/>
  <c r="N642" i="12"/>
  <c r="N641" i="12"/>
  <c r="N640" i="12"/>
  <c r="N639" i="12"/>
  <c r="N638" i="12"/>
  <c r="N637" i="12"/>
  <c r="L647" i="12"/>
  <c r="L646" i="12"/>
  <c r="L645" i="12"/>
  <c r="L644" i="12"/>
  <c r="L643" i="12"/>
  <c r="L642" i="12"/>
  <c r="L641" i="12"/>
  <c r="L640" i="12"/>
  <c r="L639" i="12"/>
  <c r="L638" i="12"/>
  <c r="L637" i="12"/>
  <c r="J650" i="12"/>
  <c r="J648" i="12"/>
  <c r="J647" i="12"/>
  <c r="J646" i="12"/>
  <c r="J645" i="12"/>
  <c r="J644" i="12"/>
  <c r="J643" i="12"/>
  <c r="J642" i="12"/>
  <c r="J641" i="12"/>
  <c r="J640" i="12"/>
  <c r="J639" i="12"/>
  <c r="J638" i="12"/>
  <c r="J637" i="12"/>
  <c r="H646" i="12"/>
  <c r="H645" i="12"/>
  <c r="H644" i="12"/>
  <c r="H643" i="12"/>
  <c r="H642" i="12"/>
  <c r="H641" i="12"/>
  <c r="H640" i="12"/>
  <c r="H639" i="12"/>
  <c r="H638" i="12"/>
  <c r="H637" i="12"/>
  <c r="F650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D651" i="12"/>
  <c r="D650" i="12"/>
  <c r="D648" i="12"/>
  <c r="D647" i="12"/>
  <c r="D646" i="12"/>
  <c r="D645" i="12"/>
  <c r="D644" i="12"/>
  <c r="D643" i="12"/>
  <c r="D642" i="12"/>
  <c r="D641" i="12"/>
  <c r="D640" i="12"/>
  <c r="D639" i="12"/>
  <c r="D638" i="12"/>
  <c r="D637" i="12"/>
  <c r="L628" i="12"/>
  <c r="L629" i="12"/>
  <c r="J628" i="12"/>
  <c r="J629" i="12"/>
  <c r="H625" i="12"/>
  <c r="F628" i="12"/>
  <c r="F629" i="12"/>
  <c r="D629" i="12"/>
  <c r="P626" i="12"/>
  <c r="P625" i="12"/>
  <c r="P624" i="12"/>
  <c r="P623" i="12"/>
  <c r="P622" i="12"/>
  <c r="P621" i="12"/>
  <c r="P620" i="12"/>
  <c r="P619" i="12"/>
  <c r="P618" i="12"/>
  <c r="P617" i="12"/>
  <c r="N627" i="12"/>
  <c r="N626" i="12"/>
  <c r="N625" i="12"/>
  <c r="N624" i="12"/>
  <c r="N623" i="12"/>
  <c r="N622" i="12"/>
  <c r="N621" i="12"/>
  <c r="N620" i="12"/>
  <c r="N619" i="12"/>
  <c r="N618" i="12"/>
  <c r="N617" i="12"/>
  <c r="L627" i="12"/>
  <c r="L626" i="12"/>
  <c r="L625" i="12"/>
  <c r="L624" i="12"/>
  <c r="L623" i="12"/>
  <c r="L622" i="12"/>
  <c r="L621" i="12"/>
  <c r="L620" i="12"/>
  <c r="L619" i="12"/>
  <c r="L618" i="12"/>
  <c r="L617" i="12"/>
  <c r="J627" i="12"/>
  <c r="J626" i="12"/>
  <c r="J625" i="12"/>
  <c r="J624" i="12"/>
  <c r="J623" i="12"/>
  <c r="J622" i="12"/>
  <c r="J621" i="12"/>
  <c r="J620" i="12"/>
  <c r="J619" i="12"/>
  <c r="J618" i="12"/>
  <c r="J617" i="12"/>
  <c r="H624" i="12"/>
  <c r="H623" i="12"/>
  <c r="H622" i="12"/>
  <c r="H621" i="12"/>
  <c r="H620" i="12"/>
  <c r="H619" i="12"/>
  <c r="H618" i="12"/>
  <c r="H617" i="12"/>
  <c r="F627" i="12"/>
  <c r="F626" i="12"/>
  <c r="F625" i="12"/>
  <c r="F624" i="12"/>
  <c r="F623" i="12"/>
  <c r="F622" i="12"/>
  <c r="F621" i="12"/>
  <c r="F620" i="12"/>
  <c r="F619" i="12"/>
  <c r="F618" i="12"/>
  <c r="F617" i="12"/>
  <c r="D628" i="12"/>
  <c r="D627" i="12"/>
  <c r="D626" i="12"/>
  <c r="D625" i="12"/>
  <c r="D624" i="12"/>
  <c r="D623" i="12"/>
  <c r="D622" i="12"/>
  <c r="D621" i="12"/>
  <c r="D620" i="12"/>
  <c r="D619" i="12"/>
  <c r="D618" i="12"/>
  <c r="D617" i="12"/>
  <c r="L612" i="12"/>
  <c r="L613" i="12"/>
  <c r="J612" i="12"/>
  <c r="J613" i="12"/>
  <c r="H608" i="12"/>
  <c r="H609" i="12"/>
  <c r="F612" i="12"/>
  <c r="F613" i="12"/>
  <c r="D613" i="12"/>
  <c r="P610" i="12"/>
  <c r="P609" i="12"/>
  <c r="P608" i="12"/>
  <c r="P607" i="12"/>
  <c r="P606" i="12"/>
  <c r="P605" i="12"/>
  <c r="P604" i="12"/>
  <c r="P603" i="12"/>
  <c r="P602" i="12"/>
  <c r="P601" i="12"/>
  <c r="N611" i="12"/>
  <c r="N610" i="12"/>
  <c r="N609" i="12"/>
  <c r="N608" i="12"/>
  <c r="N607" i="12"/>
  <c r="N606" i="12"/>
  <c r="N605" i="12"/>
  <c r="N604" i="12"/>
  <c r="N603" i="12"/>
  <c r="N602" i="12"/>
  <c r="N601" i="12"/>
  <c r="L615" i="12"/>
  <c r="L611" i="12"/>
  <c r="L610" i="12"/>
  <c r="L609" i="12"/>
  <c r="L608" i="12"/>
  <c r="L607" i="12"/>
  <c r="L606" i="12"/>
  <c r="L605" i="12"/>
  <c r="L604" i="12"/>
  <c r="L603" i="12"/>
  <c r="L602" i="12"/>
  <c r="L601" i="12"/>
  <c r="J615" i="12"/>
  <c r="J611" i="12"/>
  <c r="J610" i="12"/>
  <c r="J609" i="12"/>
  <c r="J608" i="12"/>
  <c r="J607" i="12"/>
  <c r="J606" i="12"/>
  <c r="J605" i="12"/>
  <c r="J604" i="12"/>
  <c r="J603" i="12"/>
  <c r="J602" i="12"/>
  <c r="J601" i="12"/>
  <c r="H607" i="12"/>
  <c r="H606" i="12"/>
  <c r="H605" i="12"/>
  <c r="H604" i="12"/>
  <c r="H603" i="12"/>
  <c r="H602" i="12"/>
  <c r="H601" i="12"/>
  <c r="F615" i="12"/>
  <c r="F611" i="12"/>
  <c r="F610" i="12"/>
  <c r="F609" i="12"/>
  <c r="F608" i="12"/>
  <c r="F607" i="12"/>
  <c r="F606" i="12"/>
  <c r="F605" i="12"/>
  <c r="F604" i="12"/>
  <c r="F603" i="12"/>
  <c r="F602" i="12"/>
  <c r="F601" i="12"/>
  <c r="D615" i="12"/>
  <c r="D612" i="12"/>
  <c r="D611" i="12"/>
  <c r="D610" i="12"/>
  <c r="D609" i="12"/>
  <c r="D608" i="12"/>
  <c r="D607" i="12"/>
  <c r="D606" i="12"/>
  <c r="D605" i="12"/>
  <c r="D604" i="12"/>
  <c r="D603" i="12"/>
  <c r="D602" i="12"/>
  <c r="D601" i="12"/>
  <c r="P572" i="12"/>
  <c r="N588" i="12"/>
  <c r="L590" i="12"/>
  <c r="J590" i="12"/>
  <c r="H586" i="12"/>
  <c r="H587" i="12"/>
  <c r="H588" i="12"/>
  <c r="F590" i="12"/>
  <c r="D590" i="12"/>
  <c r="P588" i="12"/>
  <c r="P586" i="12"/>
  <c r="P585" i="12"/>
  <c r="P581" i="12"/>
  <c r="P580" i="12"/>
  <c r="P579" i="12"/>
  <c r="N587" i="12"/>
  <c r="N586" i="12"/>
  <c r="N585" i="12"/>
  <c r="N584" i="12"/>
  <c r="N583" i="12"/>
  <c r="N582" i="12"/>
  <c r="N581" i="12"/>
  <c r="N580" i="12"/>
  <c r="N579" i="12"/>
  <c r="L592" i="12"/>
  <c r="L591" i="12"/>
  <c r="L589" i="12"/>
  <c r="L588" i="12"/>
  <c r="L587" i="12"/>
  <c r="L586" i="12"/>
  <c r="L585" i="12"/>
  <c r="L584" i="12"/>
  <c r="L583" i="12"/>
  <c r="L582" i="12"/>
  <c r="L581" i="12"/>
  <c r="L580" i="12"/>
  <c r="L579" i="12"/>
  <c r="J592" i="12"/>
  <c r="J591" i="12"/>
  <c r="J589" i="12"/>
  <c r="J588" i="12"/>
  <c r="J587" i="12"/>
  <c r="J586" i="12"/>
  <c r="J585" i="12"/>
  <c r="J584" i="12"/>
  <c r="J583" i="12"/>
  <c r="J582" i="12"/>
  <c r="J581" i="12"/>
  <c r="J580" i="12"/>
  <c r="J579" i="12"/>
  <c r="H585" i="12"/>
  <c r="H584" i="12"/>
  <c r="H583" i="12"/>
  <c r="H582" i="12"/>
  <c r="H581" i="12"/>
  <c r="H580" i="12"/>
  <c r="H579" i="12"/>
  <c r="F592" i="12"/>
  <c r="F591" i="12"/>
  <c r="F589" i="12"/>
  <c r="F588" i="12"/>
  <c r="F587" i="12"/>
  <c r="F586" i="12"/>
  <c r="F585" i="12"/>
  <c r="F584" i="12"/>
  <c r="F583" i="12"/>
  <c r="F582" i="12"/>
  <c r="F581" i="12"/>
  <c r="F580" i="12"/>
  <c r="F579" i="12"/>
  <c r="D592" i="12"/>
  <c r="D591" i="12"/>
  <c r="D589" i="12"/>
  <c r="D588" i="12"/>
  <c r="D587" i="12"/>
  <c r="D586" i="12"/>
  <c r="D585" i="12"/>
  <c r="D584" i="12"/>
  <c r="D583" i="12"/>
  <c r="D582" i="12"/>
  <c r="D581" i="12"/>
  <c r="D580" i="12"/>
  <c r="D579" i="12"/>
  <c r="N572" i="12"/>
  <c r="L574" i="12"/>
  <c r="J574" i="12"/>
  <c r="H570" i="12"/>
  <c r="H571" i="12"/>
  <c r="H572" i="12"/>
  <c r="F574" i="12"/>
  <c r="D574" i="12"/>
  <c r="P570" i="12"/>
  <c r="P569" i="12"/>
  <c r="P565" i="12"/>
  <c r="P564" i="12"/>
  <c r="P563" i="12"/>
  <c r="N571" i="12"/>
  <c r="N570" i="12"/>
  <c r="N569" i="12"/>
  <c r="N568" i="12"/>
  <c r="N567" i="12"/>
  <c r="N566" i="12"/>
  <c r="N565" i="12"/>
  <c r="N564" i="12"/>
  <c r="N563" i="12"/>
  <c r="L577" i="12"/>
  <c r="L576" i="12"/>
  <c r="L575" i="12"/>
  <c r="L573" i="12"/>
  <c r="L572" i="12"/>
  <c r="L571" i="12"/>
  <c r="L570" i="12"/>
  <c r="L569" i="12"/>
  <c r="L568" i="12"/>
  <c r="L567" i="12"/>
  <c r="L566" i="12"/>
  <c r="L565" i="12"/>
  <c r="L564" i="12"/>
  <c r="L563" i="12"/>
  <c r="J577" i="12"/>
  <c r="J576" i="12"/>
  <c r="J575" i="12"/>
  <c r="J573" i="12"/>
  <c r="J572" i="12"/>
  <c r="J571" i="12"/>
  <c r="J570" i="12"/>
  <c r="J569" i="12"/>
  <c r="J568" i="12"/>
  <c r="J567" i="12"/>
  <c r="J566" i="12"/>
  <c r="J565" i="12"/>
  <c r="J564" i="12"/>
  <c r="J563" i="12"/>
  <c r="H569" i="12"/>
  <c r="H568" i="12"/>
  <c r="H567" i="12"/>
  <c r="H566" i="12"/>
  <c r="H565" i="12"/>
  <c r="H564" i="12"/>
  <c r="H563" i="12"/>
  <c r="F577" i="12"/>
  <c r="F576" i="12"/>
  <c r="F575" i="12"/>
  <c r="F573" i="12"/>
  <c r="F572" i="12"/>
  <c r="F571" i="12"/>
  <c r="F570" i="12"/>
  <c r="F569" i="12"/>
  <c r="F568" i="12"/>
  <c r="F567" i="12"/>
  <c r="F566" i="12"/>
  <c r="F565" i="12"/>
  <c r="F564" i="12"/>
  <c r="F563" i="12"/>
  <c r="D577" i="12"/>
  <c r="D576" i="12"/>
  <c r="D575" i="12"/>
  <c r="D573" i="12"/>
  <c r="D572" i="12"/>
  <c r="D571" i="12"/>
  <c r="D570" i="12"/>
  <c r="D569" i="12"/>
  <c r="D568" i="12"/>
  <c r="D567" i="12"/>
  <c r="D566" i="12"/>
  <c r="D565" i="12"/>
  <c r="D564" i="12"/>
  <c r="D563" i="12"/>
  <c r="N552" i="12"/>
  <c r="H550" i="12"/>
  <c r="P547" i="12"/>
  <c r="P546" i="12"/>
  <c r="P545" i="12"/>
  <c r="P544" i="12"/>
  <c r="P543" i="12"/>
  <c r="N553" i="12"/>
  <c r="N551" i="12"/>
  <c r="N550" i="12"/>
  <c r="N549" i="12"/>
  <c r="N548" i="12"/>
  <c r="N547" i="12"/>
  <c r="N546" i="12"/>
  <c r="N545" i="12"/>
  <c r="N544" i="12"/>
  <c r="N543" i="12"/>
  <c r="L553" i="12"/>
  <c r="L552" i="12"/>
  <c r="L551" i="12"/>
  <c r="L550" i="12"/>
  <c r="L549" i="12"/>
  <c r="L548" i="12"/>
  <c r="L547" i="12"/>
  <c r="L546" i="12"/>
  <c r="L545" i="12"/>
  <c r="L544" i="12"/>
  <c r="L543" i="12"/>
  <c r="J553" i="12"/>
  <c r="J552" i="12"/>
  <c r="J551" i="12"/>
  <c r="J550" i="12"/>
  <c r="J549" i="12"/>
  <c r="J548" i="12"/>
  <c r="J547" i="12"/>
  <c r="J546" i="12"/>
  <c r="J545" i="12"/>
  <c r="J544" i="12"/>
  <c r="J543" i="12"/>
  <c r="H552" i="12"/>
  <c r="H549" i="12"/>
  <c r="H548" i="12"/>
  <c r="H547" i="12"/>
  <c r="H546" i="12"/>
  <c r="H545" i="12"/>
  <c r="H544" i="12"/>
  <c r="H543" i="12"/>
  <c r="F553" i="12"/>
  <c r="F552" i="12"/>
  <c r="F551" i="12"/>
  <c r="F550" i="12"/>
  <c r="F549" i="12"/>
  <c r="F548" i="12"/>
  <c r="F547" i="12"/>
  <c r="F546" i="12"/>
  <c r="F545" i="12"/>
  <c r="F544" i="12"/>
  <c r="F543" i="12"/>
  <c r="D554" i="12"/>
  <c r="D553" i="12"/>
  <c r="D552" i="12"/>
  <c r="D551" i="12"/>
  <c r="D550" i="12"/>
  <c r="D549" i="12"/>
  <c r="D548" i="12"/>
  <c r="D547" i="12"/>
  <c r="D546" i="12"/>
  <c r="D545" i="12"/>
  <c r="D544" i="12"/>
  <c r="D543" i="12"/>
  <c r="P531" i="12"/>
  <c r="P530" i="12"/>
  <c r="P529" i="12"/>
  <c r="P528" i="12"/>
  <c r="P527" i="12"/>
  <c r="N537" i="12"/>
  <c r="N536" i="12"/>
  <c r="N535" i="12"/>
  <c r="N534" i="12"/>
  <c r="N533" i="12"/>
  <c r="N532" i="12"/>
  <c r="N531" i="12"/>
  <c r="N530" i="12"/>
  <c r="N529" i="12"/>
  <c r="N528" i="12"/>
  <c r="N527" i="12"/>
  <c r="L541" i="12"/>
  <c r="L537" i="12"/>
  <c r="L536" i="12"/>
  <c r="L535" i="12"/>
  <c r="L534" i="12"/>
  <c r="L533" i="12"/>
  <c r="L532" i="12"/>
  <c r="L531" i="12"/>
  <c r="L530" i="12"/>
  <c r="L529" i="12"/>
  <c r="L528" i="12"/>
  <c r="L527" i="12"/>
  <c r="J541" i="12"/>
  <c r="J537" i="12"/>
  <c r="J536" i="12"/>
  <c r="J535" i="12"/>
  <c r="J534" i="12"/>
  <c r="J533" i="12"/>
  <c r="J532" i="12"/>
  <c r="J531" i="12"/>
  <c r="J530" i="12"/>
  <c r="J529" i="12"/>
  <c r="J528" i="12"/>
  <c r="J527" i="12"/>
  <c r="H536" i="12"/>
  <c r="H534" i="12"/>
  <c r="H533" i="12"/>
  <c r="H532" i="12"/>
  <c r="H531" i="12"/>
  <c r="H530" i="12"/>
  <c r="H529" i="12"/>
  <c r="H528" i="12"/>
  <c r="H527" i="12"/>
  <c r="F541" i="12"/>
  <c r="F537" i="12"/>
  <c r="F536" i="12"/>
  <c r="F535" i="12"/>
  <c r="F534" i="12"/>
  <c r="F533" i="12"/>
  <c r="F532" i="12"/>
  <c r="F531" i="12"/>
  <c r="F530" i="12"/>
  <c r="F529" i="12"/>
  <c r="F528" i="12"/>
  <c r="F527" i="12"/>
  <c r="D541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P510" i="12"/>
  <c r="P506" i="12"/>
  <c r="P505" i="12"/>
  <c r="N513" i="12"/>
  <c r="N512" i="12"/>
  <c r="N511" i="12"/>
  <c r="N510" i="12"/>
  <c r="N509" i="12"/>
  <c r="N508" i="12"/>
  <c r="N507" i="12"/>
  <c r="N506" i="12"/>
  <c r="N505" i="12"/>
  <c r="L518" i="12"/>
  <c r="L517" i="12"/>
  <c r="L515" i="12"/>
  <c r="L514" i="12"/>
  <c r="L513" i="12"/>
  <c r="L512" i="12"/>
  <c r="L511" i="12"/>
  <c r="L510" i="12"/>
  <c r="L509" i="12"/>
  <c r="L508" i="12"/>
  <c r="L507" i="12"/>
  <c r="L506" i="12"/>
  <c r="L505" i="12"/>
  <c r="J518" i="12"/>
  <c r="J517" i="12"/>
  <c r="J515" i="12"/>
  <c r="J514" i="12"/>
  <c r="J513" i="12"/>
  <c r="J512" i="12"/>
  <c r="J511" i="12"/>
  <c r="J510" i="12"/>
  <c r="J509" i="12"/>
  <c r="J508" i="12"/>
  <c r="J507" i="12"/>
  <c r="J506" i="12"/>
  <c r="J505" i="12"/>
  <c r="H511" i="12"/>
  <c r="H510" i="12"/>
  <c r="H509" i="12"/>
  <c r="H508" i="12"/>
  <c r="H507" i="12"/>
  <c r="H506" i="12"/>
  <c r="H505" i="12"/>
  <c r="F518" i="12"/>
  <c r="F517" i="12"/>
  <c r="F515" i="12"/>
  <c r="F514" i="12"/>
  <c r="F513" i="12"/>
  <c r="F512" i="12"/>
  <c r="F511" i="12"/>
  <c r="F510" i="12"/>
  <c r="F509" i="12"/>
  <c r="F508" i="12"/>
  <c r="F507" i="12"/>
  <c r="F506" i="12"/>
  <c r="F505" i="12"/>
  <c r="D518" i="12"/>
  <c r="D517" i="12"/>
  <c r="D515" i="12"/>
  <c r="D514" i="12"/>
  <c r="D513" i="12"/>
  <c r="D512" i="12"/>
  <c r="D511" i="12"/>
  <c r="D510" i="12"/>
  <c r="D509" i="12"/>
  <c r="D508" i="12"/>
  <c r="D507" i="12"/>
  <c r="D506" i="12"/>
  <c r="D505" i="12"/>
  <c r="P503" i="12"/>
  <c r="P494" i="12"/>
  <c r="P490" i="12"/>
  <c r="P489" i="12"/>
  <c r="N497" i="12"/>
  <c r="N496" i="12"/>
  <c r="N495" i="12"/>
  <c r="N494" i="12"/>
  <c r="N493" i="12"/>
  <c r="N492" i="12"/>
  <c r="N491" i="12"/>
  <c r="N490" i="12"/>
  <c r="N489" i="12"/>
  <c r="L503" i="12"/>
  <c r="L502" i="12"/>
  <c r="L501" i="12"/>
  <c r="L499" i="12"/>
  <c r="L498" i="12"/>
  <c r="L497" i="12"/>
  <c r="L496" i="12"/>
  <c r="L495" i="12"/>
  <c r="L494" i="12"/>
  <c r="L493" i="12"/>
  <c r="L492" i="12"/>
  <c r="L491" i="12"/>
  <c r="L490" i="12"/>
  <c r="L489" i="12"/>
  <c r="J503" i="12"/>
  <c r="J502" i="12"/>
  <c r="J501" i="12"/>
  <c r="J499" i="12"/>
  <c r="J498" i="12"/>
  <c r="J497" i="12"/>
  <c r="J496" i="12"/>
  <c r="J495" i="12"/>
  <c r="J494" i="12"/>
  <c r="J493" i="12"/>
  <c r="J492" i="12"/>
  <c r="J491" i="12"/>
  <c r="J490" i="12"/>
  <c r="J489" i="12"/>
  <c r="H495" i="12"/>
  <c r="H494" i="12"/>
  <c r="H493" i="12"/>
  <c r="H492" i="12"/>
  <c r="H491" i="12"/>
  <c r="H490" i="12"/>
  <c r="H489" i="12"/>
  <c r="F503" i="12"/>
  <c r="F502" i="12"/>
  <c r="F501" i="12"/>
  <c r="F499" i="12"/>
  <c r="F498" i="12"/>
  <c r="F497" i="12"/>
  <c r="F496" i="12"/>
  <c r="F495" i="12"/>
  <c r="F494" i="12"/>
  <c r="F493" i="12"/>
  <c r="F492" i="12"/>
  <c r="F491" i="12"/>
  <c r="F490" i="12"/>
  <c r="F489" i="12"/>
  <c r="D503" i="12"/>
  <c r="D502" i="12"/>
  <c r="D501" i="12"/>
  <c r="D499" i="12"/>
  <c r="D498" i="12"/>
  <c r="D497" i="12"/>
  <c r="D496" i="12"/>
  <c r="D495" i="12"/>
  <c r="D494" i="12"/>
  <c r="D493" i="12"/>
  <c r="D492" i="12"/>
  <c r="D491" i="12"/>
  <c r="D490" i="12"/>
  <c r="D489" i="12"/>
  <c r="N480" i="12" l="1"/>
  <c r="P475" i="12"/>
  <c r="P471" i="12"/>
  <c r="P470" i="12"/>
  <c r="P469" i="12"/>
  <c r="N479" i="12"/>
  <c r="N478" i="12"/>
  <c r="N477" i="12"/>
  <c r="N476" i="12"/>
  <c r="N475" i="12"/>
  <c r="N474" i="12"/>
  <c r="N473" i="12"/>
  <c r="N472" i="12"/>
  <c r="N471" i="12"/>
  <c r="N470" i="12"/>
  <c r="N469" i="12"/>
  <c r="L481" i="12"/>
  <c r="L480" i="12"/>
  <c r="L479" i="12"/>
  <c r="L478" i="12"/>
  <c r="L477" i="12"/>
  <c r="L476" i="12"/>
  <c r="L475" i="12"/>
  <c r="L474" i="12"/>
  <c r="L473" i="12"/>
  <c r="L472" i="12"/>
  <c r="L471" i="12"/>
  <c r="L470" i="12"/>
  <c r="L469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H475" i="12"/>
  <c r="H474" i="12"/>
  <c r="H473" i="12"/>
  <c r="H472" i="12"/>
  <c r="H471" i="12"/>
  <c r="H470" i="12"/>
  <c r="H469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N461" i="12"/>
  <c r="N462" i="12"/>
  <c r="N463" i="12"/>
  <c r="N464" i="12"/>
  <c r="P459" i="12"/>
  <c r="P455" i="12"/>
  <c r="P454" i="12"/>
  <c r="P453" i="12"/>
  <c r="N467" i="12"/>
  <c r="N460" i="12"/>
  <c r="N459" i="12"/>
  <c r="N458" i="12"/>
  <c r="N457" i="12"/>
  <c r="N456" i="12"/>
  <c r="N455" i="12"/>
  <c r="N454" i="12"/>
  <c r="N453" i="12"/>
  <c r="L467" i="12"/>
  <c r="L465" i="12"/>
  <c r="L464" i="12"/>
  <c r="L463" i="12"/>
  <c r="L462" i="12"/>
  <c r="L461" i="12"/>
  <c r="L460" i="12"/>
  <c r="L459" i="12"/>
  <c r="L458" i="12"/>
  <c r="L457" i="12"/>
  <c r="L456" i="12"/>
  <c r="L455" i="12"/>
  <c r="L454" i="12"/>
  <c r="L453" i="12"/>
  <c r="J467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H459" i="12"/>
  <c r="H458" i="12"/>
  <c r="H457" i="12"/>
  <c r="H456" i="12"/>
  <c r="H455" i="12"/>
  <c r="H454" i="12"/>
  <c r="H453" i="12"/>
  <c r="F467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D467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N435" i="12"/>
  <c r="N436" i="12"/>
  <c r="N437" i="12"/>
  <c r="N438" i="12"/>
  <c r="N439" i="12"/>
  <c r="N440" i="12"/>
  <c r="N441" i="12"/>
  <c r="N442" i="12"/>
  <c r="H440" i="12"/>
  <c r="H441" i="12"/>
  <c r="P438" i="12"/>
  <c r="P437" i="12"/>
  <c r="P436" i="12"/>
  <c r="P435" i="12"/>
  <c r="P434" i="12"/>
  <c r="P433" i="12"/>
  <c r="P432" i="12"/>
  <c r="P431" i="12"/>
  <c r="N443" i="12"/>
  <c r="N434" i="12"/>
  <c r="N433" i="12"/>
  <c r="N432" i="12"/>
  <c r="N431" i="12"/>
  <c r="L444" i="12"/>
  <c r="L443" i="12"/>
  <c r="L442" i="12"/>
  <c r="L441" i="12"/>
  <c r="L440" i="12"/>
  <c r="L439" i="12"/>
  <c r="L438" i="12"/>
  <c r="L437" i="12"/>
  <c r="L436" i="12"/>
  <c r="L435" i="12"/>
  <c r="L434" i="12"/>
  <c r="L433" i="12"/>
  <c r="L432" i="12"/>
  <c r="L431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H439" i="12"/>
  <c r="H438" i="12"/>
  <c r="H437" i="12"/>
  <c r="H436" i="12"/>
  <c r="H435" i="12"/>
  <c r="H434" i="12"/>
  <c r="H433" i="12"/>
  <c r="H432" i="12"/>
  <c r="H431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P429" i="12"/>
  <c r="P417" i="12"/>
  <c r="P418" i="12"/>
  <c r="P419" i="12"/>
  <c r="P420" i="12"/>
  <c r="P421" i="12"/>
  <c r="P422" i="12"/>
  <c r="N419" i="12"/>
  <c r="N420" i="12"/>
  <c r="N421" i="12"/>
  <c r="N422" i="12"/>
  <c r="N423" i="12"/>
  <c r="N424" i="12"/>
  <c r="N425" i="12"/>
  <c r="N426" i="12"/>
  <c r="N427" i="12"/>
  <c r="H424" i="12"/>
  <c r="H425" i="12"/>
  <c r="P416" i="12"/>
  <c r="P415" i="12"/>
  <c r="N418" i="12"/>
  <c r="N417" i="12"/>
  <c r="N416" i="12"/>
  <c r="N415" i="12"/>
  <c r="L429" i="12"/>
  <c r="L428" i="12"/>
  <c r="L427" i="12"/>
  <c r="L426" i="12"/>
  <c r="L425" i="12"/>
  <c r="L424" i="12"/>
  <c r="L423" i="12"/>
  <c r="L422" i="12"/>
  <c r="L421" i="12"/>
  <c r="L420" i="12"/>
  <c r="L419" i="12"/>
  <c r="L418" i="12"/>
  <c r="L417" i="12"/>
  <c r="L416" i="12"/>
  <c r="L415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H423" i="12"/>
  <c r="H422" i="12"/>
  <c r="H421" i="12"/>
  <c r="H420" i="12"/>
  <c r="H419" i="12"/>
  <c r="H418" i="12"/>
  <c r="H417" i="12"/>
  <c r="H416" i="12"/>
  <c r="H415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L400" i="12"/>
  <c r="L401" i="12"/>
  <c r="N401" i="12"/>
  <c r="N402" i="12"/>
  <c r="N403" i="12"/>
  <c r="N398" i="12"/>
  <c r="N399" i="12"/>
  <c r="P402" i="12"/>
  <c r="P401" i="12"/>
  <c r="P399" i="12"/>
  <c r="P396" i="12"/>
  <c r="P395" i="12"/>
  <c r="N400" i="12"/>
  <c r="N397" i="12"/>
  <c r="N396" i="12"/>
  <c r="N395" i="12"/>
  <c r="L408" i="12"/>
  <c r="L407" i="12"/>
  <c r="L406" i="12"/>
  <c r="L405" i="12"/>
  <c r="L404" i="12"/>
  <c r="L403" i="12"/>
  <c r="L402" i="12"/>
  <c r="L399" i="12"/>
  <c r="L398" i="12"/>
  <c r="L397" i="12"/>
  <c r="L396" i="12"/>
  <c r="L395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H402" i="12"/>
  <c r="H401" i="12"/>
  <c r="H400" i="12"/>
  <c r="H399" i="12"/>
  <c r="H398" i="12"/>
  <c r="H397" i="12"/>
  <c r="H396" i="12"/>
  <c r="H395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P386" i="12"/>
  <c r="P385" i="12"/>
  <c r="P383" i="12"/>
  <c r="P380" i="12"/>
  <c r="P379" i="12"/>
  <c r="N382" i="12"/>
  <c r="N383" i="12"/>
  <c r="N385" i="12"/>
  <c r="N387" i="12"/>
  <c r="N386" i="12"/>
  <c r="N384" i="12"/>
  <c r="N381" i="12"/>
  <c r="N380" i="12"/>
  <c r="N379" i="12"/>
  <c r="L392" i="12"/>
  <c r="L384" i="12"/>
  <c r="L393" i="12"/>
  <c r="L391" i="12"/>
  <c r="L390" i="12"/>
  <c r="L389" i="12"/>
  <c r="L388" i="12"/>
  <c r="L387" i="12"/>
  <c r="L386" i="12"/>
  <c r="L385" i="12"/>
  <c r="L383" i="12"/>
  <c r="L382" i="12"/>
  <c r="L381" i="12"/>
  <c r="L380" i="12"/>
  <c r="L379" i="12"/>
  <c r="J392" i="12"/>
  <c r="J393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H386" i="12"/>
  <c r="H385" i="12"/>
  <c r="H384" i="12"/>
  <c r="H383" i="12"/>
  <c r="H382" i="12"/>
  <c r="H381" i="12"/>
  <c r="H380" i="12"/>
  <c r="H379" i="12"/>
  <c r="F392" i="12"/>
  <c r="F393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D392" i="12"/>
  <c r="D393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N328" i="12"/>
  <c r="N326" i="12"/>
  <c r="N323" i="12"/>
  <c r="N322" i="12"/>
  <c r="N321" i="12"/>
  <c r="L333" i="12"/>
  <c r="L332" i="12"/>
  <c r="L331" i="12"/>
  <c r="L330" i="12"/>
  <c r="L329" i="12"/>
  <c r="L328" i="12"/>
  <c r="L327" i="12"/>
  <c r="L325" i="12"/>
  <c r="L324" i="12"/>
  <c r="L323" i="12"/>
  <c r="L322" i="12"/>
  <c r="L321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P364" i="12"/>
  <c r="P360" i="12"/>
  <c r="P358" i="12"/>
  <c r="P357" i="12"/>
  <c r="N368" i="12"/>
  <c r="N363" i="12"/>
  <c r="N360" i="12"/>
  <c r="N359" i="12"/>
  <c r="N358" i="12"/>
  <c r="N357" i="12"/>
  <c r="L370" i="12"/>
  <c r="L369" i="12"/>
  <c r="L368" i="12"/>
  <c r="L367" i="12"/>
  <c r="L366" i="12"/>
  <c r="L365" i="12"/>
  <c r="L364" i="12"/>
  <c r="L363" i="12"/>
  <c r="L362" i="12"/>
  <c r="L361" i="12"/>
  <c r="L360" i="12"/>
  <c r="L359" i="12"/>
  <c r="L358" i="12"/>
  <c r="L357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H365" i="12"/>
  <c r="H364" i="12"/>
  <c r="H363" i="12"/>
  <c r="H362" i="12"/>
  <c r="H361" i="12"/>
  <c r="H360" i="12"/>
  <c r="H359" i="12"/>
  <c r="H358" i="12"/>
  <c r="H357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P348" i="12"/>
  <c r="P344" i="12"/>
  <c r="P342" i="12"/>
  <c r="P341" i="12"/>
  <c r="N355" i="12"/>
  <c r="N352" i="12"/>
  <c r="N347" i="12"/>
  <c r="N344" i="12"/>
  <c r="N343" i="12"/>
  <c r="N342" i="12"/>
  <c r="N341" i="12"/>
  <c r="L355" i="12"/>
  <c r="L354" i="12"/>
  <c r="L353" i="12"/>
  <c r="L352" i="12"/>
  <c r="L351" i="12"/>
  <c r="L350" i="12"/>
  <c r="L349" i="12"/>
  <c r="L348" i="12"/>
  <c r="L347" i="12"/>
  <c r="L346" i="12"/>
  <c r="L345" i="12"/>
  <c r="L344" i="12"/>
  <c r="L343" i="12"/>
  <c r="L342" i="12"/>
  <c r="L341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H349" i="12"/>
  <c r="H348" i="12"/>
  <c r="H347" i="12"/>
  <c r="H346" i="12"/>
  <c r="H345" i="12"/>
  <c r="H344" i="12"/>
  <c r="H343" i="12"/>
  <c r="H342" i="12"/>
  <c r="H341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N312" i="12"/>
  <c r="N310" i="12"/>
  <c r="N307" i="12"/>
  <c r="N306" i="12"/>
  <c r="N305" i="12"/>
  <c r="L319" i="12"/>
  <c r="L317" i="12"/>
  <c r="L316" i="12"/>
  <c r="L315" i="12"/>
  <c r="L314" i="12"/>
  <c r="L313" i="12"/>
  <c r="L312" i="12"/>
  <c r="L311" i="12"/>
  <c r="L309" i="12"/>
  <c r="L308" i="12"/>
  <c r="L307" i="12"/>
  <c r="L306" i="12"/>
  <c r="L305" i="12"/>
  <c r="J319" i="12"/>
  <c r="J317" i="12"/>
  <c r="J316" i="12"/>
  <c r="J315" i="12"/>
  <c r="J314" i="12"/>
  <c r="J313" i="12"/>
  <c r="J312" i="12"/>
  <c r="J311" i="12"/>
  <c r="J310" i="12"/>
  <c r="J309" i="12"/>
  <c r="J308" i="12"/>
  <c r="J307" i="12"/>
  <c r="J306" i="12"/>
  <c r="J305" i="12"/>
  <c r="F319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D319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P292" i="12"/>
  <c r="P289" i="12"/>
  <c r="P288" i="12"/>
  <c r="P287" i="12"/>
  <c r="P286" i="12"/>
  <c r="P284" i="12"/>
  <c r="P283" i="12"/>
  <c r="N294" i="12"/>
  <c r="N293" i="12"/>
  <c r="N292" i="12"/>
  <c r="N291" i="12"/>
  <c r="N290" i="12"/>
  <c r="N289" i="12"/>
  <c r="N288" i="12"/>
  <c r="N287" i="12"/>
  <c r="N286" i="12"/>
  <c r="N285" i="12"/>
  <c r="N284" i="12"/>
  <c r="N283" i="12"/>
  <c r="L296" i="12"/>
  <c r="L295" i="12"/>
  <c r="L294" i="12"/>
  <c r="L293" i="12"/>
  <c r="L292" i="12"/>
  <c r="L291" i="12"/>
  <c r="L290" i="12"/>
  <c r="L289" i="12"/>
  <c r="L288" i="12"/>
  <c r="L287" i="12"/>
  <c r="L286" i="12"/>
  <c r="L285" i="12"/>
  <c r="L284" i="12"/>
  <c r="L283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H293" i="12"/>
  <c r="H292" i="12"/>
  <c r="H291" i="12"/>
  <c r="H290" i="12"/>
  <c r="H289" i="12"/>
  <c r="H288" i="12"/>
  <c r="H287" i="12"/>
  <c r="H286" i="12"/>
  <c r="H285" i="12"/>
  <c r="H284" i="12"/>
  <c r="H283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P281" i="12"/>
  <c r="P276" i="12"/>
  <c r="P273" i="12"/>
  <c r="P272" i="12"/>
  <c r="P271" i="12"/>
  <c r="P270" i="12"/>
  <c r="P268" i="12"/>
  <c r="P267" i="12"/>
  <c r="N278" i="12"/>
  <c r="N277" i="12"/>
  <c r="N276" i="12"/>
  <c r="N275" i="12"/>
  <c r="N274" i="12"/>
  <c r="N273" i="12"/>
  <c r="N272" i="12"/>
  <c r="N271" i="12"/>
  <c r="N270" i="12"/>
  <c r="N269" i="12"/>
  <c r="N268" i="12"/>
  <c r="N267" i="12"/>
  <c r="L281" i="12"/>
  <c r="L280" i="12"/>
  <c r="L279" i="12"/>
  <c r="L278" i="12"/>
  <c r="L277" i="12"/>
  <c r="L276" i="12"/>
  <c r="L275" i="12"/>
  <c r="L274" i="12"/>
  <c r="L273" i="12"/>
  <c r="L272" i="12"/>
  <c r="L271" i="12"/>
  <c r="L270" i="12"/>
  <c r="L269" i="12"/>
  <c r="L268" i="12"/>
  <c r="L267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H277" i="12"/>
  <c r="H276" i="12"/>
  <c r="H275" i="12"/>
  <c r="H274" i="12"/>
  <c r="H273" i="12"/>
  <c r="H272" i="12"/>
  <c r="H271" i="12"/>
  <c r="H270" i="12"/>
  <c r="H269" i="12"/>
  <c r="H268" i="12"/>
  <c r="H267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N256" i="12"/>
  <c r="N255" i="12"/>
  <c r="N254" i="12"/>
  <c r="N253" i="12"/>
  <c r="N252" i="12"/>
  <c r="N251" i="12"/>
  <c r="N250" i="12"/>
  <c r="N249" i="12"/>
  <c r="N248" i="12"/>
  <c r="N247" i="12"/>
  <c r="L259" i="12"/>
  <c r="L258" i="12"/>
  <c r="L257" i="12"/>
  <c r="L256" i="12"/>
  <c r="L255" i="12"/>
  <c r="L254" i="12"/>
  <c r="L253" i="12"/>
  <c r="L252" i="12"/>
  <c r="L251" i="12"/>
  <c r="L250" i="12"/>
  <c r="L249" i="12"/>
  <c r="L248" i="12"/>
  <c r="L247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H254" i="12"/>
  <c r="H253" i="12"/>
  <c r="H252" i="12"/>
  <c r="H251" i="12"/>
  <c r="H250" i="12"/>
  <c r="H249" i="12"/>
  <c r="H248" i="12"/>
  <c r="H247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N240" i="12"/>
  <c r="N239" i="12"/>
  <c r="N238" i="12"/>
  <c r="N237" i="12"/>
  <c r="N236" i="12"/>
  <c r="N235" i="12"/>
  <c r="N234" i="12"/>
  <c r="N233" i="12"/>
  <c r="N232" i="12"/>
  <c r="N231" i="12"/>
  <c r="L245" i="12"/>
  <c r="L243" i="12"/>
  <c r="L242" i="12"/>
  <c r="L241" i="12"/>
  <c r="L240" i="12"/>
  <c r="L239" i="12"/>
  <c r="L238" i="12"/>
  <c r="L237" i="12"/>
  <c r="L236" i="12"/>
  <c r="L235" i="12"/>
  <c r="L234" i="12"/>
  <c r="L233" i="12"/>
  <c r="L232" i="12"/>
  <c r="L231" i="12"/>
  <c r="J245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H238" i="12"/>
  <c r="H237" i="12"/>
  <c r="H236" i="12"/>
  <c r="H235" i="12"/>
  <c r="H234" i="12"/>
  <c r="H233" i="12"/>
  <c r="H232" i="12"/>
  <c r="H231" i="12"/>
  <c r="F245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D245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N212" i="12" l="1"/>
  <c r="N211" i="12"/>
  <c r="N210" i="12"/>
  <c r="N209" i="12"/>
  <c r="L217" i="12"/>
  <c r="L216" i="12"/>
  <c r="L215" i="12"/>
  <c r="L213" i="12"/>
  <c r="L212" i="12"/>
  <c r="L211" i="12"/>
  <c r="L210" i="12"/>
  <c r="L209" i="12"/>
  <c r="J217" i="12"/>
  <c r="J216" i="12"/>
  <c r="J215" i="12"/>
  <c r="J213" i="12"/>
  <c r="J212" i="12"/>
  <c r="J211" i="12"/>
  <c r="J210" i="12"/>
  <c r="J209" i="12"/>
  <c r="H213" i="12"/>
  <c r="H212" i="12"/>
  <c r="H210" i="12"/>
  <c r="H209" i="12"/>
  <c r="F217" i="12"/>
  <c r="F216" i="12"/>
  <c r="F215" i="12"/>
  <c r="F213" i="12"/>
  <c r="F212" i="12"/>
  <c r="F211" i="12"/>
  <c r="F210" i="12"/>
  <c r="F209" i="12"/>
  <c r="D217" i="12"/>
  <c r="D216" i="12"/>
  <c r="D215" i="12"/>
  <c r="D213" i="12"/>
  <c r="D212" i="12"/>
  <c r="D211" i="12"/>
  <c r="D210" i="12"/>
  <c r="D209" i="12"/>
  <c r="N196" i="12"/>
  <c r="N195" i="12"/>
  <c r="N194" i="12"/>
  <c r="N193" i="12"/>
  <c r="L201" i="12"/>
  <c r="L200" i="12"/>
  <c r="L199" i="12"/>
  <c r="L197" i="12"/>
  <c r="L196" i="12"/>
  <c r="L195" i="12"/>
  <c r="L194" i="12"/>
  <c r="L193" i="12"/>
  <c r="H197" i="12"/>
  <c r="J201" i="12"/>
  <c r="J200" i="12"/>
  <c r="J199" i="12"/>
  <c r="J197" i="12"/>
  <c r="J196" i="12"/>
  <c r="J195" i="12"/>
  <c r="J194" i="12"/>
  <c r="J193" i="12"/>
  <c r="H196" i="12"/>
  <c r="H194" i="12"/>
  <c r="H193" i="12"/>
  <c r="F201" i="12"/>
  <c r="F200" i="12"/>
  <c r="F199" i="12"/>
  <c r="F197" i="12"/>
  <c r="F196" i="12"/>
  <c r="F195" i="12"/>
  <c r="F194" i="12"/>
  <c r="F193" i="12"/>
  <c r="D201" i="12"/>
  <c r="D200" i="12"/>
  <c r="D199" i="12"/>
  <c r="D197" i="12"/>
  <c r="D196" i="12"/>
  <c r="D195" i="12"/>
  <c r="D194" i="12"/>
  <c r="D193" i="12"/>
  <c r="N184" i="12"/>
  <c r="N181" i="12"/>
  <c r="N180" i="12"/>
  <c r="N179" i="12"/>
  <c r="N176" i="12"/>
  <c r="N175" i="12"/>
  <c r="N174" i="12"/>
  <c r="N173" i="12"/>
  <c r="L184" i="12"/>
  <c r="L183" i="12"/>
  <c r="L182" i="12"/>
  <c r="L181" i="12"/>
  <c r="L180" i="12"/>
  <c r="L179" i="12"/>
  <c r="L178" i="12"/>
  <c r="L177" i="12"/>
  <c r="L176" i="12"/>
  <c r="L174" i="12"/>
  <c r="L173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N168" i="12"/>
  <c r="N165" i="12"/>
  <c r="N164" i="12"/>
  <c r="N163" i="12"/>
  <c r="N160" i="12"/>
  <c r="N159" i="12"/>
  <c r="N158" i="12"/>
  <c r="N157" i="12"/>
  <c r="L168" i="12"/>
  <c r="L167" i="12"/>
  <c r="L166" i="12"/>
  <c r="L165" i="12"/>
  <c r="L164" i="12"/>
  <c r="L163" i="12"/>
  <c r="L162" i="12"/>
  <c r="L161" i="12"/>
  <c r="L160" i="12"/>
  <c r="L158" i="12"/>
  <c r="L157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P142" i="12"/>
  <c r="P141" i="12"/>
  <c r="P140" i="12"/>
  <c r="P139" i="12"/>
  <c r="P137" i="12"/>
  <c r="P136" i="12"/>
  <c r="P135" i="12"/>
  <c r="N146" i="12"/>
  <c r="N145" i="12"/>
  <c r="N144" i="12"/>
  <c r="N143" i="12"/>
  <c r="N142" i="12"/>
  <c r="N141" i="12"/>
  <c r="N140" i="12"/>
  <c r="N139" i="12"/>
  <c r="N138" i="12"/>
  <c r="N137" i="12"/>
  <c r="N136" i="12"/>
  <c r="N135" i="12"/>
  <c r="L146" i="12"/>
  <c r="L145" i="12"/>
  <c r="L144" i="12"/>
  <c r="L143" i="12"/>
  <c r="L142" i="12"/>
  <c r="L141" i="12"/>
  <c r="L140" i="12"/>
  <c r="L139" i="12"/>
  <c r="L138" i="12"/>
  <c r="L137" i="12"/>
  <c r="L136" i="12"/>
  <c r="L135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P126" i="12"/>
  <c r="P125" i="12"/>
  <c r="P124" i="12"/>
  <c r="P123" i="12"/>
  <c r="P121" i="12"/>
  <c r="P120" i="12"/>
  <c r="P119" i="12"/>
  <c r="N130" i="12"/>
  <c r="N129" i="12"/>
  <c r="N128" i="12"/>
  <c r="N127" i="12"/>
  <c r="N126" i="12"/>
  <c r="N125" i="12"/>
  <c r="N124" i="12"/>
  <c r="N123" i="12"/>
  <c r="N122" i="12"/>
  <c r="N121" i="12"/>
  <c r="N120" i="12"/>
  <c r="N119" i="12"/>
  <c r="L133" i="12"/>
  <c r="L130" i="12"/>
  <c r="L129" i="12"/>
  <c r="L128" i="12"/>
  <c r="L127" i="12"/>
  <c r="L126" i="12"/>
  <c r="L125" i="12"/>
  <c r="L124" i="12"/>
  <c r="L123" i="12"/>
  <c r="L122" i="12"/>
  <c r="L121" i="12"/>
  <c r="L120" i="12"/>
  <c r="L119" i="12"/>
  <c r="J133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F133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D133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P106" i="12"/>
  <c r="P105" i="12"/>
  <c r="P104" i="12"/>
  <c r="P103" i="12"/>
  <c r="P101" i="12"/>
  <c r="P100" i="12"/>
  <c r="P99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L110" i="12"/>
  <c r="L109" i="12"/>
  <c r="L108" i="12"/>
  <c r="L107" i="12"/>
  <c r="L106" i="12"/>
  <c r="L105" i="12"/>
  <c r="L104" i="12"/>
  <c r="L103" i="12"/>
  <c r="L102" i="12"/>
  <c r="L101" i="12"/>
  <c r="L100" i="12"/>
  <c r="L99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F99" i="12"/>
  <c r="F110" i="12"/>
  <c r="F109" i="12"/>
  <c r="F108" i="12"/>
  <c r="F107" i="12"/>
  <c r="F106" i="12"/>
  <c r="F105" i="12"/>
  <c r="F104" i="12"/>
  <c r="F103" i="12"/>
  <c r="F102" i="12"/>
  <c r="F101" i="12"/>
  <c r="F100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P90" i="12"/>
  <c r="P89" i="12"/>
  <c r="P88" i="12"/>
  <c r="P87" i="12"/>
  <c r="P85" i="12"/>
  <c r="P84" i="12"/>
  <c r="P83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L97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J97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F97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D97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P69" i="12"/>
  <c r="P68" i="12"/>
  <c r="P67" i="12"/>
  <c r="P66" i="12"/>
  <c r="P65" i="12"/>
  <c r="P64" i="12"/>
  <c r="P63" i="12"/>
  <c r="P62" i="12"/>
  <c r="P61" i="12"/>
  <c r="P60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P58" i="12"/>
  <c r="P53" i="12"/>
  <c r="P52" i="12"/>
  <c r="P51" i="12"/>
  <c r="P50" i="12"/>
  <c r="P49" i="12"/>
  <c r="P48" i="12"/>
  <c r="P47" i="12"/>
  <c r="P46" i="12"/>
  <c r="P45" i="12"/>
  <c r="P4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H58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P33" i="12"/>
  <c r="P32" i="12"/>
  <c r="P31" i="12"/>
  <c r="P30" i="12"/>
  <c r="P29" i="12"/>
  <c r="P28" i="12"/>
  <c r="P27" i="12"/>
  <c r="P26" i="12"/>
  <c r="P25" i="12"/>
  <c r="P24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P22" i="12"/>
  <c r="P17" i="12"/>
  <c r="P16" i="12"/>
  <c r="P15" i="12"/>
  <c r="P14" i="12"/>
  <c r="P13" i="12"/>
  <c r="P12" i="12"/>
  <c r="P11" i="12"/>
  <c r="P10" i="12"/>
  <c r="P9" i="12"/>
  <c r="P8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H22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25" i="12"/>
  <c r="D24" i="12"/>
  <c r="N681" i="10"/>
  <c r="N680" i="10"/>
  <c r="N679" i="10"/>
  <c r="N678" i="10"/>
  <c r="N677" i="10"/>
  <c r="N676" i="10"/>
  <c r="N675" i="10"/>
  <c r="N674" i="10"/>
  <c r="N673" i="10"/>
  <c r="N672" i="10"/>
  <c r="N671" i="10"/>
  <c r="N670" i="10"/>
  <c r="N669" i="10"/>
  <c r="N668" i="10"/>
  <c r="L681" i="10"/>
  <c r="L680" i="10"/>
  <c r="L679" i="10"/>
  <c r="L678" i="10"/>
  <c r="L677" i="10"/>
  <c r="L676" i="10"/>
  <c r="L675" i="10"/>
  <c r="L674" i="10"/>
  <c r="L673" i="10"/>
  <c r="L672" i="10"/>
  <c r="L671" i="10"/>
  <c r="L670" i="10"/>
  <c r="L669" i="10"/>
  <c r="L668" i="10"/>
  <c r="J681" i="10"/>
  <c r="J680" i="10"/>
  <c r="J679" i="10"/>
  <c r="J678" i="10"/>
  <c r="J677" i="10"/>
  <c r="J676" i="10"/>
  <c r="J675" i="10"/>
  <c r="J674" i="10"/>
  <c r="J673" i="10"/>
  <c r="J672" i="10"/>
  <c r="J671" i="10"/>
  <c r="J670" i="10"/>
  <c r="J669" i="10"/>
  <c r="J668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F681" i="10"/>
  <c r="F680" i="10"/>
  <c r="F679" i="10"/>
  <c r="F678" i="10"/>
  <c r="F677" i="10"/>
  <c r="F676" i="10"/>
  <c r="F675" i="10"/>
  <c r="F674" i="10"/>
  <c r="F673" i="10"/>
  <c r="F672" i="10"/>
  <c r="F671" i="10"/>
  <c r="F670" i="10"/>
  <c r="F669" i="10"/>
  <c r="F668" i="10"/>
  <c r="D681" i="10"/>
  <c r="D680" i="10"/>
  <c r="D679" i="10"/>
  <c r="D678" i="10"/>
  <c r="D677" i="10"/>
  <c r="D676" i="10"/>
  <c r="D675" i="10"/>
  <c r="D674" i="10"/>
  <c r="D673" i="10"/>
  <c r="D672" i="10"/>
  <c r="D671" i="10"/>
  <c r="D670" i="10"/>
  <c r="D669" i="10"/>
  <c r="D668" i="10"/>
  <c r="N666" i="10"/>
  <c r="N665" i="10"/>
  <c r="N664" i="10"/>
  <c r="N663" i="10"/>
  <c r="N662" i="10"/>
  <c r="N661" i="10"/>
  <c r="N660" i="10"/>
  <c r="N659" i="10"/>
  <c r="N658" i="10"/>
  <c r="N657" i="10"/>
  <c r="N656" i="10"/>
  <c r="N655" i="10"/>
  <c r="N654" i="10"/>
  <c r="N653" i="10"/>
  <c r="L666" i="10"/>
  <c r="L665" i="10"/>
  <c r="L664" i="10"/>
  <c r="L663" i="10"/>
  <c r="L662" i="10"/>
  <c r="L661" i="10"/>
  <c r="L660" i="10"/>
  <c r="L659" i="10"/>
  <c r="L658" i="10"/>
  <c r="L657" i="10"/>
  <c r="L656" i="10"/>
  <c r="L655" i="10"/>
  <c r="L654" i="10"/>
  <c r="L653" i="10"/>
  <c r="J666" i="10"/>
  <c r="J665" i="10"/>
  <c r="J664" i="10"/>
  <c r="J663" i="10"/>
  <c r="J662" i="10"/>
  <c r="J661" i="10"/>
  <c r="J660" i="10"/>
  <c r="J659" i="10"/>
  <c r="J658" i="10"/>
  <c r="J657" i="10"/>
  <c r="J656" i="10"/>
  <c r="J655" i="10"/>
  <c r="J654" i="10"/>
  <c r="J653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F666" i="10"/>
  <c r="F665" i="10"/>
  <c r="F664" i="10"/>
  <c r="F663" i="10"/>
  <c r="F662" i="10"/>
  <c r="F661" i="10"/>
  <c r="F660" i="10"/>
  <c r="F659" i="10"/>
  <c r="F658" i="10"/>
  <c r="F657" i="10"/>
  <c r="F656" i="10"/>
  <c r="F655" i="10"/>
  <c r="F654" i="10"/>
  <c r="F653" i="10"/>
  <c r="D666" i="10"/>
  <c r="D665" i="10"/>
  <c r="D664" i="10"/>
  <c r="D663" i="10"/>
  <c r="D662" i="10"/>
  <c r="D661" i="10"/>
  <c r="D660" i="10"/>
  <c r="D659" i="10"/>
  <c r="D658" i="10"/>
  <c r="D657" i="10"/>
  <c r="D656" i="10"/>
  <c r="D655" i="10"/>
  <c r="D654" i="10"/>
  <c r="D653" i="10"/>
  <c r="L648" i="10"/>
  <c r="L646" i="10"/>
  <c r="L643" i="10"/>
  <c r="L642" i="10"/>
  <c r="L641" i="10"/>
  <c r="L640" i="10"/>
  <c r="L639" i="10"/>
  <c r="L638" i="10"/>
  <c r="L637" i="10"/>
  <c r="L636" i="10"/>
  <c r="L635" i="10"/>
  <c r="J644" i="10"/>
  <c r="J643" i="10"/>
  <c r="J642" i="10"/>
  <c r="J641" i="10"/>
  <c r="J638" i="10"/>
  <c r="J637" i="10"/>
  <c r="J635" i="10"/>
  <c r="H648" i="10"/>
  <c r="H646" i="10"/>
  <c r="H644" i="10"/>
  <c r="H643" i="10"/>
  <c r="H642" i="10"/>
  <c r="H641" i="10"/>
  <c r="H640" i="10"/>
  <c r="H639" i="10"/>
  <c r="H638" i="10"/>
  <c r="H637" i="10"/>
  <c r="H636" i="10"/>
  <c r="H635" i="10"/>
  <c r="F648" i="10"/>
  <c r="F646" i="10"/>
  <c r="F645" i="10"/>
  <c r="F643" i="10"/>
  <c r="F642" i="10"/>
  <c r="F641" i="10"/>
  <c r="F640" i="10"/>
  <c r="F639" i="10"/>
  <c r="F638" i="10"/>
  <c r="F637" i="10"/>
  <c r="F636" i="10"/>
  <c r="F635" i="10"/>
  <c r="D648" i="10"/>
  <c r="D646" i="10"/>
  <c r="D645" i="10"/>
  <c r="D644" i="10"/>
  <c r="D643" i="10"/>
  <c r="D642" i="10"/>
  <c r="D641" i="10"/>
  <c r="D640" i="10"/>
  <c r="D639" i="10"/>
  <c r="D638" i="10"/>
  <c r="D637" i="10"/>
  <c r="D636" i="10"/>
  <c r="D635" i="10"/>
  <c r="L633" i="10"/>
  <c r="L631" i="10"/>
  <c r="L628" i="10"/>
  <c r="L627" i="10"/>
  <c r="L626" i="10"/>
  <c r="L625" i="10"/>
  <c r="L624" i="10"/>
  <c r="L623" i="10"/>
  <c r="L622" i="10"/>
  <c r="L621" i="10"/>
  <c r="L620" i="10"/>
  <c r="J629" i="10"/>
  <c r="J628" i="10"/>
  <c r="J627" i="10"/>
  <c r="J626" i="10"/>
  <c r="J623" i="10"/>
  <c r="J622" i="10"/>
  <c r="J620" i="10"/>
  <c r="H633" i="10"/>
  <c r="H631" i="10"/>
  <c r="H629" i="10"/>
  <c r="H628" i="10"/>
  <c r="H627" i="10"/>
  <c r="H626" i="10"/>
  <c r="H625" i="10"/>
  <c r="H624" i="10"/>
  <c r="H623" i="10"/>
  <c r="H622" i="10"/>
  <c r="H621" i="10"/>
  <c r="H620" i="10"/>
  <c r="F633" i="10"/>
  <c r="F631" i="10"/>
  <c r="F630" i="10"/>
  <c r="F628" i="10"/>
  <c r="F627" i="10"/>
  <c r="F626" i="10"/>
  <c r="F625" i="10"/>
  <c r="F624" i="10"/>
  <c r="F623" i="10"/>
  <c r="F622" i="10"/>
  <c r="F621" i="10"/>
  <c r="F620" i="10"/>
  <c r="D633" i="10"/>
  <c r="D631" i="10"/>
  <c r="D630" i="10"/>
  <c r="D629" i="10"/>
  <c r="D628" i="10"/>
  <c r="D627" i="10"/>
  <c r="D626" i="10"/>
  <c r="D625" i="10"/>
  <c r="D624" i="10"/>
  <c r="D623" i="10"/>
  <c r="D622" i="10"/>
  <c r="D621" i="10"/>
  <c r="D620" i="10"/>
  <c r="N611" i="10"/>
  <c r="N607" i="10"/>
  <c r="N605" i="10"/>
  <c r="N604" i="10"/>
  <c r="N603" i="10"/>
  <c r="N602" i="10"/>
  <c r="N601" i="10"/>
  <c r="N600" i="10"/>
  <c r="L613" i="10"/>
  <c r="L612" i="10"/>
  <c r="L611" i="10"/>
  <c r="L610" i="10"/>
  <c r="L609" i="10"/>
  <c r="L608" i="10"/>
  <c r="L607" i="10"/>
  <c r="L606" i="10"/>
  <c r="L605" i="10"/>
  <c r="L604" i="10"/>
  <c r="L603" i="10"/>
  <c r="L602" i="10"/>
  <c r="L601" i="10"/>
  <c r="L600" i="10"/>
  <c r="J613" i="10"/>
  <c r="J612" i="10"/>
  <c r="J611" i="10"/>
  <c r="J610" i="10"/>
  <c r="J609" i="10"/>
  <c r="J608" i="10"/>
  <c r="J607" i="10"/>
  <c r="J606" i="10"/>
  <c r="J605" i="10"/>
  <c r="J604" i="10"/>
  <c r="J603" i="10"/>
  <c r="J602" i="10"/>
  <c r="J601" i="10"/>
  <c r="J600" i="10"/>
  <c r="H613" i="10"/>
  <c r="H612" i="10"/>
  <c r="H611" i="10"/>
  <c r="H610" i="10"/>
  <c r="H609" i="10"/>
  <c r="H608" i="10"/>
  <c r="H607" i="10"/>
  <c r="H606" i="10"/>
  <c r="H605" i="10"/>
  <c r="H604" i="10"/>
  <c r="H603" i="10"/>
  <c r="H602" i="10"/>
  <c r="H601" i="10"/>
  <c r="H600" i="10"/>
  <c r="F613" i="10"/>
  <c r="F612" i="10"/>
  <c r="F611" i="10"/>
  <c r="F610" i="10"/>
  <c r="F609" i="10"/>
  <c r="F608" i="10"/>
  <c r="F607" i="10"/>
  <c r="F606" i="10"/>
  <c r="F605" i="10"/>
  <c r="F604" i="10"/>
  <c r="F603" i="10"/>
  <c r="F602" i="10"/>
  <c r="F601" i="10"/>
  <c r="F600" i="10"/>
  <c r="D613" i="10"/>
  <c r="D612" i="10"/>
  <c r="D611" i="10"/>
  <c r="D610" i="10"/>
  <c r="D609" i="10"/>
  <c r="D608" i="10"/>
  <c r="D607" i="10"/>
  <c r="D606" i="10"/>
  <c r="D605" i="10"/>
  <c r="D604" i="10"/>
  <c r="D603" i="10"/>
  <c r="D602" i="10"/>
  <c r="D601" i="10"/>
  <c r="D600" i="10"/>
  <c r="N596" i="10"/>
  <c r="N592" i="10"/>
  <c r="N590" i="10"/>
  <c r="N589" i="10"/>
  <c r="N588" i="10"/>
  <c r="N587" i="10"/>
  <c r="N586" i="10"/>
  <c r="N585" i="10"/>
  <c r="L598" i="10"/>
  <c r="L597" i="10"/>
  <c r="L596" i="10"/>
  <c r="L595" i="10"/>
  <c r="L594" i="10"/>
  <c r="L593" i="10"/>
  <c r="L592" i="10"/>
  <c r="L591" i="10"/>
  <c r="L590" i="10"/>
  <c r="L589" i="10"/>
  <c r="L588" i="10"/>
  <c r="L587" i="10"/>
  <c r="L586" i="10"/>
  <c r="L585" i="10"/>
  <c r="J598" i="10"/>
  <c r="J597" i="10"/>
  <c r="J596" i="10"/>
  <c r="J595" i="10"/>
  <c r="J594" i="10"/>
  <c r="J593" i="10"/>
  <c r="J592" i="10"/>
  <c r="J591" i="10"/>
  <c r="J590" i="10"/>
  <c r="J589" i="10"/>
  <c r="J588" i="10"/>
  <c r="J587" i="10"/>
  <c r="J586" i="10"/>
  <c r="J585" i="10"/>
  <c r="H598" i="10"/>
  <c r="H597" i="10"/>
  <c r="H596" i="10"/>
  <c r="H595" i="10"/>
  <c r="H594" i="10"/>
  <c r="H593" i="10"/>
  <c r="H592" i="10"/>
  <c r="H591" i="10"/>
  <c r="H590" i="10"/>
  <c r="H589" i="10"/>
  <c r="H588" i="10"/>
  <c r="H587" i="10"/>
  <c r="H586" i="10"/>
  <c r="H585" i="10"/>
  <c r="F598" i="10"/>
  <c r="F597" i="10"/>
  <c r="F596" i="10"/>
  <c r="F595" i="10"/>
  <c r="F594" i="10"/>
  <c r="F593" i="10"/>
  <c r="F592" i="10"/>
  <c r="F591" i="10"/>
  <c r="F590" i="10"/>
  <c r="F589" i="10"/>
  <c r="F588" i="10"/>
  <c r="F587" i="10"/>
  <c r="F586" i="10"/>
  <c r="F585" i="10"/>
  <c r="D598" i="10"/>
  <c r="D597" i="10"/>
  <c r="D596" i="10"/>
  <c r="D595" i="10"/>
  <c r="D594" i="10"/>
  <c r="D593" i="10"/>
  <c r="D592" i="10"/>
  <c r="D591" i="10"/>
  <c r="D590" i="10"/>
  <c r="D589" i="10"/>
  <c r="D588" i="10"/>
  <c r="D587" i="10"/>
  <c r="D586" i="10"/>
  <c r="D585" i="10"/>
  <c r="N578" i="10"/>
  <c r="N574" i="10"/>
  <c r="N571" i="10"/>
  <c r="N570" i="10"/>
  <c r="N569" i="10"/>
  <c r="N568" i="10"/>
  <c r="N567" i="10"/>
  <c r="L579" i="10"/>
  <c r="L578" i="10"/>
  <c r="L577" i="10"/>
  <c r="L576" i="10"/>
  <c r="L575" i="10"/>
  <c r="L574" i="10"/>
  <c r="L573" i="10"/>
  <c r="L572" i="10"/>
  <c r="L571" i="10"/>
  <c r="L570" i="10"/>
  <c r="L569" i="10"/>
  <c r="L568" i="10"/>
  <c r="L567" i="10"/>
  <c r="J580" i="10"/>
  <c r="J579" i="10"/>
  <c r="J578" i="10"/>
  <c r="J577" i="10"/>
  <c r="J576" i="10"/>
  <c r="J575" i="10"/>
  <c r="J574" i="10"/>
  <c r="J573" i="10"/>
  <c r="J572" i="10"/>
  <c r="J571" i="10"/>
  <c r="J570" i="10"/>
  <c r="J569" i="10"/>
  <c r="J568" i="10"/>
  <c r="J567" i="10"/>
  <c r="H580" i="10"/>
  <c r="H579" i="10"/>
  <c r="H578" i="10"/>
  <c r="H577" i="10"/>
  <c r="H576" i="10"/>
  <c r="H575" i="10"/>
  <c r="H574" i="10"/>
  <c r="H573" i="10"/>
  <c r="H572" i="10"/>
  <c r="H571" i="10"/>
  <c r="H570" i="10"/>
  <c r="H569" i="10"/>
  <c r="H568" i="10"/>
  <c r="H567" i="10"/>
  <c r="F580" i="10"/>
  <c r="F579" i="10"/>
  <c r="F578" i="10"/>
  <c r="F577" i="10"/>
  <c r="F576" i="10"/>
  <c r="F575" i="10"/>
  <c r="F574" i="10"/>
  <c r="F573" i="10"/>
  <c r="F572" i="10"/>
  <c r="F571" i="10"/>
  <c r="F570" i="10"/>
  <c r="F569" i="10"/>
  <c r="F568" i="10"/>
  <c r="F567" i="10"/>
  <c r="D580" i="10"/>
  <c r="D579" i="10"/>
  <c r="D578" i="10"/>
  <c r="D577" i="10"/>
  <c r="D576" i="10"/>
  <c r="D575" i="10"/>
  <c r="D574" i="10"/>
  <c r="D573" i="10"/>
  <c r="D572" i="10"/>
  <c r="D571" i="10"/>
  <c r="D570" i="10"/>
  <c r="D569" i="10"/>
  <c r="D568" i="10"/>
  <c r="D567" i="10"/>
  <c r="N563" i="10"/>
  <c r="N559" i="10"/>
  <c r="N556" i="10"/>
  <c r="N555" i="10"/>
  <c r="N554" i="10"/>
  <c r="N553" i="10"/>
  <c r="N552" i="10"/>
  <c r="L564" i="10"/>
  <c r="L563" i="10"/>
  <c r="L562" i="10"/>
  <c r="L561" i="10"/>
  <c r="L560" i="10"/>
  <c r="L559" i="10"/>
  <c r="L558" i="10"/>
  <c r="L557" i="10"/>
  <c r="L556" i="10"/>
  <c r="L555" i="10"/>
  <c r="L554" i="10"/>
  <c r="L553" i="10"/>
  <c r="L552" i="10"/>
  <c r="J565" i="10"/>
  <c r="J564" i="10"/>
  <c r="J563" i="10"/>
  <c r="J562" i="10"/>
  <c r="J561" i="10"/>
  <c r="J560" i="10"/>
  <c r="J559" i="10"/>
  <c r="J558" i="10"/>
  <c r="J557" i="10"/>
  <c r="J556" i="10"/>
  <c r="J555" i="10"/>
  <c r="J554" i="10"/>
  <c r="J553" i="10"/>
  <c r="J552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F565" i="10"/>
  <c r="F564" i="10"/>
  <c r="F563" i="10"/>
  <c r="F562" i="10"/>
  <c r="F561" i="10"/>
  <c r="F560" i="10"/>
  <c r="F559" i="10"/>
  <c r="F558" i="10"/>
  <c r="F557" i="10"/>
  <c r="F556" i="10"/>
  <c r="F555" i="10"/>
  <c r="F554" i="10"/>
  <c r="F553" i="10"/>
  <c r="F552" i="10"/>
  <c r="D565" i="10"/>
  <c r="D564" i="10"/>
  <c r="D563" i="10"/>
  <c r="D562" i="10"/>
  <c r="D561" i="10"/>
  <c r="D560" i="10"/>
  <c r="D559" i="10"/>
  <c r="D558" i="10"/>
  <c r="D557" i="10"/>
  <c r="D556" i="10"/>
  <c r="D555" i="10"/>
  <c r="D554" i="10"/>
  <c r="D553" i="10"/>
  <c r="D552" i="10"/>
  <c r="N544" i="10"/>
  <c r="N543" i="10"/>
  <c r="N542" i="10"/>
  <c r="N540" i="10"/>
  <c r="N537" i="10"/>
  <c r="N535" i="10"/>
  <c r="N533" i="10"/>
  <c r="N532" i="10"/>
  <c r="L545" i="10"/>
  <c r="L544" i="10"/>
  <c r="L543" i="10"/>
  <c r="L542" i="10"/>
  <c r="L541" i="10"/>
  <c r="L540" i="10"/>
  <c r="L539" i="10"/>
  <c r="L538" i="10"/>
  <c r="L537" i="10"/>
  <c r="L536" i="10"/>
  <c r="L535" i="10"/>
  <c r="L534" i="10"/>
  <c r="L533" i="10"/>
  <c r="L532" i="10"/>
  <c r="J545" i="10"/>
  <c r="J544" i="10"/>
  <c r="J543" i="10"/>
  <c r="J542" i="10"/>
  <c r="J541" i="10"/>
  <c r="J540" i="10"/>
  <c r="J539" i="10"/>
  <c r="J538" i="10"/>
  <c r="J537" i="10"/>
  <c r="J536" i="10"/>
  <c r="J535" i="10"/>
  <c r="J534" i="10"/>
  <c r="J533" i="10"/>
  <c r="J532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F545" i="10"/>
  <c r="F544" i="10"/>
  <c r="F543" i="10"/>
  <c r="F542" i="10"/>
  <c r="F541" i="10"/>
  <c r="F540" i="10"/>
  <c r="F539" i="10"/>
  <c r="F538" i="10"/>
  <c r="F537" i="10"/>
  <c r="F536" i="10"/>
  <c r="F535" i="10"/>
  <c r="F534" i="10"/>
  <c r="F533" i="10"/>
  <c r="F532" i="10"/>
  <c r="D545" i="10"/>
  <c r="D544" i="10"/>
  <c r="D543" i="10"/>
  <c r="D542" i="10"/>
  <c r="D541" i="10"/>
  <c r="D540" i="10"/>
  <c r="D539" i="10"/>
  <c r="D538" i="10"/>
  <c r="D537" i="10"/>
  <c r="D536" i="10"/>
  <c r="D535" i="10"/>
  <c r="D534" i="10"/>
  <c r="D533" i="10"/>
  <c r="D532" i="10"/>
  <c r="N529" i="10"/>
  <c r="N528" i="10"/>
  <c r="N527" i="10"/>
  <c r="N525" i="10"/>
  <c r="N522" i="10"/>
  <c r="N520" i="10"/>
  <c r="N518" i="10"/>
  <c r="N517" i="10"/>
  <c r="L530" i="10"/>
  <c r="L529" i="10"/>
  <c r="L528" i="10"/>
  <c r="L527" i="10"/>
  <c r="L526" i="10"/>
  <c r="L525" i="10"/>
  <c r="L524" i="10"/>
  <c r="L523" i="10"/>
  <c r="L522" i="10"/>
  <c r="L521" i="10"/>
  <c r="L520" i="10"/>
  <c r="L519" i="10"/>
  <c r="L518" i="10"/>
  <c r="L517" i="10"/>
  <c r="J530" i="10"/>
  <c r="J529" i="10"/>
  <c r="J528" i="10"/>
  <c r="J527" i="10"/>
  <c r="J526" i="10"/>
  <c r="J525" i="10"/>
  <c r="J524" i="10"/>
  <c r="J523" i="10"/>
  <c r="J522" i="10"/>
  <c r="J521" i="10"/>
  <c r="J520" i="10"/>
  <c r="J519" i="10"/>
  <c r="J518" i="10"/>
  <c r="J517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F530" i="10"/>
  <c r="F529" i="10"/>
  <c r="F528" i="10"/>
  <c r="F527" i="10"/>
  <c r="F526" i="10"/>
  <c r="F525" i="10"/>
  <c r="F524" i="10"/>
  <c r="F523" i="10"/>
  <c r="F522" i="10"/>
  <c r="F521" i="10"/>
  <c r="F520" i="10"/>
  <c r="F519" i="10"/>
  <c r="F518" i="10"/>
  <c r="F517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N512" i="10"/>
  <c r="N510" i="10"/>
  <c r="N508" i="10"/>
  <c r="N507" i="10"/>
  <c r="N503" i="10"/>
  <c r="N502" i="10"/>
  <c r="N501" i="10"/>
  <c r="N500" i="10"/>
  <c r="N499" i="10"/>
  <c r="L512" i="10"/>
  <c r="L511" i="10"/>
  <c r="L510" i="10"/>
  <c r="L509" i="10"/>
  <c r="L508" i="10"/>
  <c r="L507" i="10"/>
  <c r="L505" i="10"/>
  <c r="L503" i="10"/>
  <c r="L502" i="10"/>
  <c r="L501" i="10"/>
  <c r="L500" i="10"/>
  <c r="L499" i="10"/>
  <c r="J512" i="10"/>
  <c r="J511" i="10"/>
  <c r="J510" i="10"/>
  <c r="J509" i="10"/>
  <c r="J508" i="10"/>
  <c r="J507" i="10"/>
  <c r="J506" i="10"/>
  <c r="J505" i="10"/>
  <c r="J504" i="10"/>
  <c r="J503" i="10"/>
  <c r="J502" i="10"/>
  <c r="J501" i="10"/>
  <c r="J500" i="10"/>
  <c r="J499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F512" i="10"/>
  <c r="F511" i="10"/>
  <c r="F510" i="10"/>
  <c r="F509" i="10"/>
  <c r="F508" i="10"/>
  <c r="F507" i="10"/>
  <c r="F506" i="10"/>
  <c r="F505" i="10"/>
  <c r="F504" i="10"/>
  <c r="F503" i="10"/>
  <c r="F502" i="10"/>
  <c r="F501" i="10"/>
  <c r="F500" i="10"/>
  <c r="F499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N497" i="10"/>
  <c r="N495" i="10"/>
  <c r="N493" i="10"/>
  <c r="N492" i="10"/>
  <c r="N488" i="10"/>
  <c r="N487" i="10"/>
  <c r="N486" i="10"/>
  <c r="N485" i="10"/>
  <c r="N484" i="10"/>
  <c r="L497" i="10"/>
  <c r="L496" i="10"/>
  <c r="L495" i="10"/>
  <c r="L494" i="10"/>
  <c r="L493" i="10"/>
  <c r="L492" i="10"/>
  <c r="L490" i="10"/>
  <c r="L488" i="10"/>
  <c r="L487" i="10"/>
  <c r="L486" i="10"/>
  <c r="L485" i="10"/>
  <c r="L484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H497" i="10"/>
  <c r="H496" i="10"/>
  <c r="H495" i="10"/>
  <c r="H494" i="10"/>
  <c r="H493" i="10"/>
  <c r="H492" i="10"/>
  <c r="H491" i="10"/>
  <c r="H490" i="10"/>
  <c r="H489" i="10"/>
  <c r="H488" i="10"/>
  <c r="H487" i="10"/>
  <c r="H486" i="10"/>
  <c r="H485" i="10"/>
  <c r="H484" i="10"/>
  <c r="F497" i="10"/>
  <c r="F496" i="10"/>
  <c r="F495" i="10"/>
  <c r="F494" i="10"/>
  <c r="F493" i="10"/>
  <c r="F492" i="10"/>
  <c r="F491" i="10"/>
  <c r="F490" i="10"/>
  <c r="F489" i="10"/>
  <c r="F488" i="10"/>
  <c r="F487" i="10"/>
  <c r="F486" i="10"/>
  <c r="F485" i="10"/>
  <c r="F484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N475" i="10"/>
  <c r="N465" i="10"/>
  <c r="N468" i="10"/>
  <c r="N467" i="10"/>
  <c r="N464" i="10"/>
  <c r="L477" i="10"/>
  <c r="L476" i="10"/>
  <c r="L475" i="10"/>
  <c r="L474" i="10"/>
  <c r="L473" i="10"/>
  <c r="L472" i="10"/>
  <c r="L471" i="10"/>
  <c r="L470" i="10"/>
  <c r="L469" i="10"/>
  <c r="L468" i="10"/>
  <c r="L467" i="10"/>
  <c r="L466" i="10"/>
  <c r="L465" i="10"/>
  <c r="L464" i="10"/>
  <c r="J477" i="10"/>
  <c r="J476" i="10"/>
  <c r="J475" i="10"/>
  <c r="J474" i="10"/>
  <c r="J473" i="10"/>
  <c r="J472" i="10"/>
  <c r="J471" i="10"/>
  <c r="J470" i="10"/>
  <c r="J469" i="10"/>
  <c r="J468" i="10"/>
  <c r="J467" i="10"/>
  <c r="J466" i="10"/>
  <c r="J465" i="10"/>
  <c r="J464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F477" i="10"/>
  <c r="F476" i="10"/>
  <c r="F475" i="10"/>
  <c r="F474" i="10"/>
  <c r="F473" i="10"/>
  <c r="F472" i="10"/>
  <c r="F471" i="10"/>
  <c r="F470" i="10"/>
  <c r="F469" i="10"/>
  <c r="F468" i="10"/>
  <c r="F467" i="10"/>
  <c r="F466" i="10"/>
  <c r="F465" i="10"/>
  <c r="F464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N460" i="10"/>
  <c r="N450" i="10"/>
  <c r="N453" i="10"/>
  <c r="N452" i="10"/>
  <c r="N449" i="10"/>
  <c r="L462" i="10"/>
  <c r="L461" i="10"/>
  <c r="L460" i="10"/>
  <c r="L459" i="10"/>
  <c r="L458" i="10"/>
  <c r="L457" i="10"/>
  <c r="L456" i="10"/>
  <c r="L455" i="10"/>
  <c r="L454" i="10"/>
  <c r="L453" i="10"/>
  <c r="L452" i="10"/>
  <c r="L451" i="10"/>
  <c r="L450" i="10"/>
  <c r="L449" i="10"/>
  <c r="J462" i="10"/>
  <c r="J461" i="10"/>
  <c r="J460" i="10"/>
  <c r="J459" i="10"/>
  <c r="J458" i="10"/>
  <c r="J457" i="10"/>
  <c r="J456" i="10"/>
  <c r="J455" i="10"/>
  <c r="J454" i="10"/>
  <c r="J453" i="10"/>
  <c r="J452" i="10"/>
  <c r="J451" i="10"/>
  <c r="J450" i="10"/>
  <c r="J449" i="10"/>
  <c r="H462" i="10"/>
  <c r="H461" i="10"/>
  <c r="H460" i="10"/>
  <c r="H459" i="10"/>
  <c r="H458" i="10"/>
  <c r="H457" i="10"/>
  <c r="H456" i="10"/>
  <c r="H455" i="10"/>
  <c r="H454" i="10"/>
  <c r="H453" i="10"/>
  <c r="H452" i="10"/>
  <c r="H451" i="10"/>
  <c r="H450" i="10"/>
  <c r="H449" i="10"/>
  <c r="F462" i="10"/>
  <c r="F461" i="10"/>
  <c r="F460" i="10"/>
  <c r="F459" i="10"/>
  <c r="F458" i="10"/>
  <c r="F457" i="10"/>
  <c r="F456" i="10"/>
  <c r="F455" i="10"/>
  <c r="F454" i="10"/>
  <c r="F453" i="10"/>
  <c r="F452" i="10"/>
  <c r="F451" i="10"/>
  <c r="F450" i="10"/>
  <c r="F449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N434" i="10"/>
  <c r="N431" i="10"/>
  <c r="L441" i="10"/>
  <c r="L439" i="10"/>
  <c r="L438" i="10"/>
  <c r="L434" i="10"/>
  <c r="L433" i="10"/>
  <c r="L432" i="10"/>
  <c r="L431" i="10"/>
  <c r="J444" i="10"/>
  <c r="J443" i="10"/>
  <c r="J442" i="10"/>
  <c r="J441" i="10"/>
  <c r="J440" i="10"/>
  <c r="J439" i="10"/>
  <c r="J438" i="10"/>
  <c r="J437" i="10"/>
  <c r="J436" i="10"/>
  <c r="J435" i="10"/>
  <c r="J434" i="10"/>
  <c r="J433" i="10"/>
  <c r="J432" i="10"/>
  <c r="J431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F444" i="10"/>
  <c r="F443" i="10"/>
  <c r="F442" i="10"/>
  <c r="F441" i="10"/>
  <c r="F440" i="10"/>
  <c r="F439" i="10"/>
  <c r="F438" i="10"/>
  <c r="F437" i="10"/>
  <c r="F436" i="10"/>
  <c r="F435" i="10"/>
  <c r="F434" i="10"/>
  <c r="F433" i="10"/>
  <c r="F432" i="10"/>
  <c r="F431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N419" i="10"/>
  <c r="N417" i="10"/>
  <c r="N416" i="10"/>
  <c r="L426" i="10"/>
  <c r="L424" i="10"/>
  <c r="L423" i="10"/>
  <c r="L419" i="10"/>
  <c r="L418" i="10"/>
  <c r="L417" i="10"/>
  <c r="L416" i="10"/>
  <c r="J429" i="10"/>
  <c r="J428" i="10"/>
  <c r="J427" i="10"/>
  <c r="J426" i="10"/>
  <c r="J425" i="10"/>
  <c r="J424" i="10"/>
  <c r="J423" i="10"/>
  <c r="J422" i="10"/>
  <c r="J421" i="10"/>
  <c r="J420" i="10"/>
  <c r="J419" i="10"/>
  <c r="J418" i="10"/>
  <c r="J417" i="10"/>
  <c r="J416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F429" i="10"/>
  <c r="F428" i="10"/>
  <c r="F427" i="10"/>
  <c r="F426" i="10"/>
  <c r="F425" i="10"/>
  <c r="F424" i="10"/>
  <c r="F423" i="10"/>
  <c r="F422" i="10"/>
  <c r="F421" i="10"/>
  <c r="F420" i="10"/>
  <c r="F419" i="10"/>
  <c r="F418" i="10"/>
  <c r="F417" i="10"/>
  <c r="F416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N400" i="10"/>
  <c r="N399" i="10"/>
  <c r="N396" i="10"/>
  <c r="L408" i="10"/>
  <c r="L407" i="10"/>
  <c r="L406" i="10"/>
  <c r="L405" i="10"/>
  <c r="L402" i="10"/>
  <c r="L400" i="10"/>
  <c r="L399" i="10"/>
  <c r="L398" i="10"/>
  <c r="L397" i="10"/>
  <c r="L396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F408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N385" i="10"/>
  <c r="N384" i="10"/>
  <c r="N381" i="10"/>
  <c r="L393" i="10"/>
  <c r="L392" i="10"/>
  <c r="L391" i="10"/>
  <c r="L390" i="10"/>
  <c r="L389" i="10"/>
  <c r="L387" i="10"/>
  <c r="L385" i="10"/>
  <c r="L384" i="10"/>
  <c r="L383" i="10"/>
  <c r="L382" i="10"/>
  <c r="L381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1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N374" i="10"/>
  <c r="N373" i="10"/>
  <c r="N372" i="10"/>
  <c r="N371" i="10"/>
  <c r="N369" i="10"/>
  <c r="N367" i="10"/>
  <c r="N366" i="10"/>
  <c r="N365" i="10"/>
  <c r="N364" i="10"/>
  <c r="N363" i="10"/>
  <c r="L376" i="10"/>
  <c r="L375" i="10"/>
  <c r="L374" i="10"/>
  <c r="L373" i="10"/>
  <c r="L372" i="10"/>
  <c r="L371" i="10"/>
  <c r="L370" i="10"/>
  <c r="L369" i="10"/>
  <c r="L368" i="10"/>
  <c r="L367" i="10"/>
  <c r="L366" i="10"/>
  <c r="L365" i="10"/>
  <c r="L364" i="10"/>
  <c r="L363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F376" i="10"/>
  <c r="F375" i="10"/>
  <c r="F374" i="10"/>
  <c r="F373" i="10"/>
  <c r="F372" i="10"/>
  <c r="F371" i="10"/>
  <c r="F370" i="10"/>
  <c r="F369" i="10"/>
  <c r="F368" i="10"/>
  <c r="F367" i="10"/>
  <c r="F366" i="10"/>
  <c r="F365" i="10"/>
  <c r="F364" i="10"/>
  <c r="F363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N360" i="10"/>
  <c r="N359" i="10"/>
  <c r="N358" i="10"/>
  <c r="N357" i="10"/>
  <c r="N356" i="10"/>
  <c r="N354" i="10"/>
  <c r="N352" i="10"/>
  <c r="N351" i="10"/>
  <c r="N350" i="10"/>
  <c r="N349" i="10"/>
  <c r="N348" i="10"/>
  <c r="L361" i="10"/>
  <c r="L360" i="10"/>
  <c r="L359" i="10"/>
  <c r="L358" i="10"/>
  <c r="L357" i="10"/>
  <c r="L356" i="10"/>
  <c r="L355" i="10"/>
  <c r="L354" i="10"/>
  <c r="L353" i="10"/>
  <c r="L352" i="10"/>
  <c r="L351" i="10"/>
  <c r="L350" i="10"/>
  <c r="L349" i="10"/>
  <c r="L348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F361" i="10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N329" i="10"/>
  <c r="N331" i="10"/>
  <c r="N328" i="10"/>
  <c r="L341" i="10"/>
  <c r="L340" i="10"/>
  <c r="L339" i="10"/>
  <c r="L338" i="10"/>
  <c r="L337" i="10"/>
  <c r="L336" i="10"/>
  <c r="L334" i="10"/>
  <c r="L333" i="10"/>
  <c r="L331" i="10"/>
  <c r="L330" i="10"/>
  <c r="L329" i="10"/>
  <c r="L328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F341" i="10"/>
  <c r="F339" i="10"/>
  <c r="F338" i="10"/>
  <c r="F337" i="10"/>
  <c r="F336" i="10"/>
  <c r="F335" i="10"/>
  <c r="F333" i="10"/>
  <c r="F331" i="10"/>
  <c r="F330" i="10"/>
  <c r="F329" i="10"/>
  <c r="F328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N316" i="10"/>
  <c r="N314" i="10"/>
  <c r="N313" i="10"/>
  <c r="L326" i="10"/>
  <c r="L325" i="10"/>
  <c r="L324" i="10"/>
  <c r="L323" i="10"/>
  <c r="L322" i="10"/>
  <c r="L321" i="10"/>
  <c r="L319" i="10"/>
  <c r="L318" i="10"/>
  <c r="L316" i="10"/>
  <c r="L315" i="10"/>
  <c r="L314" i="10"/>
  <c r="L313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F326" i="10"/>
  <c r="F324" i="10"/>
  <c r="F323" i="10"/>
  <c r="F322" i="10"/>
  <c r="F321" i="10"/>
  <c r="F320" i="10"/>
  <c r="F318" i="10"/>
  <c r="F316" i="10"/>
  <c r="F315" i="10"/>
  <c r="F314" i="10"/>
  <c r="F313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N298" i="10"/>
  <c r="N296" i="10"/>
  <c r="N295" i="10"/>
  <c r="L308" i="10"/>
  <c r="L298" i="10"/>
  <c r="L296" i="10"/>
  <c r="L295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F308" i="10"/>
  <c r="F307" i="10"/>
  <c r="F306" i="10"/>
  <c r="F304" i="10"/>
  <c r="F303" i="10"/>
  <c r="F299" i="10"/>
  <c r="F298" i="10"/>
  <c r="F297" i="10"/>
  <c r="F296" i="10"/>
  <c r="F295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N283" i="10"/>
  <c r="N281" i="10"/>
  <c r="N280" i="10"/>
  <c r="L293" i="10"/>
  <c r="L283" i="10"/>
  <c r="L282" i="10"/>
  <c r="L281" i="10"/>
  <c r="L280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F293" i="10"/>
  <c r="F292" i="10"/>
  <c r="F291" i="10"/>
  <c r="F289" i="10"/>
  <c r="F288" i="10"/>
  <c r="F284" i="10"/>
  <c r="F283" i="10"/>
  <c r="F282" i="10"/>
  <c r="F281" i="10"/>
  <c r="F280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L266" i="10"/>
  <c r="L263" i="10"/>
  <c r="L261" i="10"/>
  <c r="L260" i="10"/>
  <c r="J273" i="10"/>
  <c r="J272" i="10"/>
  <c r="J270" i="10"/>
  <c r="J269" i="10"/>
  <c r="J268" i="10"/>
  <c r="J265" i="10"/>
  <c r="J263" i="10"/>
  <c r="J262" i="10"/>
  <c r="J261" i="10"/>
  <c r="J260" i="10"/>
  <c r="H273" i="10"/>
  <c r="H272" i="10"/>
  <c r="H270" i="10"/>
  <c r="H269" i="10"/>
  <c r="H268" i="10"/>
  <c r="H266" i="10"/>
  <c r="H265" i="10"/>
  <c r="H263" i="10"/>
  <c r="H262" i="10"/>
  <c r="H261" i="10"/>
  <c r="H260" i="10"/>
  <c r="D273" i="10"/>
  <c r="D272" i="10"/>
  <c r="D270" i="10"/>
  <c r="D269" i="10"/>
  <c r="D268" i="10"/>
  <c r="D266" i="10"/>
  <c r="D265" i="10"/>
  <c r="D263" i="10"/>
  <c r="D262" i="10"/>
  <c r="D261" i="10"/>
  <c r="D260" i="10"/>
  <c r="L251" i="10"/>
  <c r="L248" i="10"/>
  <c r="L246" i="10"/>
  <c r="L245" i="10"/>
  <c r="J258" i="10"/>
  <c r="J257" i="10"/>
  <c r="J255" i="10"/>
  <c r="J254" i="10"/>
  <c r="J253" i="10"/>
  <c r="J250" i="10"/>
  <c r="J248" i="10"/>
  <c r="J247" i="10"/>
  <c r="J246" i="10"/>
  <c r="J245" i="10"/>
  <c r="H258" i="10"/>
  <c r="H257" i="10"/>
  <c r="H255" i="10"/>
  <c r="H254" i="10"/>
  <c r="H253" i="10"/>
  <c r="H251" i="10"/>
  <c r="H250" i="10"/>
  <c r="H248" i="10"/>
  <c r="H247" i="10"/>
  <c r="H246" i="10"/>
  <c r="H245" i="10"/>
  <c r="D258" i="10"/>
  <c r="D257" i="10"/>
  <c r="D255" i="10"/>
  <c r="D254" i="10"/>
  <c r="D253" i="10"/>
  <c r="D251" i="10"/>
  <c r="D250" i="10"/>
  <c r="D248" i="10"/>
  <c r="D247" i="10"/>
  <c r="D246" i="10"/>
  <c r="D245" i="10"/>
  <c r="N230" i="10"/>
  <c r="N229" i="10"/>
  <c r="N228" i="10"/>
  <c r="N227" i="10"/>
  <c r="L235" i="10"/>
  <c r="L233" i="10"/>
  <c r="L232" i="10"/>
  <c r="L231" i="10"/>
  <c r="L230" i="10"/>
  <c r="L229" i="10"/>
  <c r="L228" i="10"/>
  <c r="L227" i="10"/>
  <c r="N215" i="10"/>
  <c r="N214" i="10"/>
  <c r="N213" i="10"/>
  <c r="N212" i="10"/>
  <c r="L220" i="10"/>
  <c r="L218" i="10"/>
  <c r="L217" i="10"/>
  <c r="L216" i="10"/>
  <c r="L215" i="10"/>
  <c r="L214" i="10"/>
  <c r="L213" i="10"/>
  <c r="L212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L201" i="10"/>
  <c r="L198" i="10"/>
  <c r="L197" i="10"/>
  <c r="L196" i="10"/>
  <c r="L195" i="10"/>
  <c r="L194" i="10"/>
  <c r="L193" i="10"/>
  <c r="L192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L186" i="10"/>
  <c r="L183" i="10"/>
  <c r="L182" i="10"/>
  <c r="L181" i="10"/>
  <c r="L180" i="10"/>
  <c r="L179" i="10"/>
  <c r="L178" i="10"/>
  <c r="L177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J137" i="10"/>
  <c r="H137" i="10"/>
  <c r="D137" i="10"/>
  <c r="J122" i="10"/>
  <c r="H122" i="10"/>
  <c r="D122" i="10"/>
  <c r="D89" i="10"/>
  <c r="D104" i="10"/>
  <c r="D76" i="10"/>
  <c r="H76" i="10"/>
  <c r="J76" i="10"/>
  <c r="L76" i="10"/>
  <c r="N76" i="10"/>
  <c r="D77" i="10"/>
  <c r="H77" i="10"/>
  <c r="J77" i="10"/>
  <c r="L77" i="10"/>
  <c r="N77" i="10"/>
  <c r="L68" i="10" l="1"/>
  <c r="J68" i="10"/>
  <c r="H68" i="10"/>
  <c r="H53" i="10"/>
  <c r="D66" i="10"/>
  <c r="D67" i="10"/>
  <c r="D68" i="10"/>
  <c r="D44" i="10"/>
  <c r="D45" i="10"/>
  <c r="D46" i="10"/>
  <c r="D47" i="10"/>
  <c r="D48" i="10"/>
  <c r="D49" i="10"/>
  <c r="D50" i="10"/>
  <c r="D51" i="10"/>
  <c r="D52" i="10"/>
  <c r="D53" i="10"/>
  <c r="D40" i="10"/>
  <c r="H40" i="10"/>
  <c r="J40" i="10"/>
  <c r="L40" i="10"/>
  <c r="N40" i="10"/>
  <c r="N34" i="10"/>
  <c r="N19" i="10"/>
  <c r="L160" i="10"/>
  <c r="L159" i="10"/>
  <c r="L145" i="10"/>
  <c r="L144" i="10"/>
  <c r="L127" i="10"/>
  <c r="L126" i="10"/>
  <c r="L125" i="10"/>
  <c r="L124" i="10"/>
  <c r="L112" i="10"/>
  <c r="L111" i="10"/>
  <c r="L110" i="10"/>
  <c r="L109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J168" i="10"/>
  <c r="J162" i="10"/>
  <c r="J161" i="10"/>
  <c r="J160" i="10"/>
  <c r="J159" i="10"/>
  <c r="J153" i="10"/>
  <c r="J147" i="10"/>
  <c r="J146" i="10"/>
  <c r="J145" i="10"/>
  <c r="J144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N35" i="10" l="1"/>
  <c r="N20" i="10"/>
  <c r="H35" i="10"/>
  <c r="H34" i="10"/>
  <c r="H20" i="10"/>
  <c r="H19" i="10"/>
  <c r="F170" i="10"/>
  <c r="D170" i="10"/>
  <c r="H168" i="10"/>
  <c r="D168" i="10"/>
  <c r="F163" i="10"/>
  <c r="D163" i="10"/>
  <c r="H162" i="10"/>
  <c r="D162" i="10"/>
  <c r="H161" i="10"/>
  <c r="D161" i="10"/>
  <c r="H160" i="10"/>
  <c r="F160" i="10"/>
  <c r="D160" i="10"/>
  <c r="H159" i="10"/>
  <c r="F159" i="10"/>
  <c r="D159" i="10"/>
  <c r="F155" i="10"/>
  <c r="D155" i="10"/>
  <c r="H153" i="10"/>
  <c r="D153" i="10"/>
  <c r="F148" i="10"/>
  <c r="D148" i="10"/>
  <c r="H147" i="10"/>
  <c r="D147" i="10"/>
  <c r="H146" i="10"/>
  <c r="D146" i="10"/>
  <c r="H145" i="10"/>
  <c r="F145" i="10"/>
  <c r="D145" i="10"/>
  <c r="H144" i="10"/>
  <c r="F144" i="10"/>
  <c r="D144" i="10"/>
  <c r="H135" i="10"/>
  <c r="D135" i="10"/>
  <c r="H134" i="10"/>
  <c r="D134" i="10"/>
  <c r="H133" i="10"/>
  <c r="D133" i="10"/>
  <c r="H132" i="10"/>
  <c r="D132" i="10"/>
  <c r="H131" i="10"/>
  <c r="D131" i="10"/>
  <c r="H130" i="10"/>
  <c r="D130" i="10"/>
  <c r="H129" i="10"/>
  <c r="D129" i="10"/>
  <c r="H128" i="10"/>
  <c r="D128" i="10"/>
  <c r="H127" i="10"/>
  <c r="D127" i="10"/>
  <c r="H126" i="10"/>
  <c r="D126" i="10"/>
  <c r="H125" i="10"/>
  <c r="D125" i="10"/>
  <c r="H124" i="10"/>
  <c r="D124" i="10"/>
  <c r="H120" i="10"/>
  <c r="D120" i="10"/>
  <c r="H119" i="10"/>
  <c r="D119" i="10"/>
  <c r="H118" i="10"/>
  <c r="D118" i="10"/>
  <c r="H117" i="10"/>
  <c r="D117" i="10"/>
  <c r="H116" i="10"/>
  <c r="D116" i="10"/>
  <c r="H115" i="10"/>
  <c r="D115" i="10"/>
  <c r="H114" i="10"/>
  <c r="D114" i="10"/>
  <c r="H113" i="10"/>
  <c r="D113" i="10"/>
  <c r="H112" i="10"/>
  <c r="D112" i="10"/>
  <c r="H111" i="10"/>
  <c r="D111" i="10"/>
  <c r="H110" i="10"/>
  <c r="D110" i="10"/>
  <c r="H109" i="10"/>
  <c r="D109" i="10"/>
  <c r="H104" i="10"/>
  <c r="H103" i="10"/>
  <c r="D103" i="10"/>
  <c r="H102" i="10"/>
  <c r="D102" i="10"/>
  <c r="H101" i="10"/>
  <c r="D101" i="10"/>
  <c r="H100" i="10"/>
  <c r="D100" i="10"/>
  <c r="N99" i="10"/>
  <c r="H99" i="10"/>
  <c r="D99" i="10"/>
  <c r="H98" i="10"/>
  <c r="D98" i="10"/>
  <c r="H97" i="10"/>
  <c r="D97" i="10"/>
  <c r="H96" i="10"/>
  <c r="D96" i="10"/>
  <c r="H95" i="10"/>
  <c r="D95" i="10"/>
  <c r="N94" i="10"/>
  <c r="H94" i="10"/>
  <c r="D94" i="10"/>
  <c r="N93" i="10"/>
  <c r="H93" i="10"/>
  <c r="D93" i="10"/>
  <c r="N92" i="10"/>
  <c r="H92" i="10"/>
  <c r="D92" i="10"/>
  <c r="N91" i="10"/>
  <c r="H91" i="10"/>
  <c r="D91" i="10"/>
  <c r="H89" i="10"/>
  <c r="H88" i="10"/>
  <c r="D88" i="10"/>
  <c r="H87" i="10"/>
  <c r="D87" i="10"/>
  <c r="H86" i="10"/>
  <c r="D86" i="10"/>
  <c r="H85" i="10"/>
  <c r="D85" i="10"/>
  <c r="N84" i="10"/>
  <c r="H84" i="10"/>
  <c r="D84" i="10"/>
  <c r="H83" i="10"/>
  <c r="D83" i="10"/>
  <c r="H82" i="10"/>
  <c r="D82" i="10"/>
  <c r="H81" i="10"/>
  <c r="D81" i="10"/>
  <c r="H80" i="10"/>
  <c r="D80" i="10"/>
  <c r="N79" i="10"/>
  <c r="H79" i="10"/>
  <c r="D79" i="10"/>
  <c r="N78" i="10"/>
  <c r="H78" i="10"/>
  <c r="D78" i="10"/>
  <c r="H67" i="10"/>
  <c r="H66" i="10"/>
  <c r="H65" i="10"/>
  <c r="D65" i="10"/>
  <c r="H64" i="10"/>
  <c r="D64" i="10"/>
  <c r="N63" i="10"/>
  <c r="H63" i="10"/>
  <c r="D63" i="10"/>
  <c r="H62" i="10"/>
  <c r="D62" i="10"/>
  <c r="H61" i="10"/>
  <c r="D61" i="10"/>
  <c r="H60" i="10"/>
  <c r="D60" i="10"/>
  <c r="H59" i="10"/>
  <c r="D59" i="10"/>
  <c r="N58" i="10"/>
  <c r="H58" i="10"/>
  <c r="D58" i="10"/>
  <c r="N57" i="10"/>
  <c r="H57" i="10"/>
  <c r="D57" i="10"/>
  <c r="N56" i="10"/>
  <c r="H56" i="10"/>
  <c r="D56" i="10"/>
  <c r="N55" i="10"/>
  <c r="H55" i="10"/>
  <c r="D55" i="10"/>
  <c r="H52" i="10"/>
  <c r="H51" i="10"/>
  <c r="H50" i="10"/>
  <c r="H49" i="10"/>
  <c r="N48" i="10"/>
  <c r="H48" i="10"/>
  <c r="H47" i="10"/>
  <c r="H46" i="10"/>
  <c r="H45" i="10"/>
  <c r="H44" i="10"/>
  <c r="N43" i="10"/>
  <c r="H43" i="10"/>
  <c r="D43" i="10"/>
  <c r="N42" i="10"/>
  <c r="H42" i="10"/>
  <c r="D42" i="10"/>
  <c r="N41" i="10"/>
  <c r="H41" i="10"/>
  <c r="D41" i="10"/>
  <c r="F35" i="10"/>
  <c r="D35" i="10"/>
  <c r="F34" i="10"/>
  <c r="D34" i="10"/>
  <c r="N33" i="10"/>
  <c r="H33" i="10"/>
  <c r="F33" i="10"/>
  <c r="D33" i="10"/>
  <c r="N32" i="10"/>
  <c r="H32" i="10"/>
  <c r="F32" i="10"/>
  <c r="D32" i="10"/>
  <c r="N31" i="10"/>
  <c r="H31" i="10"/>
  <c r="F31" i="10"/>
  <c r="D31" i="10"/>
  <c r="N30" i="10"/>
  <c r="H30" i="10"/>
  <c r="F30" i="10"/>
  <c r="D30" i="10"/>
  <c r="N29" i="10"/>
  <c r="H29" i="10"/>
  <c r="F29" i="10"/>
  <c r="D29" i="10"/>
  <c r="N28" i="10"/>
  <c r="H28" i="10"/>
  <c r="F28" i="10"/>
  <c r="D28" i="10"/>
  <c r="N27" i="10"/>
  <c r="H27" i="10"/>
  <c r="F27" i="10"/>
  <c r="D27" i="10"/>
  <c r="N26" i="10"/>
  <c r="H26" i="10"/>
  <c r="F26" i="10"/>
  <c r="D26" i="10"/>
  <c r="N25" i="10"/>
  <c r="H25" i="10"/>
  <c r="F25" i="10"/>
  <c r="D25" i="10"/>
  <c r="N24" i="10"/>
  <c r="H24" i="10"/>
  <c r="F24" i="10"/>
  <c r="D24" i="10"/>
  <c r="N23" i="10"/>
  <c r="H23" i="10"/>
  <c r="F23" i="10"/>
  <c r="D23" i="10"/>
  <c r="N22" i="10"/>
  <c r="H22" i="10"/>
  <c r="F22" i="10"/>
  <c r="D22" i="10"/>
  <c r="F20" i="10"/>
  <c r="D20" i="10"/>
  <c r="F19" i="10"/>
  <c r="D19" i="10"/>
  <c r="N18" i="10"/>
  <c r="H18" i="10"/>
  <c r="F18" i="10"/>
  <c r="D18" i="10"/>
  <c r="N17" i="10"/>
  <c r="H17" i="10"/>
  <c r="F17" i="10"/>
  <c r="D17" i="10"/>
  <c r="N16" i="10"/>
  <c r="H16" i="10"/>
  <c r="F16" i="10"/>
  <c r="D16" i="10"/>
  <c r="N15" i="10"/>
  <c r="H15" i="10"/>
  <c r="F15" i="10"/>
  <c r="D15" i="10"/>
  <c r="N14" i="10"/>
  <c r="H14" i="10"/>
  <c r="F14" i="10"/>
  <c r="D14" i="10"/>
  <c r="N13" i="10"/>
  <c r="H13" i="10"/>
  <c r="F13" i="10"/>
  <c r="D13" i="10"/>
  <c r="N12" i="10"/>
  <c r="H12" i="10"/>
  <c r="F12" i="10"/>
  <c r="D12" i="10"/>
  <c r="N11" i="10"/>
  <c r="H11" i="10"/>
  <c r="F11" i="10"/>
  <c r="D11" i="10"/>
  <c r="N10" i="10"/>
  <c r="H10" i="10"/>
  <c r="F10" i="10"/>
  <c r="D10" i="10"/>
  <c r="N9" i="10"/>
  <c r="H9" i="10"/>
  <c r="F9" i="10"/>
  <c r="D9" i="10"/>
  <c r="N8" i="10"/>
  <c r="H8" i="10"/>
  <c r="F8" i="10"/>
  <c r="D8" i="10"/>
  <c r="N7" i="10"/>
  <c r="H7" i="10"/>
  <c r="F7" i="10"/>
  <c r="D7" i="10"/>
  <c r="H157" i="5"/>
  <c r="J157" i="5"/>
  <c r="H158" i="5"/>
  <c r="H159" i="5"/>
  <c r="H160" i="5"/>
  <c r="H161" i="5"/>
  <c r="H162" i="5"/>
  <c r="H163" i="5"/>
  <c r="H164" i="5"/>
  <c r="H166" i="5"/>
  <c r="H167" i="5"/>
  <c r="H168" i="5"/>
  <c r="J168" i="5"/>
  <c r="H130" i="5"/>
  <c r="J130" i="5"/>
  <c r="L130" i="5"/>
  <c r="N130" i="5"/>
  <c r="H131" i="5"/>
  <c r="J131" i="5"/>
  <c r="L131" i="5"/>
  <c r="N131" i="5"/>
  <c r="H132" i="5"/>
  <c r="J132" i="5"/>
  <c r="L132" i="5"/>
  <c r="N132" i="5"/>
  <c r="H133" i="5"/>
  <c r="J133" i="5"/>
  <c r="L133" i="5"/>
  <c r="N133" i="5"/>
  <c r="H134" i="5"/>
  <c r="J134" i="5"/>
  <c r="L134" i="5"/>
  <c r="N134" i="5"/>
  <c r="H135" i="5"/>
  <c r="J135" i="5"/>
  <c r="L135" i="5"/>
  <c r="N135" i="5"/>
  <c r="H136" i="5"/>
  <c r="J136" i="5"/>
  <c r="L136" i="5"/>
  <c r="H137" i="5"/>
  <c r="J137" i="5"/>
  <c r="L137" i="5"/>
  <c r="H139" i="5"/>
  <c r="J139" i="5"/>
  <c r="L139" i="5"/>
  <c r="N139" i="5"/>
  <c r="H140" i="5"/>
  <c r="J140" i="5"/>
  <c r="L140" i="5"/>
  <c r="H141" i="5"/>
  <c r="J141" i="5"/>
  <c r="L141" i="5"/>
  <c r="N141" i="5"/>
  <c r="H101" i="5"/>
  <c r="J101" i="5"/>
  <c r="L101" i="5"/>
  <c r="N101" i="5"/>
  <c r="H102" i="5"/>
  <c r="J102" i="5"/>
  <c r="L102" i="5"/>
  <c r="N102" i="5"/>
  <c r="H103" i="5"/>
  <c r="J103" i="5"/>
  <c r="L103" i="5"/>
  <c r="N103" i="5"/>
  <c r="H104" i="5"/>
  <c r="J104" i="5"/>
  <c r="L104" i="5"/>
  <c r="N104" i="5"/>
  <c r="H105" i="5"/>
  <c r="J105" i="5"/>
  <c r="L105" i="5"/>
  <c r="N105" i="5"/>
  <c r="H106" i="5"/>
  <c r="J106" i="5"/>
  <c r="L106" i="5"/>
  <c r="N106" i="5"/>
  <c r="H107" i="5"/>
  <c r="J107" i="5"/>
  <c r="L107" i="5"/>
  <c r="N107" i="5"/>
  <c r="H108" i="5"/>
  <c r="J108" i="5"/>
  <c r="L108" i="5"/>
  <c r="N108" i="5"/>
  <c r="H110" i="5"/>
  <c r="J110" i="5"/>
  <c r="L110" i="5"/>
  <c r="N110" i="5"/>
  <c r="H111" i="5"/>
  <c r="J111" i="5"/>
  <c r="L111" i="5"/>
  <c r="N111" i="5"/>
  <c r="J112" i="5"/>
  <c r="L112" i="5"/>
  <c r="N112" i="5"/>
  <c r="H74" i="5"/>
  <c r="J74" i="5"/>
  <c r="L74" i="5"/>
  <c r="N74" i="5"/>
  <c r="H75" i="5"/>
  <c r="J75" i="5"/>
  <c r="L75" i="5"/>
  <c r="N75" i="5"/>
  <c r="J76" i="5"/>
  <c r="L76" i="5"/>
  <c r="N76" i="5"/>
  <c r="H77" i="5"/>
  <c r="J77" i="5"/>
  <c r="L77" i="5"/>
  <c r="N77" i="5"/>
  <c r="H78" i="5"/>
  <c r="J78" i="5"/>
  <c r="L78" i="5"/>
  <c r="N78" i="5"/>
  <c r="H79" i="5"/>
  <c r="J79" i="5"/>
  <c r="L79" i="5"/>
  <c r="N79" i="5"/>
  <c r="H80" i="5"/>
  <c r="L80" i="5"/>
  <c r="N80" i="5"/>
  <c r="J81" i="5"/>
  <c r="L81" i="5"/>
  <c r="N81" i="5"/>
  <c r="L82" i="5"/>
  <c r="H83" i="5"/>
  <c r="J83" i="5"/>
  <c r="L83" i="5"/>
  <c r="N83" i="5"/>
  <c r="J84" i="5"/>
  <c r="L84" i="5"/>
  <c r="N84" i="5"/>
  <c r="H85" i="5"/>
  <c r="J85" i="5"/>
  <c r="L85" i="5"/>
  <c r="N85" i="5"/>
  <c r="H45" i="5"/>
  <c r="J45" i="5"/>
  <c r="L45" i="5"/>
  <c r="N45" i="5"/>
  <c r="H46" i="5"/>
  <c r="J46" i="5"/>
  <c r="L46" i="5"/>
  <c r="N46" i="5"/>
  <c r="J47" i="5"/>
  <c r="L47" i="5"/>
  <c r="N47" i="5"/>
  <c r="H48" i="5"/>
  <c r="J48" i="5"/>
  <c r="L48" i="5"/>
  <c r="N48" i="5"/>
  <c r="H49" i="5"/>
  <c r="J49" i="5"/>
  <c r="L49" i="5"/>
  <c r="N49" i="5"/>
  <c r="H50" i="5"/>
  <c r="J50" i="5"/>
  <c r="L50" i="5"/>
  <c r="N50" i="5"/>
  <c r="H51" i="5"/>
  <c r="L51" i="5"/>
  <c r="N51" i="5"/>
  <c r="H52" i="5"/>
  <c r="L52" i="5"/>
  <c r="N52" i="5"/>
  <c r="H54" i="5"/>
  <c r="J54" i="5"/>
  <c r="L54" i="5"/>
  <c r="N54" i="5"/>
  <c r="N55" i="5"/>
  <c r="H56" i="5"/>
  <c r="N56" i="5"/>
  <c r="H18" i="5"/>
  <c r="J18" i="5"/>
  <c r="L18" i="5"/>
  <c r="N18" i="5"/>
  <c r="H19" i="5"/>
  <c r="J19" i="5"/>
  <c r="L19" i="5"/>
  <c r="N19" i="5"/>
  <c r="H20" i="5"/>
  <c r="J20" i="5"/>
  <c r="H21" i="5"/>
  <c r="J21" i="5"/>
  <c r="L21" i="5"/>
  <c r="H22" i="5"/>
  <c r="J22" i="5"/>
  <c r="L22" i="5"/>
  <c r="N22" i="5"/>
  <c r="H23" i="5"/>
  <c r="J23" i="5"/>
  <c r="L23" i="5"/>
  <c r="N23" i="5"/>
  <c r="H24" i="5"/>
  <c r="J24" i="5"/>
  <c r="L24" i="5"/>
  <c r="N24" i="5"/>
  <c r="H25" i="5"/>
  <c r="J25" i="5"/>
  <c r="L25" i="5"/>
  <c r="N25" i="5"/>
  <c r="H26" i="5"/>
  <c r="J26" i="5"/>
  <c r="H27" i="5"/>
  <c r="J27" i="5"/>
  <c r="L27" i="5"/>
  <c r="N27" i="5"/>
  <c r="H28" i="5"/>
  <c r="J28" i="5"/>
  <c r="L28" i="5"/>
  <c r="N28" i="5"/>
  <c r="H29" i="5"/>
  <c r="J29" i="5"/>
  <c r="L29" i="5"/>
  <c r="N29" i="5"/>
  <c r="F186" i="2" l="1"/>
  <c r="J124" i="2"/>
  <c r="H124" i="2"/>
  <c r="F124" i="2"/>
  <c r="D124" i="2"/>
  <c r="J62" i="2"/>
  <c r="H62" i="2"/>
  <c r="F62" i="2"/>
  <c r="D62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D185" i="2"/>
  <c r="D184" i="2"/>
  <c r="D182" i="2"/>
  <c r="D179" i="2"/>
  <c r="D178" i="2"/>
  <c r="D177" i="2"/>
  <c r="D175" i="2"/>
  <c r="D174" i="2"/>
  <c r="D173" i="2"/>
  <c r="D172" i="2"/>
  <c r="D171" i="2"/>
  <c r="D169" i="2"/>
  <c r="D168" i="2"/>
  <c r="D167" i="2"/>
  <c r="D166" i="2"/>
  <c r="D165" i="2"/>
  <c r="D164" i="2"/>
  <c r="D163" i="2"/>
  <c r="D162" i="2"/>
  <c r="D161" i="2"/>
  <c r="D160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H123" i="2"/>
  <c r="H122" i="2"/>
  <c r="H121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D157" i="2"/>
  <c r="D156" i="2"/>
  <c r="D154" i="2"/>
  <c r="D151" i="2"/>
  <c r="D150" i="2"/>
  <c r="D149" i="2"/>
  <c r="D147" i="2"/>
  <c r="D146" i="2"/>
  <c r="D145" i="2"/>
  <c r="D144" i="2"/>
  <c r="D143" i="2"/>
  <c r="D141" i="2"/>
  <c r="D140" i="2"/>
  <c r="D139" i="2"/>
  <c r="D138" i="2"/>
  <c r="D137" i="2"/>
  <c r="D136" i="2"/>
  <c r="D135" i="2"/>
  <c r="D134" i="2"/>
  <c r="D133" i="2"/>
  <c r="D132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H96" i="2"/>
  <c r="H95" i="2"/>
  <c r="H94" i="2"/>
  <c r="H93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J300" i="8"/>
  <c r="J299" i="8"/>
  <c r="J298" i="8"/>
  <c r="J297" i="8"/>
  <c r="J296" i="8"/>
  <c r="J295" i="8"/>
  <c r="J294" i="8"/>
  <c r="J293" i="8"/>
  <c r="J292" i="8"/>
  <c r="J291" i="8"/>
  <c r="J290" i="8"/>
  <c r="J289" i="8"/>
  <c r="J288" i="8"/>
  <c r="J287" i="8"/>
  <c r="J286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306" i="8"/>
  <c r="F306" i="8"/>
  <c r="D307" i="8"/>
  <c r="F307" i="8"/>
  <c r="D308" i="8"/>
  <c r="F308" i="8"/>
  <c r="D309" i="8"/>
  <c r="F309" i="8"/>
  <c r="D310" i="8"/>
  <c r="F310" i="8"/>
  <c r="D311" i="8"/>
  <c r="F311" i="8"/>
  <c r="D312" i="8"/>
  <c r="F312" i="8"/>
  <c r="D313" i="8"/>
  <c r="F313" i="8"/>
  <c r="D314" i="8"/>
  <c r="F314" i="8"/>
  <c r="D315" i="8"/>
  <c r="F315" i="8"/>
  <c r="D316" i="8"/>
  <c r="F316" i="8"/>
  <c r="D317" i="8"/>
  <c r="F317" i="8"/>
  <c r="D318" i="8"/>
  <c r="F318" i="8"/>
  <c r="D319" i="8"/>
  <c r="F319" i="8"/>
  <c r="D320" i="8"/>
  <c r="F320" i="8"/>
  <c r="D321" i="8"/>
  <c r="F321" i="8"/>
  <c r="D322" i="8"/>
  <c r="F322" i="8"/>
  <c r="D323" i="8"/>
  <c r="F323" i="8"/>
  <c r="D324" i="8"/>
  <c r="F324" i="8"/>
  <c r="D325" i="8"/>
  <c r="F325" i="8"/>
  <c r="D326" i="8"/>
  <c r="F326" i="8"/>
  <c r="D327" i="8"/>
  <c r="F327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F239" i="8"/>
  <c r="F238" i="8"/>
  <c r="F237" i="8"/>
  <c r="F236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D240" i="8"/>
  <c r="D239" i="8"/>
  <c r="D238" i="8"/>
  <c r="D236" i="8"/>
  <c r="D234" i="8"/>
  <c r="D233" i="8"/>
  <c r="D232" i="8"/>
  <c r="D231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F178" i="8"/>
  <c r="F174" i="8"/>
  <c r="F173" i="8"/>
  <c r="F172" i="8"/>
  <c r="F171" i="8"/>
  <c r="F169" i="8"/>
  <c r="F168" i="8"/>
  <c r="F166" i="8"/>
  <c r="F165" i="8"/>
  <c r="F163" i="8"/>
  <c r="F162" i="8"/>
  <c r="F161" i="8"/>
  <c r="F160" i="8"/>
  <c r="F159" i="8"/>
  <c r="F158" i="8"/>
  <c r="F157" i="8"/>
  <c r="F156" i="8"/>
  <c r="F155" i="8"/>
  <c r="F154" i="8"/>
  <c r="D179" i="8"/>
  <c r="D178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F113" i="8"/>
  <c r="F109" i="8"/>
  <c r="F107" i="8"/>
  <c r="F106" i="8"/>
  <c r="F105" i="8"/>
  <c r="F102" i="8"/>
  <c r="F101" i="8"/>
  <c r="F100" i="8"/>
  <c r="F96" i="8"/>
  <c r="F95" i="8"/>
  <c r="F94" i="8"/>
  <c r="D120" i="8"/>
  <c r="D118" i="8"/>
  <c r="D114" i="8"/>
  <c r="D113" i="8"/>
  <c r="D112" i="8"/>
  <c r="D110" i="8"/>
  <c r="D109" i="8"/>
  <c r="D108" i="8"/>
  <c r="D107" i="8"/>
  <c r="D104" i="8"/>
  <c r="D102" i="8"/>
  <c r="D101" i="8"/>
  <c r="D100" i="8"/>
  <c r="D98" i="8"/>
  <c r="D97" i="8"/>
  <c r="D96" i="8"/>
  <c r="D95" i="8"/>
  <c r="D94" i="8"/>
  <c r="J60" i="8" l="1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126" i="8"/>
  <c r="F126" i="8"/>
  <c r="H126" i="8"/>
  <c r="J126" i="8"/>
  <c r="D127" i="8"/>
  <c r="F127" i="8"/>
  <c r="H127" i="8"/>
  <c r="J127" i="8"/>
  <c r="D128" i="8"/>
  <c r="F128" i="8"/>
  <c r="H128" i="8"/>
  <c r="J128" i="8"/>
  <c r="D129" i="8"/>
  <c r="F129" i="8"/>
  <c r="H129" i="8"/>
  <c r="J129" i="8"/>
  <c r="D130" i="8"/>
  <c r="F130" i="8"/>
  <c r="H130" i="8"/>
  <c r="J130" i="8"/>
  <c r="D131" i="8"/>
  <c r="F131" i="8"/>
  <c r="H131" i="8"/>
  <c r="J131" i="8"/>
  <c r="D132" i="8"/>
  <c r="F132" i="8"/>
  <c r="H132" i="8"/>
  <c r="J132" i="8"/>
  <c r="D133" i="8"/>
  <c r="F133" i="8"/>
  <c r="H133" i="8"/>
  <c r="J133" i="8"/>
  <c r="D134" i="8"/>
  <c r="F134" i="8"/>
  <c r="H134" i="8"/>
  <c r="J134" i="8"/>
  <c r="D135" i="8"/>
  <c r="F135" i="8"/>
  <c r="H135" i="8"/>
  <c r="J135" i="8"/>
  <c r="D136" i="8"/>
  <c r="H136" i="8"/>
  <c r="J136" i="8"/>
  <c r="D137" i="8"/>
  <c r="F137" i="8"/>
  <c r="H137" i="8"/>
  <c r="J137" i="8"/>
  <c r="D138" i="8"/>
  <c r="F138" i="8"/>
  <c r="H138" i="8"/>
  <c r="J138" i="8"/>
  <c r="D139" i="8"/>
  <c r="H139" i="8"/>
  <c r="J139" i="8"/>
  <c r="D140" i="8"/>
  <c r="F140" i="8"/>
  <c r="H140" i="8"/>
  <c r="J140" i="8"/>
  <c r="D141" i="8"/>
  <c r="F141" i="8"/>
  <c r="H141" i="8"/>
  <c r="J141" i="8"/>
  <c r="D142" i="8"/>
  <c r="H142" i="8"/>
  <c r="J142" i="8"/>
  <c r="D143" i="8"/>
  <c r="F143" i="8"/>
  <c r="H143" i="8"/>
  <c r="J143" i="8"/>
  <c r="D144" i="8"/>
  <c r="F144" i="8"/>
  <c r="H144" i="8"/>
  <c r="J144" i="8"/>
  <c r="D145" i="8"/>
  <c r="F145" i="8"/>
  <c r="H145" i="8"/>
  <c r="J145" i="8"/>
  <c r="D146" i="8"/>
  <c r="F146" i="8"/>
  <c r="H146" i="8"/>
  <c r="J146" i="8"/>
  <c r="D147" i="8"/>
  <c r="H147" i="8"/>
  <c r="J147" i="8"/>
  <c r="F332" i="8"/>
  <c r="F331" i="8"/>
  <c r="F330" i="8"/>
  <c r="F329" i="8"/>
  <c r="F328" i="8"/>
  <c r="D332" i="8"/>
  <c r="D331" i="8"/>
  <c r="D330" i="8"/>
  <c r="D329" i="8"/>
  <c r="D328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J212" i="8" l="1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F211" i="8"/>
  <c r="F210" i="8"/>
  <c r="F209" i="8"/>
  <c r="F208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D212" i="8"/>
  <c r="D211" i="8"/>
  <c r="D210" i="8"/>
  <c r="D208" i="8"/>
  <c r="D206" i="8"/>
  <c r="D205" i="8"/>
  <c r="D204" i="8"/>
  <c r="D203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J152" i="8" l="1"/>
  <c r="J151" i="8"/>
  <c r="J150" i="8"/>
  <c r="J149" i="8"/>
  <c r="J148" i="8"/>
  <c r="H152" i="8"/>
  <c r="H151" i="8"/>
  <c r="H150" i="8"/>
  <c r="H149" i="8"/>
  <c r="H148" i="8"/>
  <c r="F150" i="8"/>
  <c r="F149" i="8"/>
  <c r="D151" i="8"/>
  <c r="D150" i="8"/>
  <c r="D148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F85" i="8"/>
  <c r="F81" i="8"/>
  <c r="F79" i="8"/>
  <c r="F78" i="8"/>
  <c r="F77" i="8"/>
  <c r="F74" i="8"/>
  <c r="F73" i="8"/>
  <c r="F72" i="8"/>
  <c r="F68" i="8"/>
  <c r="F67" i="8"/>
  <c r="F66" i="8"/>
  <c r="D92" i="8"/>
  <c r="D90" i="8"/>
  <c r="D86" i="8"/>
  <c r="D85" i="8"/>
  <c r="D84" i="8"/>
  <c r="D82" i="8"/>
  <c r="D81" i="8"/>
  <c r="D80" i="8"/>
  <c r="D79" i="8"/>
  <c r="D76" i="8"/>
  <c r="D74" i="8"/>
  <c r="D73" i="8"/>
  <c r="D72" i="8"/>
  <c r="D70" i="8"/>
  <c r="D69" i="8"/>
  <c r="D68" i="8"/>
  <c r="D67" i="8"/>
  <c r="D66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6" i="8"/>
  <c r="J155" i="5"/>
  <c r="J144" i="5"/>
  <c r="H155" i="5"/>
  <c r="H154" i="5"/>
  <c r="H153" i="5"/>
  <c r="H151" i="5"/>
  <c r="H150" i="5"/>
  <c r="H149" i="5"/>
  <c r="H148" i="5"/>
  <c r="H147" i="5"/>
  <c r="H146" i="5"/>
  <c r="H145" i="5"/>
  <c r="H144" i="5"/>
  <c r="N128" i="5"/>
  <c r="N118" i="5"/>
  <c r="L128" i="5"/>
  <c r="L127" i="5"/>
  <c r="L124" i="5"/>
  <c r="L123" i="5"/>
  <c r="L118" i="5"/>
  <c r="J128" i="5"/>
  <c r="J118" i="5"/>
  <c r="H128" i="5"/>
  <c r="H118" i="5"/>
  <c r="N99" i="5"/>
  <c r="N89" i="5"/>
  <c r="L99" i="5"/>
  <c r="L89" i="5"/>
  <c r="J99" i="5"/>
  <c r="J89" i="5"/>
  <c r="H89" i="5"/>
  <c r="N72" i="5"/>
  <c r="N71" i="5"/>
  <c r="N70" i="5"/>
  <c r="N68" i="5"/>
  <c r="N67" i="5"/>
  <c r="N66" i="5"/>
  <c r="N65" i="5"/>
  <c r="N64" i="5"/>
  <c r="N63" i="5"/>
  <c r="N62" i="5"/>
  <c r="L72" i="5"/>
  <c r="L71" i="5"/>
  <c r="L70" i="5"/>
  <c r="L69" i="5"/>
  <c r="L68" i="5"/>
  <c r="L67" i="5"/>
  <c r="L66" i="5"/>
  <c r="L65" i="5"/>
  <c r="L64" i="5"/>
  <c r="L63" i="5"/>
  <c r="L62" i="5"/>
  <c r="J72" i="5"/>
  <c r="J62" i="5"/>
  <c r="H72" i="5"/>
  <c r="H70" i="5"/>
  <c r="H67" i="5"/>
  <c r="H66" i="5"/>
  <c r="H65" i="5"/>
  <c r="H64" i="5"/>
  <c r="H62" i="5"/>
  <c r="N43" i="5"/>
  <c r="N42" i="5"/>
  <c r="N39" i="5"/>
  <c r="N38" i="5"/>
  <c r="N37" i="5"/>
  <c r="N36" i="5"/>
  <c r="N35" i="5"/>
  <c r="N34" i="5"/>
  <c r="N33" i="5"/>
  <c r="L33" i="5"/>
  <c r="J33" i="5"/>
  <c r="H35" i="5"/>
  <c r="H33" i="5"/>
  <c r="N6" i="5"/>
  <c r="L8" i="5"/>
  <c r="L6" i="5"/>
  <c r="J6" i="5"/>
  <c r="H6" i="5"/>
  <c r="H43" i="5"/>
  <c r="H39" i="5"/>
  <c r="H38" i="5"/>
  <c r="N16" i="5"/>
  <c r="N15" i="5"/>
  <c r="L16" i="5"/>
  <c r="J16" i="5"/>
  <c r="J15" i="5"/>
  <c r="J14" i="5"/>
  <c r="J13" i="5"/>
  <c r="J12" i="5"/>
  <c r="J11" i="5"/>
  <c r="J10" i="5"/>
  <c r="J9" i="5"/>
  <c r="J7" i="5"/>
  <c r="H16" i="5"/>
  <c r="J127" i="5"/>
  <c r="H127" i="5"/>
  <c r="N126" i="5"/>
  <c r="L126" i="5"/>
  <c r="J126" i="5"/>
  <c r="H126" i="5"/>
  <c r="J124" i="5"/>
  <c r="H124" i="5"/>
  <c r="J123" i="5"/>
  <c r="H123" i="5"/>
  <c r="N122" i="5"/>
  <c r="L122" i="5"/>
  <c r="J122" i="5"/>
  <c r="H122" i="5"/>
  <c r="N121" i="5"/>
  <c r="L121" i="5"/>
  <c r="J121" i="5"/>
  <c r="H121" i="5"/>
  <c r="N120" i="5"/>
  <c r="L120" i="5"/>
  <c r="J120" i="5"/>
  <c r="H120" i="5"/>
  <c r="N119" i="5"/>
  <c r="L119" i="5"/>
  <c r="J119" i="5"/>
  <c r="H119" i="5"/>
  <c r="N117" i="5"/>
  <c r="L117" i="5"/>
  <c r="J117" i="5"/>
  <c r="H117" i="5"/>
  <c r="N98" i="5"/>
  <c r="L98" i="5"/>
  <c r="J98" i="5"/>
  <c r="H98" i="5"/>
  <c r="N97" i="5"/>
  <c r="L97" i="5"/>
  <c r="J97" i="5"/>
  <c r="H97" i="5"/>
  <c r="N95" i="5"/>
  <c r="L95" i="5"/>
  <c r="J95" i="5"/>
  <c r="H95" i="5"/>
  <c r="N94" i="5"/>
  <c r="L94" i="5"/>
  <c r="J94" i="5"/>
  <c r="H94" i="5"/>
  <c r="N93" i="5"/>
  <c r="L93" i="5"/>
  <c r="J93" i="5"/>
  <c r="H93" i="5"/>
  <c r="N92" i="5"/>
  <c r="L92" i="5"/>
  <c r="J92" i="5"/>
  <c r="H92" i="5"/>
  <c r="N91" i="5"/>
  <c r="L91" i="5"/>
  <c r="J91" i="5"/>
  <c r="H91" i="5"/>
  <c r="N90" i="5"/>
  <c r="L90" i="5"/>
  <c r="J90" i="5"/>
  <c r="H90" i="5"/>
  <c r="N88" i="5"/>
  <c r="L88" i="5"/>
  <c r="J88" i="5"/>
  <c r="H88" i="5"/>
  <c r="J71" i="5"/>
  <c r="J70" i="5"/>
  <c r="J68" i="5"/>
  <c r="J66" i="5"/>
  <c r="J65" i="5"/>
  <c r="J64" i="5"/>
  <c r="J63" i="5"/>
  <c r="N61" i="5"/>
  <c r="L61" i="5"/>
  <c r="J61" i="5"/>
  <c r="H61" i="5"/>
  <c r="N41" i="5"/>
  <c r="L41" i="5"/>
  <c r="J41" i="5"/>
  <c r="H41" i="5"/>
  <c r="L39" i="5"/>
  <c r="L38" i="5"/>
  <c r="L37" i="5"/>
  <c r="J37" i="5"/>
  <c r="H37" i="5"/>
  <c r="L36" i="5"/>
  <c r="J36" i="5"/>
  <c r="H36" i="5"/>
  <c r="L35" i="5"/>
  <c r="J35" i="5"/>
  <c r="L34" i="5"/>
  <c r="J34" i="5"/>
  <c r="N32" i="5"/>
  <c r="L32" i="5"/>
  <c r="J32" i="5"/>
  <c r="H32" i="5"/>
  <c r="L15" i="5"/>
  <c r="H15" i="5"/>
  <c r="N14" i="5"/>
  <c r="L14" i="5"/>
  <c r="H14" i="5"/>
  <c r="H13" i="5"/>
  <c r="N12" i="5"/>
  <c r="L12" i="5"/>
  <c r="H12" i="5"/>
  <c r="N11" i="5"/>
  <c r="L11" i="5"/>
  <c r="H11" i="5"/>
  <c r="N10" i="5"/>
  <c r="L10" i="5"/>
  <c r="H10" i="5"/>
  <c r="N9" i="5"/>
  <c r="L9" i="5"/>
  <c r="H9" i="5"/>
  <c r="J8" i="5"/>
  <c r="H8" i="5"/>
  <c r="H7" i="5"/>
  <c r="N5" i="5"/>
  <c r="L5" i="5"/>
  <c r="J5" i="5"/>
  <c r="H5" i="5"/>
</calcChain>
</file>

<file path=xl/sharedStrings.xml><?xml version="1.0" encoding="utf-8"?>
<sst xmlns="http://schemas.openxmlformats.org/spreadsheetml/2006/main" count="17510" uniqueCount="1088">
  <si>
    <t>1～4人</t>
    <phoneticPr fontId="18"/>
  </si>
  <si>
    <t>5～9人</t>
    <phoneticPr fontId="18"/>
  </si>
  <si>
    <t>-</t>
  </si>
  <si>
    <t>事業所数</t>
    <rPh sb="0" eb="3">
      <t>ジギョウショ</t>
    </rPh>
    <rPh sb="3" eb="4">
      <t>スウ</t>
    </rPh>
    <phoneticPr fontId="18"/>
  </si>
  <si>
    <t>従業者規模</t>
    <rPh sb="0" eb="3">
      <t>ジュウギョウシャ</t>
    </rPh>
    <rPh sb="3" eb="5">
      <t>キボ</t>
    </rPh>
    <phoneticPr fontId="18"/>
  </si>
  <si>
    <t>A 農業，林業</t>
    <phoneticPr fontId="18"/>
  </si>
  <si>
    <t>A～B 農林漁業</t>
    <phoneticPr fontId="18"/>
  </si>
  <si>
    <t>A～S 全産業</t>
    <phoneticPr fontId="18"/>
  </si>
  <si>
    <t>D 建設業</t>
  </si>
  <si>
    <t>D 建設業</t>
    <phoneticPr fontId="18"/>
  </si>
  <si>
    <t>E 製造業</t>
  </si>
  <si>
    <t>総　　数</t>
    <rPh sb="0" eb="1">
      <t>フサ</t>
    </rPh>
    <rPh sb="3" eb="4">
      <t>スウ</t>
    </rPh>
    <phoneticPr fontId="18"/>
  </si>
  <si>
    <t>G 情報通信業</t>
    <phoneticPr fontId="18"/>
  </si>
  <si>
    <t>H 運輸業，郵便業</t>
    <phoneticPr fontId="18"/>
  </si>
  <si>
    <t>I 卸売業，小売業</t>
    <phoneticPr fontId="18"/>
  </si>
  <si>
    <t>J 金融業，保険業</t>
    <phoneticPr fontId="18"/>
  </si>
  <si>
    <t>O 教育，学習支援業</t>
    <phoneticPr fontId="18"/>
  </si>
  <si>
    <t>P 医療，福祉</t>
    <phoneticPr fontId="18"/>
  </si>
  <si>
    <t>Q 複合サービス事業</t>
    <phoneticPr fontId="18"/>
  </si>
  <si>
    <t>R サービス業（他に分類されないもの）</t>
    <phoneticPr fontId="18"/>
  </si>
  <si>
    <t>S 公務（他に分類されるものを除く）</t>
  </si>
  <si>
    <t>従業者数</t>
    <rPh sb="0" eb="3">
      <t>ジュウギョウシャ</t>
    </rPh>
    <rPh sb="3" eb="4">
      <t>スウ</t>
    </rPh>
    <phoneticPr fontId="18"/>
  </si>
  <si>
    <t>割合</t>
    <rPh sb="0" eb="2">
      <t>ワリアイ</t>
    </rPh>
    <phoneticPr fontId="18"/>
  </si>
  <si>
    <t>個人</t>
  </si>
  <si>
    <t>法人</t>
  </si>
  <si>
    <t>法人でない団体</t>
  </si>
  <si>
    <t>経営組織</t>
    <rPh sb="0" eb="2">
      <t>ケイエイ</t>
    </rPh>
    <rPh sb="2" eb="4">
      <t>ソシキ</t>
    </rPh>
    <phoneticPr fontId="18"/>
  </si>
  <si>
    <t>会社</t>
  </si>
  <si>
    <t>株式・有限・相互会社</t>
    <phoneticPr fontId="18"/>
  </si>
  <si>
    <t>合名・合資会社</t>
    <phoneticPr fontId="18"/>
  </si>
  <si>
    <t>合同会社</t>
    <phoneticPr fontId="18"/>
  </si>
  <si>
    <t>外国の会社</t>
    <phoneticPr fontId="18"/>
  </si>
  <si>
    <t>会社以外の法人</t>
    <phoneticPr fontId="18"/>
  </si>
  <si>
    <t>国、地方公共団体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18"/>
  </si>
  <si>
    <t>民営</t>
    <rPh sb="0" eb="2">
      <t>ミンエイ</t>
    </rPh>
    <phoneticPr fontId="18"/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</si>
  <si>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</si>
  <si>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</si>
  <si>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</si>
  <si>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</si>
  <si>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</si>
  <si>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</si>
  <si>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</si>
  <si>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</si>
  <si>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</si>
  <si>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</si>
  <si>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</si>
  <si>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三股町</t>
    <phoneticPr fontId="18"/>
  </si>
  <si>
    <t>高原町</t>
  </si>
  <si>
    <t>高原町</t>
    <phoneticPr fontId="18"/>
  </si>
  <si>
    <t>国富町</t>
  </si>
  <si>
    <t>国富町</t>
    <phoneticPr fontId="18"/>
  </si>
  <si>
    <t>綾町</t>
  </si>
  <si>
    <t>綾町</t>
    <phoneticPr fontId="18"/>
  </si>
  <si>
    <t>高鍋町</t>
  </si>
  <si>
    <t>高鍋町</t>
    <phoneticPr fontId="18"/>
  </si>
  <si>
    <t>新富町</t>
  </si>
  <si>
    <t>新富町</t>
    <phoneticPr fontId="18"/>
  </si>
  <si>
    <t>西米良村</t>
  </si>
  <si>
    <t>西米良村</t>
    <phoneticPr fontId="18"/>
  </si>
  <si>
    <t>木城町</t>
  </si>
  <si>
    <t>木城町</t>
    <phoneticPr fontId="18"/>
  </si>
  <si>
    <t>川南町</t>
  </si>
  <si>
    <t>川南町</t>
    <phoneticPr fontId="18"/>
  </si>
  <si>
    <t>都農町</t>
  </si>
  <si>
    <t>都農町</t>
    <phoneticPr fontId="18"/>
  </si>
  <si>
    <t>門川町</t>
  </si>
  <si>
    <t>門川町</t>
    <phoneticPr fontId="18"/>
  </si>
  <si>
    <t>諸塚村</t>
  </si>
  <si>
    <t>諸塚村</t>
    <phoneticPr fontId="18"/>
  </si>
  <si>
    <t>椎葉村</t>
  </si>
  <si>
    <t>椎葉村</t>
    <phoneticPr fontId="18"/>
  </si>
  <si>
    <t>美郷町</t>
  </si>
  <si>
    <t>美郷町</t>
    <phoneticPr fontId="18"/>
  </si>
  <si>
    <t>高千穂町</t>
  </si>
  <si>
    <t>高千穂町</t>
    <phoneticPr fontId="18"/>
  </si>
  <si>
    <t>日之影町</t>
  </si>
  <si>
    <t>日之影町</t>
    <phoneticPr fontId="18"/>
  </si>
  <si>
    <t>五ヶ瀬町</t>
  </si>
  <si>
    <t>五ヶ瀬町</t>
    <phoneticPr fontId="18"/>
  </si>
  <si>
    <t>A～R 全産業
（S公務を除く）</t>
    <phoneticPr fontId="18"/>
  </si>
  <si>
    <t>A～S 全産業</t>
    <phoneticPr fontId="18"/>
  </si>
  <si>
    <t>B 漁業</t>
    <phoneticPr fontId="18"/>
  </si>
  <si>
    <t>C 鉱業，採石業，
砂利採取業</t>
    <phoneticPr fontId="18"/>
  </si>
  <si>
    <t>F 電気・ガス・
熱供給・水道業</t>
    <phoneticPr fontId="18"/>
  </si>
  <si>
    <t>J 金融業，保険業</t>
    <phoneticPr fontId="18"/>
  </si>
  <si>
    <t>K 不動産業，
物品賃貸業</t>
    <phoneticPr fontId="18"/>
  </si>
  <si>
    <r>
      <t xml:space="preserve">L 学術研究，
</t>
    </r>
    <r>
      <rPr>
        <sz val="10"/>
        <color theme="1"/>
        <rFont val="ＭＳ Ｐゴシック"/>
        <family val="3"/>
        <charset val="128"/>
        <scheme val="minor"/>
      </rPr>
      <t>専門・技術サービス業</t>
    </r>
    <phoneticPr fontId="18"/>
  </si>
  <si>
    <t>M 宿泊業，
飲食サービス業</t>
    <phoneticPr fontId="18"/>
  </si>
  <si>
    <t>O 教育，学習支援業</t>
    <phoneticPr fontId="18"/>
  </si>
  <si>
    <t>P 医療，福祉</t>
    <phoneticPr fontId="18"/>
  </si>
  <si>
    <t>Q 複合サービス事業</t>
    <phoneticPr fontId="18"/>
  </si>
  <si>
    <r>
      <t>S 公務</t>
    </r>
    <r>
      <rPr>
        <sz val="10"/>
        <color theme="1"/>
        <rFont val="ＭＳ Ｐゴシック"/>
        <family val="3"/>
        <charset val="128"/>
        <scheme val="minor"/>
      </rPr>
      <t>（他に分類されるものを除く）</t>
    </r>
    <phoneticPr fontId="18"/>
  </si>
  <si>
    <t>事業所数</t>
  </si>
  <si>
    <t>(単位：事業所、人、％）</t>
    <rPh sb="1" eb="3">
      <t>タンイ</t>
    </rPh>
    <rPh sb="4" eb="7">
      <t>ジギョウショ</t>
    </rPh>
    <rPh sb="8" eb="9">
      <t>ニン</t>
    </rPh>
    <phoneticPr fontId="18"/>
  </si>
  <si>
    <t>事業所数</t>
    <rPh sb="0" eb="3">
      <t>ジギョウショ</t>
    </rPh>
    <rPh sb="3" eb="4">
      <t>スウ</t>
    </rPh>
    <phoneticPr fontId="18"/>
  </si>
  <si>
    <t>従業者数</t>
    <rPh sb="0" eb="3">
      <t>ジュウギョウシャ</t>
    </rPh>
    <rPh sb="3" eb="4">
      <t>スウ</t>
    </rPh>
    <phoneticPr fontId="18"/>
  </si>
  <si>
    <t>総数(経営組織)</t>
  </si>
  <si>
    <t>会社以外の法人</t>
    <rPh sb="0" eb="2">
      <t>カイシャ</t>
    </rPh>
    <rPh sb="2" eb="4">
      <t>イガイ</t>
    </rPh>
    <rPh sb="5" eb="7">
      <t>ホウジン</t>
    </rPh>
    <phoneticPr fontId="18"/>
  </si>
  <si>
    <t>法人でない団体</t>
    <rPh sb="0" eb="2">
      <t>ホウジン</t>
    </rPh>
    <rPh sb="5" eb="7">
      <t>ダンタイ</t>
    </rPh>
    <phoneticPr fontId="18"/>
  </si>
  <si>
    <t>国、地方公共団体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18"/>
  </si>
  <si>
    <t>出典</t>
    <rPh sb="0" eb="2">
      <t>シュッテン</t>
    </rPh>
    <phoneticPr fontId="18"/>
  </si>
  <si>
    <t>県</t>
    <rPh sb="0" eb="1">
      <t>ケン</t>
    </rPh>
    <phoneticPr fontId="18"/>
  </si>
  <si>
    <t>国</t>
    <rPh sb="0" eb="1">
      <t>クニ</t>
    </rPh>
    <phoneticPr fontId="18"/>
  </si>
  <si>
    <t>地方公共団体</t>
    <rPh sb="0" eb="2">
      <t>チホウ</t>
    </rPh>
    <rPh sb="2" eb="4">
      <t>コウキョウ</t>
    </rPh>
    <rPh sb="4" eb="6">
      <t>ダンタイ</t>
    </rPh>
    <phoneticPr fontId="18"/>
  </si>
  <si>
    <t>割合</t>
    <rPh sb="0" eb="2">
      <t>ワリアイ</t>
    </rPh>
    <phoneticPr fontId="18"/>
  </si>
  <si>
    <t>市町村</t>
    <rPh sb="0" eb="3">
      <t>シチョウソン</t>
    </rPh>
    <phoneticPr fontId="18"/>
  </si>
  <si>
    <t>従業者数</t>
    <phoneticPr fontId="18"/>
  </si>
  <si>
    <t>事
業
所
数</t>
    <rPh sb="0" eb="1">
      <t>コト</t>
    </rPh>
    <rPh sb="2" eb="3">
      <t>ナリ</t>
    </rPh>
    <rPh sb="4" eb="5">
      <t>ショ</t>
    </rPh>
    <rPh sb="6" eb="7">
      <t>スウ</t>
    </rPh>
    <phoneticPr fontId="18"/>
  </si>
  <si>
    <t>従
業
者
数</t>
    <rPh sb="0" eb="1">
      <t>ジュウ</t>
    </rPh>
    <rPh sb="2" eb="3">
      <t>ナリ</t>
    </rPh>
    <rPh sb="4" eb="5">
      <t>シャ</t>
    </rPh>
    <rPh sb="6" eb="7">
      <t>スウ</t>
    </rPh>
    <phoneticPr fontId="18"/>
  </si>
  <si>
    <r>
      <rPr>
        <sz val="10"/>
        <color theme="1"/>
        <rFont val="ＭＳ Ｐゴシック"/>
        <family val="3"/>
        <charset val="128"/>
        <scheme val="minor"/>
      </rPr>
      <t>N</t>
    </r>
    <r>
      <rPr>
        <sz val="9"/>
        <color theme="1"/>
        <rFont val="ＭＳ Ｐゴシック"/>
        <family val="3"/>
        <charset val="128"/>
        <scheme val="minor"/>
      </rPr>
      <t xml:space="preserve"> 生活関連サービス業，</t>
    </r>
    <r>
      <rPr>
        <sz val="11"/>
        <color theme="1"/>
        <rFont val="ＭＳ Ｐゴシック"/>
        <family val="2"/>
        <charset val="128"/>
        <scheme val="minor"/>
      </rPr>
      <t xml:space="preserve">
娯楽業</t>
    </r>
    <phoneticPr fontId="18"/>
  </si>
  <si>
    <r>
      <t xml:space="preserve">R サービス業
</t>
    </r>
    <r>
      <rPr>
        <sz val="9"/>
        <color theme="1"/>
        <rFont val="ＭＳ Ｐゴシック"/>
        <family val="3"/>
        <charset val="128"/>
        <scheme val="minor"/>
      </rPr>
      <t>（他に分類されないもの）</t>
    </r>
    <phoneticPr fontId="18"/>
  </si>
  <si>
    <t>会　　社</t>
    <rPh sb="0" eb="1">
      <t>カイ</t>
    </rPh>
    <rPh sb="3" eb="4">
      <t>シャ</t>
    </rPh>
    <phoneticPr fontId="18"/>
  </si>
  <si>
    <t>民　　営</t>
    <phoneticPr fontId="18"/>
  </si>
  <si>
    <t>個　　人</t>
    <rPh sb="0" eb="1">
      <t>コ</t>
    </rPh>
    <rPh sb="3" eb="4">
      <t>ヒト</t>
    </rPh>
    <phoneticPr fontId="18"/>
  </si>
  <si>
    <t>法　　人</t>
    <rPh sb="0" eb="1">
      <t>ホウ</t>
    </rPh>
    <rPh sb="3" eb="4">
      <t>ヒト</t>
    </rPh>
    <phoneticPr fontId="18"/>
  </si>
  <si>
    <t>平成19年</t>
  </si>
  <si>
    <t>平成19年</t>
    <phoneticPr fontId="18"/>
  </si>
  <si>
    <t>平成20年</t>
  </si>
  <si>
    <t>平成20年</t>
    <phoneticPr fontId="18"/>
  </si>
  <si>
    <t>平成21年</t>
  </si>
  <si>
    <t>平成21年</t>
    <phoneticPr fontId="18"/>
  </si>
  <si>
    <t>平成22年</t>
  </si>
  <si>
    <t>平成22年</t>
    <phoneticPr fontId="18"/>
  </si>
  <si>
    <t>平成23年</t>
  </si>
  <si>
    <t>平成23年</t>
    <phoneticPr fontId="18"/>
  </si>
  <si>
    <t>平成24年</t>
  </si>
  <si>
    <t>平成24年</t>
    <phoneticPr fontId="18"/>
  </si>
  <si>
    <t>平成25年</t>
  </si>
  <si>
    <t>平成25年</t>
    <phoneticPr fontId="18"/>
  </si>
  <si>
    <t>平成26年</t>
  </si>
  <si>
    <t>平成26年</t>
    <phoneticPr fontId="18"/>
  </si>
  <si>
    <t>事
業
所
数</t>
    <rPh sb="0" eb="1">
      <t>コト</t>
    </rPh>
    <rPh sb="2" eb="3">
      <t>ナリ</t>
    </rPh>
    <rPh sb="4" eb="5">
      <t>ショ</t>
    </rPh>
    <rPh sb="6" eb="7">
      <t>スウ</t>
    </rPh>
    <phoneticPr fontId="18"/>
  </si>
  <si>
    <t>従
業
者
数</t>
    <rPh sb="0" eb="1">
      <t>ジュウ</t>
    </rPh>
    <rPh sb="2" eb="3">
      <t>ナリ</t>
    </rPh>
    <rPh sb="4" eb="5">
      <t>シャ</t>
    </rPh>
    <rPh sb="6" eb="7">
      <t>スウ</t>
    </rPh>
    <phoneticPr fontId="18"/>
  </si>
  <si>
    <t>（単位：事業所、人、％）</t>
    <rPh sb="1" eb="3">
      <t>タンイ</t>
    </rPh>
    <rPh sb="4" eb="7">
      <t>ジギョウショ</t>
    </rPh>
    <rPh sb="8" eb="9">
      <t>ニン</t>
    </rPh>
    <phoneticPr fontId="18"/>
  </si>
  <si>
    <t>A～R 全産業
（S公務を除く）</t>
  </si>
  <si>
    <t>E 製造業</t>
    <phoneticPr fontId="18"/>
  </si>
  <si>
    <t>C 鉱業，採石業，
砂利採取業</t>
    <phoneticPr fontId="18"/>
  </si>
  <si>
    <t>B 漁業</t>
    <phoneticPr fontId="18"/>
  </si>
  <si>
    <t>第２表　経営組織別・産業大分類別事業所数、従業者数</t>
    <rPh sb="0" eb="1">
      <t>ダイ</t>
    </rPh>
    <rPh sb="2" eb="3">
      <t>ヒョウ</t>
    </rPh>
    <rPh sb="4" eb="6">
      <t>ケイエイ</t>
    </rPh>
    <rPh sb="6" eb="8">
      <t>ソシキ</t>
    </rPh>
    <rPh sb="8" eb="9">
      <t>ベツ</t>
    </rPh>
    <rPh sb="10" eb="12">
      <t>サンギョウ</t>
    </rPh>
    <rPh sb="12" eb="15">
      <t>ダイブンルイ</t>
    </rPh>
    <rPh sb="15" eb="16">
      <t>ベツ</t>
    </rPh>
    <rPh sb="16" eb="19">
      <t>ジギョウショ</t>
    </rPh>
    <rPh sb="19" eb="20">
      <t>スウ</t>
    </rPh>
    <rPh sb="21" eb="24">
      <t>ジュウギョウシャ</t>
    </rPh>
    <rPh sb="24" eb="25">
      <t>スウ</t>
    </rPh>
    <phoneticPr fontId="18"/>
  </si>
  <si>
    <t>第３表　市町村別・産業大分類別事業所数、従業者数</t>
    <rPh sb="0" eb="1">
      <t>ダイ</t>
    </rPh>
    <rPh sb="2" eb="3">
      <t>ヒョウ</t>
    </rPh>
    <rPh sb="4" eb="7">
      <t>シチョウソン</t>
    </rPh>
    <rPh sb="7" eb="8">
      <t>ベツ</t>
    </rPh>
    <rPh sb="9" eb="11">
      <t>サンギョウ</t>
    </rPh>
    <rPh sb="11" eb="14">
      <t>ダイブンルイ</t>
    </rPh>
    <rPh sb="14" eb="15">
      <t>ベツ</t>
    </rPh>
    <rPh sb="15" eb="18">
      <t>ジギョウショ</t>
    </rPh>
    <rPh sb="18" eb="19">
      <t>スウ</t>
    </rPh>
    <rPh sb="20" eb="23">
      <t>ジュウギョウシャ</t>
    </rPh>
    <rPh sb="23" eb="24">
      <t>スウ</t>
    </rPh>
    <phoneticPr fontId="18"/>
  </si>
  <si>
    <t>平成17年</t>
  </si>
  <si>
    <t>平成17年</t>
    <phoneticPr fontId="18"/>
  </si>
  <si>
    <t>平成18年</t>
  </si>
  <si>
    <t>平成18年</t>
    <phoneticPr fontId="18"/>
  </si>
  <si>
    <t>昭和60年～平成6年</t>
  </si>
  <si>
    <t>昭和60年～平成6年</t>
    <phoneticPr fontId="18"/>
  </si>
  <si>
    <t>昭和59年以前</t>
  </si>
  <si>
    <t>昭和59年以前</t>
    <phoneticPr fontId="18"/>
  </si>
  <si>
    <t>平成7年～16年</t>
  </si>
  <si>
    <t>平成7年～16年</t>
    <phoneticPr fontId="18"/>
  </si>
  <si>
    <t>個人</t>
    <rPh sb="0" eb="2">
      <t>コジン</t>
    </rPh>
    <phoneticPr fontId="18"/>
  </si>
  <si>
    <t>法人</t>
    <rPh sb="0" eb="2">
      <t>ホウジン</t>
    </rPh>
    <phoneticPr fontId="18"/>
  </si>
  <si>
    <t>会社</t>
    <rPh sb="0" eb="2">
      <t>カイシャ</t>
    </rPh>
    <phoneticPr fontId="18"/>
  </si>
  <si>
    <t>会社以外の法人</t>
    <rPh sb="0" eb="2">
      <t>カイシャ</t>
    </rPh>
    <rPh sb="2" eb="4">
      <t>イガイ</t>
    </rPh>
    <rPh sb="5" eb="7">
      <t>ホウジン</t>
    </rPh>
    <phoneticPr fontId="18"/>
  </si>
  <si>
    <t>法人でない
団体</t>
    <rPh sb="0" eb="2">
      <t>ホウジン</t>
    </rPh>
    <rPh sb="6" eb="8">
      <t>ダンタイ</t>
    </rPh>
    <phoneticPr fontId="18"/>
  </si>
  <si>
    <t>A～B 農林漁業</t>
    <phoneticPr fontId="18"/>
  </si>
  <si>
    <t>A 農業，林業</t>
    <phoneticPr fontId="18"/>
  </si>
  <si>
    <t>B 漁業</t>
    <phoneticPr fontId="18"/>
  </si>
  <si>
    <t>B 漁業</t>
    <phoneticPr fontId="18"/>
  </si>
  <si>
    <t>C 鉱業，採石業，
砂利採取業</t>
    <phoneticPr fontId="18"/>
  </si>
  <si>
    <t>D 建設業</t>
    <phoneticPr fontId="18"/>
  </si>
  <si>
    <t>D 建設業</t>
    <phoneticPr fontId="18"/>
  </si>
  <si>
    <t>E 製造業</t>
    <phoneticPr fontId="18"/>
  </si>
  <si>
    <t>E 製造業</t>
    <phoneticPr fontId="18"/>
  </si>
  <si>
    <t>F 電気・ガス・
熱供給・水道業</t>
    <phoneticPr fontId="18"/>
  </si>
  <si>
    <t>G 情報通信業</t>
    <phoneticPr fontId="18"/>
  </si>
  <si>
    <t>H 運輸業，郵便業</t>
    <phoneticPr fontId="18"/>
  </si>
  <si>
    <t>I 卸売業，小売業</t>
    <phoneticPr fontId="18"/>
  </si>
  <si>
    <t>J 金融業，保険業</t>
    <phoneticPr fontId="18"/>
  </si>
  <si>
    <t>K 不動産業，
物品賃貸業</t>
    <phoneticPr fontId="18"/>
  </si>
  <si>
    <t>L 学術研究，
専門・技術サービス業</t>
    <phoneticPr fontId="18"/>
  </si>
  <si>
    <t>M 宿泊業，
飲食サービス業</t>
    <phoneticPr fontId="18"/>
  </si>
  <si>
    <t>N 生活関連サービス業，娯楽業</t>
    <phoneticPr fontId="18"/>
  </si>
  <si>
    <t>O 教育，学習支援業</t>
    <phoneticPr fontId="18"/>
  </si>
  <si>
    <t>P 医療，福祉</t>
    <phoneticPr fontId="18"/>
  </si>
  <si>
    <t>Q 複合サービス事業</t>
    <phoneticPr fontId="18"/>
  </si>
  <si>
    <t>R サービス業（他に分類されないもの）</t>
    <phoneticPr fontId="18"/>
  </si>
  <si>
    <t>1～4人</t>
  </si>
  <si>
    <t>1～4人</t>
    <phoneticPr fontId="18"/>
  </si>
  <si>
    <t>5～9人</t>
  </si>
  <si>
    <t>10～19人</t>
  </si>
  <si>
    <t>20～29人</t>
  </si>
  <si>
    <t>30～49人</t>
  </si>
  <si>
    <t>50～99人</t>
  </si>
  <si>
    <t>100～199人</t>
  </si>
  <si>
    <t>200～299人</t>
  </si>
  <si>
    <t>300人以上</t>
    <rPh sb="4" eb="6">
      <t>イジョウ</t>
    </rPh>
    <phoneticPr fontId="18"/>
  </si>
  <si>
    <t>出向・派遣従業者のみ</t>
  </si>
  <si>
    <t>1人</t>
    <rPh sb="1" eb="2">
      <t>ニン</t>
    </rPh>
    <phoneticPr fontId="18"/>
  </si>
  <si>
    <t>2人</t>
    <rPh sb="1" eb="2">
      <t>ニン</t>
    </rPh>
    <phoneticPr fontId="18"/>
  </si>
  <si>
    <t>3人</t>
    <rPh sb="1" eb="2">
      <t>ニン</t>
    </rPh>
    <phoneticPr fontId="18"/>
  </si>
  <si>
    <t>4人</t>
    <rPh sb="1" eb="2">
      <t>ニン</t>
    </rPh>
    <phoneticPr fontId="18"/>
  </si>
  <si>
    <t>うち民営事業所</t>
    <rPh sb="2" eb="4">
      <t>ミンエイ</t>
    </rPh>
    <rPh sb="4" eb="7">
      <t>ジギョウショ</t>
    </rPh>
    <phoneticPr fontId="18"/>
  </si>
  <si>
    <t>第１表　従業者規模別・産業大分類別・経営組織別事業所数、従業者数</t>
    <rPh sb="0" eb="1">
      <t>ダイ</t>
    </rPh>
    <rPh sb="2" eb="3">
      <t>ヒョウ</t>
    </rPh>
    <rPh sb="4" eb="7">
      <t>ジュウギョウシャ</t>
    </rPh>
    <rPh sb="7" eb="10">
      <t>キボベツ</t>
    </rPh>
    <rPh sb="11" eb="13">
      <t>サンギョウ</t>
    </rPh>
    <rPh sb="13" eb="16">
      <t>ダイブンルイ</t>
    </rPh>
    <rPh sb="16" eb="17">
      <t>ベツ</t>
    </rPh>
    <rPh sb="18" eb="20">
      <t>ケイエイ</t>
    </rPh>
    <rPh sb="20" eb="23">
      <t>ソシキベツ</t>
    </rPh>
    <rPh sb="23" eb="26">
      <t>ジギョウショ</t>
    </rPh>
    <rPh sb="26" eb="27">
      <t>スウ</t>
    </rPh>
    <rPh sb="28" eb="31">
      <t>ジュウギョウシャ</t>
    </rPh>
    <rPh sb="31" eb="32">
      <t>スウ</t>
    </rPh>
    <phoneticPr fontId="18"/>
  </si>
  <si>
    <t>C 鉱業，採石業，砂利採取業</t>
    <phoneticPr fontId="18"/>
  </si>
  <si>
    <t>F 電気・ガス・熱供給・水道業</t>
    <phoneticPr fontId="18"/>
  </si>
  <si>
    <t>J 金融業，保険業</t>
    <phoneticPr fontId="18"/>
  </si>
  <si>
    <t>K 不動産業，物品賃貸業</t>
    <phoneticPr fontId="18"/>
  </si>
  <si>
    <t>L 学術研究，専門・技術サービス業</t>
    <phoneticPr fontId="18"/>
  </si>
  <si>
    <t>M 宿泊業，飲食サービス業</t>
    <phoneticPr fontId="18"/>
  </si>
  <si>
    <t>　S 公務（他に分類されるものを除く）</t>
    <phoneticPr fontId="18"/>
  </si>
  <si>
    <t>-</t>
    <phoneticPr fontId="18"/>
  </si>
  <si>
    <t>N 生活関連サービス業，娯楽業</t>
  </si>
  <si>
    <t>O 教育，学習支援業</t>
  </si>
  <si>
    <t>P 医療，福祉</t>
  </si>
  <si>
    <t>Q 複合サービス事業</t>
  </si>
  <si>
    <t>R サービス業（他に分類されないもの）</t>
  </si>
  <si>
    <t>第５表　市町村別・産業大分類別・経営組織別民営事業所数、従業者数</t>
    <rPh sb="0" eb="1">
      <t>ダイ</t>
    </rPh>
    <rPh sb="2" eb="3">
      <t>ヒョウ</t>
    </rPh>
    <rPh sb="4" eb="7">
      <t>シチョウソン</t>
    </rPh>
    <rPh sb="7" eb="8">
      <t>ベツ</t>
    </rPh>
    <rPh sb="9" eb="11">
      <t>サンギョウ</t>
    </rPh>
    <rPh sb="11" eb="14">
      <t>ダイブンルイ</t>
    </rPh>
    <rPh sb="14" eb="15">
      <t>ベツ</t>
    </rPh>
    <rPh sb="16" eb="18">
      <t>ケイエイ</t>
    </rPh>
    <rPh sb="18" eb="21">
      <t>ソシキベツ</t>
    </rPh>
    <rPh sb="21" eb="23">
      <t>ミンエイ</t>
    </rPh>
    <rPh sb="23" eb="26">
      <t>ジギョウショ</t>
    </rPh>
    <rPh sb="26" eb="27">
      <t>スウ</t>
    </rPh>
    <rPh sb="28" eb="31">
      <t>ジュウギョウシャ</t>
    </rPh>
    <rPh sb="31" eb="32">
      <t>スウ</t>
    </rPh>
    <phoneticPr fontId="18"/>
  </si>
  <si>
    <t>第６表　開設時期別・産業大分類別・経営組織別民営事業所数、従業者数</t>
    <rPh sb="0" eb="1">
      <t>ダイ</t>
    </rPh>
    <rPh sb="2" eb="3">
      <t>ヒョウ</t>
    </rPh>
    <rPh sb="4" eb="6">
      <t>カイセツ</t>
    </rPh>
    <rPh sb="6" eb="8">
      <t>ジキ</t>
    </rPh>
    <rPh sb="8" eb="9">
      <t>ベツ</t>
    </rPh>
    <rPh sb="10" eb="12">
      <t>サンギョウ</t>
    </rPh>
    <rPh sb="12" eb="15">
      <t>ダイブンルイ</t>
    </rPh>
    <rPh sb="15" eb="16">
      <t>ベツ</t>
    </rPh>
    <rPh sb="17" eb="19">
      <t>ケイエイ</t>
    </rPh>
    <rPh sb="19" eb="22">
      <t>ソシキベツ</t>
    </rPh>
    <rPh sb="22" eb="24">
      <t>ミンエイ</t>
    </rPh>
    <rPh sb="24" eb="27">
      <t>ジギョウショ</t>
    </rPh>
    <rPh sb="27" eb="28">
      <t>スウ</t>
    </rPh>
    <rPh sb="29" eb="32">
      <t>ジュウギョウシャ</t>
    </rPh>
    <rPh sb="32" eb="33">
      <t>スウ</t>
    </rPh>
    <phoneticPr fontId="18"/>
  </si>
  <si>
    <t>300万円未満</t>
  </si>
  <si>
    <t>300万円～500万円未満</t>
  </si>
  <si>
    <t>500万円～1000万円未満</t>
  </si>
  <si>
    <t>1000万円～3000万円未満</t>
  </si>
  <si>
    <t>3000万円～5000万円未満</t>
  </si>
  <si>
    <t>5000万円～1億円未満</t>
  </si>
  <si>
    <t>1億円～3億円未満</t>
  </si>
  <si>
    <t>3億円～10億円未満</t>
  </si>
  <si>
    <t>10億円～50億円未満</t>
  </si>
  <si>
    <t>50億円以上</t>
  </si>
  <si>
    <t>A～B 農林漁業</t>
  </si>
  <si>
    <t>A 農業，林業</t>
  </si>
  <si>
    <t>B 漁業</t>
  </si>
  <si>
    <t>C 鉱業，採石業，
砂利採取業</t>
  </si>
  <si>
    <t>F 電気・ガス・
熱供給・水道業</t>
  </si>
  <si>
    <t>G 情報通信業</t>
  </si>
  <si>
    <t>H 運輸業，郵便業</t>
  </si>
  <si>
    <t>I 卸売業，小売業</t>
  </si>
  <si>
    <t>J 金融業，保険業</t>
  </si>
  <si>
    <t>K 不動産業，
物品賃貸業</t>
  </si>
  <si>
    <t>L 学術研究，
専門・技術サービス業</t>
  </si>
  <si>
    <t>M 宿泊業，
飲食サービス業</t>
  </si>
  <si>
    <t>企
業
等
数</t>
    <rPh sb="0" eb="1">
      <t>キ</t>
    </rPh>
    <rPh sb="2" eb="3">
      <t>ナリ</t>
    </rPh>
    <rPh sb="4" eb="5">
      <t>ナド</t>
    </rPh>
    <rPh sb="6" eb="7">
      <t>スウ</t>
    </rPh>
    <phoneticPr fontId="18"/>
  </si>
  <si>
    <t>企業等数</t>
    <rPh sb="0" eb="2">
      <t>キギョウ</t>
    </rPh>
    <rPh sb="2" eb="3">
      <t>ナド</t>
    </rPh>
    <rPh sb="3" eb="4">
      <t>スウ</t>
    </rPh>
    <phoneticPr fontId="18"/>
  </si>
  <si>
    <t>常
用
雇
用
者
数</t>
    <rPh sb="0" eb="1">
      <t>ツネ</t>
    </rPh>
    <rPh sb="2" eb="3">
      <t>モチイル</t>
    </rPh>
    <rPh sb="4" eb="5">
      <t>ヤト</t>
    </rPh>
    <rPh sb="6" eb="7">
      <t>モチイル</t>
    </rPh>
    <rPh sb="8" eb="9">
      <t>シャ</t>
    </rPh>
    <rPh sb="10" eb="11">
      <t>スウ</t>
    </rPh>
    <phoneticPr fontId="18"/>
  </si>
  <si>
    <t>常用雇用者数</t>
    <rPh sb="0" eb="2">
      <t>ジョウヨウ</t>
    </rPh>
    <rPh sb="2" eb="5">
      <t>コヨウシャ</t>
    </rPh>
    <rPh sb="5" eb="6">
      <t>スウ</t>
    </rPh>
    <phoneticPr fontId="18"/>
  </si>
  <si>
    <t>第７表　資本金別・産業大分類別民営企業等数、事業所数、常用雇用者数</t>
    <rPh sb="0" eb="1">
      <t>ダイ</t>
    </rPh>
    <rPh sb="2" eb="3">
      <t>ヒョウ</t>
    </rPh>
    <rPh sb="4" eb="7">
      <t>シホンキン</t>
    </rPh>
    <rPh sb="7" eb="8">
      <t>ベツ</t>
    </rPh>
    <rPh sb="9" eb="11">
      <t>サンギョウ</t>
    </rPh>
    <rPh sb="11" eb="14">
      <t>ダイブンルイ</t>
    </rPh>
    <rPh sb="14" eb="15">
      <t>ベツ</t>
    </rPh>
    <rPh sb="15" eb="17">
      <t>ミンエイ</t>
    </rPh>
    <rPh sb="17" eb="19">
      <t>キギョウ</t>
    </rPh>
    <rPh sb="19" eb="20">
      <t>ナド</t>
    </rPh>
    <rPh sb="20" eb="21">
      <t>スウ</t>
    </rPh>
    <rPh sb="22" eb="25">
      <t>ジギョウショ</t>
    </rPh>
    <rPh sb="25" eb="26">
      <t>スウ</t>
    </rPh>
    <rPh sb="27" eb="29">
      <t>ジョウヨウ</t>
    </rPh>
    <rPh sb="29" eb="32">
      <t>コヨウシャ</t>
    </rPh>
    <rPh sb="32" eb="33">
      <t>スウ</t>
    </rPh>
    <phoneticPr fontId="18"/>
  </si>
  <si>
    <t>（単位：企業、事業所、人、％）</t>
    <rPh sb="1" eb="3">
      <t>タンイ</t>
    </rPh>
    <rPh sb="4" eb="6">
      <t>キギョウ</t>
    </rPh>
    <rPh sb="7" eb="10">
      <t>ジギョウショ</t>
    </rPh>
    <rPh sb="11" eb="12">
      <t>ニン</t>
    </rPh>
    <phoneticPr fontId="18"/>
  </si>
  <si>
    <t>総　　数　※１</t>
    <rPh sb="0" eb="1">
      <t>フサ</t>
    </rPh>
    <rPh sb="3" eb="4">
      <t>スウ</t>
    </rPh>
    <phoneticPr fontId="18"/>
  </si>
  <si>
    <t>事
業
所
数
※
２</t>
    <rPh sb="0" eb="1">
      <t>コト</t>
    </rPh>
    <rPh sb="2" eb="3">
      <t>ナリ</t>
    </rPh>
    <rPh sb="4" eb="5">
      <t>ショ</t>
    </rPh>
    <rPh sb="6" eb="7">
      <t>スウ</t>
    </rPh>
    <phoneticPr fontId="18"/>
  </si>
  <si>
    <t>常
用
雇
用
者
数
※
３</t>
    <rPh sb="0" eb="1">
      <t>ツネ</t>
    </rPh>
    <rPh sb="2" eb="3">
      <t>モチイル</t>
    </rPh>
    <rPh sb="4" eb="5">
      <t>ヤト</t>
    </rPh>
    <rPh sb="6" eb="7">
      <t>モチイル</t>
    </rPh>
    <rPh sb="8" eb="9">
      <t>シャ</t>
    </rPh>
    <rPh sb="10" eb="11">
      <t>スウ</t>
    </rPh>
    <phoneticPr fontId="18"/>
  </si>
  <si>
    <t>※２海外支所を含む（以下同じ）</t>
    <rPh sb="2" eb="4">
      <t>カイガイ</t>
    </rPh>
    <rPh sb="4" eb="6">
      <t>シショ</t>
    </rPh>
    <rPh sb="7" eb="8">
      <t>フク</t>
    </rPh>
    <rPh sb="10" eb="12">
      <t>イカ</t>
    </rPh>
    <rPh sb="12" eb="13">
      <t>オナ</t>
    </rPh>
    <phoneticPr fontId="18"/>
  </si>
  <si>
    <t>※３海外を含む（以下同じ）</t>
    <rPh sb="2" eb="4">
      <t>カイガイ</t>
    </rPh>
    <rPh sb="5" eb="6">
      <t>フク</t>
    </rPh>
    <rPh sb="8" eb="10">
      <t>イカ</t>
    </rPh>
    <rPh sb="10" eb="11">
      <t>オナ</t>
    </rPh>
    <phoneticPr fontId="18"/>
  </si>
  <si>
    <t>※１資本金の不詳を含む（以下同じ）</t>
    <rPh sb="2" eb="4">
      <t>シホン</t>
    </rPh>
    <rPh sb="6" eb="8">
      <t>フショウ</t>
    </rPh>
    <rPh sb="9" eb="10">
      <t>フク</t>
    </rPh>
    <rPh sb="12" eb="14">
      <t>イカ</t>
    </rPh>
    <rPh sb="14" eb="15">
      <t>オナ</t>
    </rPh>
    <phoneticPr fontId="18"/>
  </si>
  <si>
    <t>総　　数　※</t>
    <rPh sb="0" eb="1">
      <t>フサ</t>
    </rPh>
    <rPh sb="3" eb="4">
      <t>スウ</t>
    </rPh>
    <phoneticPr fontId="18"/>
  </si>
  <si>
    <t>※開設時期の不詳を含む（以下同じ）</t>
    <rPh sb="1" eb="3">
      <t>カイセツ</t>
    </rPh>
    <rPh sb="3" eb="5">
      <t>ジキ</t>
    </rPh>
    <rPh sb="6" eb="8">
      <t>フショウ</t>
    </rPh>
    <rPh sb="9" eb="10">
      <t>フク</t>
    </rPh>
    <rPh sb="12" eb="14">
      <t>イカ</t>
    </rPh>
    <rPh sb="14" eb="15">
      <t>オナ</t>
    </rPh>
    <phoneticPr fontId="18"/>
  </si>
  <si>
    <t>A～S 全産業</t>
  </si>
  <si>
    <t>A～S 全産業</t>
    <phoneticPr fontId="18"/>
  </si>
  <si>
    <t>事
業
所
数
※</t>
    <rPh sb="0" eb="1">
      <t>コト</t>
    </rPh>
    <rPh sb="2" eb="3">
      <t>ナリ</t>
    </rPh>
    <rPh sb="4" eb="5">
      <t>ショ</t>
    </rPh>
    <rPh sb="6" eb="7">
      <t>スウ</t>
    </rPh>
    <phoneticPr fontId="18"/>
  </si>
  <si>
    <t>※事業内容等不詳を除く（以下同じ）</t>
    <rPh sb="1" eb="3">
      <t>ジギョウ</t>
    </rPh>
    <rPh sb="3" eb="5">
      <t>ナイヨウ</t>
    </rPh>
    <rPh sb="5" eb="6">
      <t>ナド</t>
    </rPh>
    <rPh sb="6" eb="8">
      <t>フショウ</t>
    </rPh>
    <rPh sb="9" eb="10">
      <t>ノゾ</t>
    </rPh>
    <rPh sb="12" eb="14">
      <t>イカ</t>
    </rPh>
    <rPh sb="14" eb="15">
      <t>オナ</t>
    </rPh>
    <phoneticPr fontId="18"/>
  </si>
  <si>
    <t>A～R 全産業（S公務を除く）</t>
  </si>
  <si>
    <t>　A～B 農林漁業</t>
  </si>
  <si>
    <t>　　A 農業，林業</t>
  </si>
  <si>
    <t>　　　01 農業</t>
  </si>
  <si>
    <t>　　　　011 耕種農業</t>
  </si>
  <si>
    <t>　　　　012 畜産農業</t>
  </si>
  <si>
    <t>　　　　013 農業サービス業（園芸サービス業を除く）</t>
  </si>
  <si>
    <t>　　　　014 園芸サービス業</t>
  </si>
  <si>
    <t>　　　02 林業</t>
  </si>
  <si>
    <t>　　　　021 育林業</t>
  </si>
  <si>
    <t>　　　　022 素材生産業</t>
  </si>
  <si>
    <t>　　　　024 林業サービス業</t>
  </si>
  <si>
    <t>　　　　029 その他の林業</t>
  </si>
  <si>
    <t>　　B 漁業</t>
  </si>
  <si>
    <t>　　　03 漁業（水産養殖業を除く）</t>
  </si>
  <si>
    <t>　　　　031 海面漁業</t>
  </si>
  <si>
    <t>　　　　032 内水面漁業</t>
  </si>
  <si>
    <t>　　　04 水産養殖業</t>
  </si>
  <si>
    <t>　　　　041 海面養殖業</t>
  </si>
  <si>
    <t>　　　　042 内水面養殖業</t>
  </si>
  <si>
    <t>　C～S 非農林漁業</t>
  </si>
  <si>
    <t>　C～R 非農林漁業（S公務を除く）</t>
  </si>
  <si>
    <t>　　C 鉱業，採石業，砂利採取業</t>
  </si>
  <si>
    <t>　　　05 鉱業，採石業，砂利採取業</t>
  </si>
  <si>
    <t>　　　　051 金属鉱業</t>
  </si>
  <si>
    <t>　　　　052 石炭・亜炭鉱業</t>
  </si>
  <si>
    <t>　　　　053 原油・天然ガス鉱業</t>
  </si>
  <si>
    <t>　　　　054 採石業，砂・砂利・玉石採取業</t>
  </si>
  <si>
    <t>　　　　059 その他の鉱業</t>
  </si>
  <si>
    <t>　　D 建設業</t>
  </si>
  <si>
    <t>　　　06 総合工事業</t>
  </si>
  <si>
    <t>　　　　061 一般土木建築工事業</t>
  </si>
  <si>
    <t>　　　　062 土木工事業（舗装工事業を除く）</t>
  </si>
  <si>
    <t>　　　　063 舗装工事業</t>
  </si>
  <si>
    <t>　　　　064 建築工事業（木造建築工事業を除く）</t>
  </si>
  <si>
    <t>　　　　065 木造建築工事業</t>
  </si>
  <si>
    <t>　　　　066 建築リフォーム工事業</t>
  </si>
  <si>
    <t>　　　07 職別工事業（設備工事業を除く）</t>
  </si>
  <si>
    <t>　　　　071 大工工事業</t>
  </si>
  <si>
    <t>　　　　072 とび・土工・コンクリート工事業</t>
  </si>
  <si>
    <t>　　　　073 鉄骨・鉄筋工事業</t>
  </si>
  <si>
    <t>　　　　074 石工・れんが・タイル・ブロック工事業</t>
  </si>
  <si>
    <t>　　　　075 左官工事業</t>
  </si>
  <si>
    <t>　　　　076 板金・金物工事業</t>
  </si>
  <si>
    <t>　　　　077 塗装工事業</t>
  </si>
  <si>
    <t>　　　　078 床・内装工事業</t>
  </si>
  <si>
    <t>　　　　079 その他の職別工事業</t>
  </si>
  <si>
    <t>　　　08 設備工事業</t>
  </si>
  <si>
    <t>　　　　081 電気工事業</t>
  </si>
  <si>
    <t>　　　　082 電気通信・信号装置工事業</t>
  </si>
  <si>
    <t>　　　　083 管工事業（さく井工事業を除く）</t>
  </si>
  <si>
    <t>　　　　084 機械器具設置工事業</t>
  </si>
  <si>
    <t>　　　　089 その他の設備工事業</t>
  </si>
  <si>
    <t>　　E 製造業</t>
  </si>
  <si>
    <t>　　　09 食料品製造業</t>
  </si>
  <si>
    <t>　　　　091 畜産食料品製造業</t>
  </si>
  <si>
    <t>　　　　092 水産食料品製造業</t>
  </si>
  <si>
    <t>　　　　094 調味料製造業</t>
  </si>
  <si>
    <t>　　　　095 糖類製造業</t>
  </si>
  <si>
    <t>　　　　096 精穀・製粉業</t>
  </si>
  <si>
    <t>　　　　097 パン・菓子製造業</t>
  </si>
  <si>
    <t>　　　　098 動植物油脂製造業</t>
  </si>
  <si>
    <t>　　　　099 その他の食料品製造業</t>
  </si>
  <si>
    <t>　　　10 飲料・たばこ・飼料製造業</t>
  </si>
  <si>
    <t>　　　　101 清涼飲料製造業</t>
  </si>
  <si>
    <t>　　　　102 酒類製造業</t>
  </si>
  <si>
    <t>　　　　103 茶・コーヒー製造業（清涼飲料を除く）</t>
  </si>
  <si>
    <t>　　　　104 製氷業</t>
  </si>
  <si>
    <t>　　　　105 たばこ製造業</t>
  </si>
  <si>
    <t>　　　　106 飼料・有機質肥料製造業</t>
  </si>
  <si>
    <t>　　　11 繊維工業</t>
  </si>
  <si>
    <t>　　　　112 織物業</t>
  </si>
  <si>
    <t>　　　　113 ニット生地製造業</t>
  </si>
  <si>
    <t>　　　　114 染色整理業</t>
  </si>
  <si>
    <t>　　　　115 綱・網・レース・繊維粗製品製造業</t>
  </si>
  <si>
    <t>　　　　116 外衣・シャツ製造業（和式を除く）</t>
  </si>
  <si>
    <t>　　　　117 下着類製造業</t>
  </si>
  <si>
    <t>　　　　119 その他の繊維製品製造業</t>
  </si>
  <si>
    <t>　　　12 木材・木製品製造業（家具を除く）</t>
  </si>
  <si>
    <t>　　　　121 製材業，木製品製造業</t>
  </si>
  <si>
    <t>　　　　122 造作材・合板・建築用組立材料製造業</t>
  </si>
  <si>
    <t>　　　　123 木製容器製造業（竹，とうを含む）</t>
  </si>
  <si>
    <t>　　　13 家具・装備品製造業</t>
  </si>
  <si>
    <t>　　　　131 家具製造業</t>
  </si>
  <si>
    <t>　　　　132 宗教用具製造業</t>
  </si>
  <si>
    <t>　　　　133 建具製造業</t>
  </si>
  <si>
    <t>　　　　139 その他の家具・装備品製造業</t>
  </si>
  <si>
    <t>　　　14 パルプ・紙・紙加工品製造業</t>
  </si>
  <si>
    <t>　　　　141 パルプ製造業</t>
  </si>
  <si>
    <t>　　　　142 紙製造業</t>
  </si>
  <si>
    <t>　　　　143 加工紙製造業</t>
  </si>
  <si>
    <t>　　　　144 紙製品製造業</t>
  </si>
  <si>
    <t>　　　　145 紙製容器製造業</t>
  </si>
  <si>
    <t>　　　　149 その他のパルプ・紙・紙加工品製造業</t>
  </si>
  <si>
    <t>　　　15 印刷・同関連業</t>
  </si>
  <si>
    <t>　　　　151 印刷業</t>
  </si>
  <si>
    <t>　　　　152 製版業</t>
  </si>
  <si>
    <t>　　　　153 製本業，印刷物加工業</t>
  </si>
  <si>
    <t>　　　　159 印刷関連サービス業</t>
  </si>
  <si>
    <t>　　　16 化学工業</t>
  </si>
  <si>
    <t>　　　　161 化学肥料製造業</t>
  </si>
  <si>
    <t>　　　　162 無機化学工業製品製造業</t>
  </si>
  <si>
    <t>　　　　163 有機化学工業製品製造業</t>
  </si>
  <si>
    <t>　　　　165 医薬品製造業</t>
  </si>
  <si>
    <t>　　　　169 その他の化学工業</t>
  </si>
  <si>
    <t>　　　17 石油製品・石炭製品製造業</t>
  </si>
  <si>
    <t>　　　　171 石油精製業</t>
  </si>
  <si>
    <t>　　　　173 コークス製造業</t>
  </si>
  <si>
    <t>　　　　174 舗装材料製造業</t>
  </si>
  <si>
    <t>　　　　179 その他の石油製品・石炭製品製造業</t>
  </si>
  <si>
    <t>　　　18 プラスチック製品製造業（別掲を除く）</t>
  </si>
  <si>
    <t>　　　　183 工業用プラスチック製品製造業</t>
  </si>
  <si>
    <t>　　　　184 発泡・強化プラスチック製品製造業</t>
  </si>
  <si>
    <t>　　　　189 その他のプラスチック製品製造業</t>
  </si>
  <si>
    <t>　　　19 ゴム製品製造業</t>
  </si>
  <si>
    <t>　　　　191 タイヤ・チューブ製造業</t>
  </si>
  <si>
    <t>　　　　199 その他のゴム製品製造業</t>
  </si>
  <si>
    <t>　　　20 なめし革・同製品・毛皮製造業</t>
  </si>
  <si>
    <t>　　　　201 なめし革製造業</t>
  </si>
  <si>
    <t>　　　　202 工業用革製品製造業（手袋を除く）</t>
  </si>
  <si>
    <t>　　　　203 革製履物用材料・同附属品製造業</t>
  </si>
  <si>
    <t>　　　　204 革製履物製造業</t>
  </si>
  <si>
    <t>　　　　205 革製手袋製造業</t>
  </si>
  <si>
    <t>　　　　206 かばん製造業</t>
  </si>
  <si>
    <t>　　　　207 袋物製造業</t>
  </si>
  <si>
    <t>　　　　208 毛皮製造業</t>
  </si>
  <si>
    <t>　　　　209 その他のなめし革製品製造業</t>
  </si>
  <si>
    <t>　　　21 窯業・土石製品製造業</t>
  </si>
  <si>
    <t>　　　　211 ガラス・同製品製造業</t>
  </si>
  <si>
    <t>　　　　212 セメント・同製品製造業</t>
  </si>
  <si>
    <t>　　　　214 陶磁器・同関連製品製造業</t>
  </si>
  <si>
    <t>　　　　215 耐火物製造業</t>
  </si>
  <si>
    <t>　　　　216 炭素・黒鉛製品製造業</t>
  </si>
  <si>
    <t>　　　　217 研磨材・同製品製造業</t>
  </si>
  <si>
    <t>　　　　218 骨材・石工品等製造業</t>
  </si>
  <si>
    <t>　　　　219 その他の窯業・土石製品製造業</t>
  </si>
  <si>
    <t>　　　22 鉄鋼業</t>
  </si>
  <si>
    <t>　　　　221 製鉄業</t>
  </si>
  <si>
    <t>　　　　222 製鋼・製鋼圧延業</t>
  </si>
  <si>
    <t>　　　　224 表面処理鋼材製造業</t>
  </si>
  <si>
    <t>　　　　225 鉄素形材製造業</t>
  </si>
  <si>
    <t>　　　　229 その他の鉄鋼業</t>
  </si>
  <si>
    <t>　　　23 非鉄金属製造業</t>
  </si>
  <si>
    <t>　　　　231 非鉄金属第１次製錬・精製業</t>
  </si>
  <si>
    <t>　　　　234 電線・ケーブル製造業</t>
  </si>
  <si>
    <t>　　　　235 非鉄金属素形材製造業</t>
  </si>
  <si>
    <t>　　　　239 その他の非鉄金属製造業</t>
  </si>
  <si>
    <t>　　　24 金属製品製造業</t>
  </si>
  <si>
    <t>　　　　242 洋食器・刃物・手道具・金物類製造業</t>
  </si>
  <si>
    <t>　　　　245 金属素形材製品製造業</t>
  </si>
  <si>
    <t>　　　　247 金属線製品製造業（ねじ類を除く）</t>
  </si>
  <si>
    <t>　　　　249 その他の金属製品製造業</t>
  </si>
  <si>
    <t>　　　25 はん用機械器具製造業</t>
  </si>
  <si>
    <t>　　　　251 ボイラ・原動機製造業</t>
  </si>
  <si>
    <t>　　　　252 ポンプ・圧縮機器製造業</t>
  </si>
  <si>
    <t>　　　　253 一般産業用機械・装置製造業</t>
  </si>
  <si>
    <t>　　　26 生産用機械器具製造業</t>
  </si>
  <si>
    <t>　　　　261 農業用機械製造業（農業用器具を除く）</t>
  </si>
  <si>
    <t>　　　　262 建設機械・鉱山機械製造業</t>
  </si>
  <si>
    <t>　　　　263 繊維機械製造業</t>
  </si>
  <si>
    <t>　　　　264 生活関連産業用機械製造業</t>
  </si>
  <si>
    <t>　　　　265 基礎素材産業用機械製造業</t>
  </si>
  <si>
    <t>　　　　266 金属加工機械製造業</t>
  </si>
  <si>
    <t>　　　　269 その他の生産用機械・同部分品製造業</t>
  </si>
  <si>
    <t>　　　27 業務用機械器具製造業</t>
  </si>
  <si>
    <t>　　　　271 事務用機械器具製造業</t>
  </si>
  <si>
    <t>　　　　272 サービス用・娯楽用機械器具製造業</t>
  </si>
  <si>
    <t>　　　　274 医療用機械器具・医療用品製造業</t>
  </si>
  <si>
    <t>　　　　275 光学機械器具・レンズ製造業</t>
  </si>
  <si>
    <t>　　　　276 武器製造業</t>
  </si>
  <si>
    <t>　　　28 電子部品・デバイス・電子回路製造業</t>
  </si>
  <si>
    <t>　　　　281 電子デバイス製造業</t>
  </si>
  <si>
    <t>　　　　282 電子部品製造業</t>
  </si>
  <si>
    <t>　　　　283 記録メディア製造業</t>
  </si>
  <si>
    <t>　　　　284 電子回路製造業</t>
  </si>
  <si>
    <t>　　　　285 ユニット部品製造業</t>
  </si>
  <si>
    <t>　　　29 電気機械器具製造業</t>
  </si>
  <si>
    <t>　　　　292 産業用電気機械器具製造業</t>
  </si>
  <si>
    <t>　　　　293 民生用電気機械器具製造業</t>
  </si>
  <si>
    <t>　　　　294 電球・電気照明器具製造業</t>
  </si>
  <si>
    <t>　　　　295 電池製造業</t>
  </si>
  <si>
    <t>　　　　296 電子応用装置製造業</t>
  </si>
  <si>
    <t>　　　　297 電気計測器製造業</t>
  </si>
  <si>
    <t>　　　　299 その他の電気機械器具製造業</t>
  </si>
  <si>
    <t>　　　30 情報通信機械器具製造業</t>
  </si>
  <si>
    <t>　　　　301 通信機械器具・同関連機械器具製造業</t>
  </si>
  <si>
    <t>　　　　302 映像・音響機械器具製造業</t>
  </si>
  <si>
    <t>　　　　303 電子計算機・同附属装置製造業</t>
  </si>
  <si>
    <t>　　　31 輸送用機械器具製造業</t>
  </si>
  <si>
    <t>　　　　311 自動車・同附属品製造業</t>
  </si>
  <si>
    <t>　　　　312 鉄道車両・同部分品製造業</t>
  </si>
  <si>
    <t>　　　　313 船舶製造・修理業，舶用機関製造業</t>
  </si>
  <si>
    <t>　　　　314 航空機・同附属品製造業</t>
  </si>
  <si>
    <t>　　　　319 その他の輸送用機械器具製造業</t>
  </si>
  <si>
    <t>　　　32 その他の製造業</t>
  </si>
  <si>
    <t>　　　　321 貴金属・宝石製品製造業</t>
  </si>
  <si>
    <t>　　　　323 時計・同部分品製造業</t>
  </si>
  <si>
    <t>　　　　324 楽器製造業</t>
  </si>
  <si>
    <t>　　　　325 がん具・運動用具製造業</t>
  </si>
  <si>
    <t>　　　　　32A がん具製造業</t>
  </si>
  <si>
    <t>　　　　　32B 運動用具製造業</t>
  </si>
  <si>
    <t>　　　　327 漆器製造業</t>
  </si>
  <si>
    <t>　　　　328 畳等生活雑貨製品製造業</t>
  </si>
  <si>
    <t>　　　　329 他に分類されない製造業</t>
  </si>
  <si>
    <t>　　　　　32D 他に分類されないその他の製造業</t>
  </si>
  <si>
    <t>　　F 電気・ガス・熱供給・水道業</t>
  </si>
  <si>
    <t>　　　　331 電気業</t>
  </si>
  <si>
    <t>　　　34 ガス業</t>
  </si>
  <si>
    <t>　　　　341 ガス業</t>
  </si>
  <si>
    <t>　　　35 熱供給業</t>
  </si>
  <si>
    <t>　　　　351 熱供給業</t>
  </si>
  <si>
    <t>　　　36 水道業</t>
  </si>
  <si>
    <t>　　　　361 上水道業</t>
  </si>
  <si>
    <t>　　　　362 工業用水道業</t>
  </si>
  <si>
    <t>　　　　363 下水道業</t>
  </si>
  <si>
    <t>　　G 情報通信業</t>
  </si>
  <si>
    <t>　　　37 通信業</t>
  </si>
  <si>
    <t>　　　　371 固定電気通信業</t>
  </si>
  <si>
    <t>　　　　372 移動電気通信業</t>
  </si>
  <si>
    <t>　　　　373 電気通信に附帯するサービス業</t>
  </si>
  <si>
    <t>　　　38 放送業</t>
  </si>
  <si>
    <t>　　　　381 公共放送業（有線放送業を除く）</t>
  </si>
  <si>
    <t>　　　　382 民間放送業（有線放送業を除く）</t>
  </si>
  <si>
    <t>　　　　383 有線放送業</t>
  </si>
  <si>
    <t>　　　39 情報サービス業</t>
  </si>
  <si>
    <t>　　　　391 ソフトウェア業</t>
  </si>
  <si>
    <t>　　　　392 情報処理・提供サービス業</t>
  </si>
  <si>
    <t>　　　　　39A 情報処理サービス業</t>
  </si>
  <si>
    <t>　　　　　39B 情報提供サービス業</t>
  </si>
  <si>
    <t>　　　　　39C その他の情報処理・提供サービス業</t>
  </si>
  <si>
    <t>　　　40 インターネット附随サービス業</t>
  </si>
  <si>
    <t>　　　　401 インターネット附随サービス業</t>
  </si>
  <si>
    <t>　　　41 映像・音声・文字情報制作業</t>
  </si>
  <si>
    <t>　　　　411 映像情報制作・配給業</t>
  </si>
  <si>
    <t>　　　　412 音声情報制作業</t>
  </si>
  <si>
    <t>　　　　413 新聞業</t>
  </si>
  <si>
    <t>　　　　414 出版業</t>
  </si>
  <si>
    <t>　　　　415 広告制作業</t>
  </si>
  <si>
    <t>　　H 運輸業，郵便業</t>
  </si>
  <si>
    <t>　　　42 鉄道業</t>
  </si>
  <si>
    <t>　　　　421 鉄道業</t>
  </si>
  <si>
    <t>　　　43 道路旅客運送業</t>
  </si>
  <si>
    <t>　　　　431 一般乗合旅客自動車運送業</t>
  </si>
  <si>
    <t>　　　　432 一般乗用旅客自動車運送業</t>
  </si>
  <si>
    <t>　　　　433 一般貸切旅客自動車運送業</t>
  </si>
  <si>
    <t>　　　　439 その他の道路旅客運送業</t>
  </si>
  <si>
    <t>　　　44 道路貨物運送業</t>
  </si>
  <si>
    <t>　　　　441 一般貨物自動車運送業</t>
  </si>
  <si>
    <t>　　　　442 特定貨物自動車運送業</t>
  </si>
  <si>
    <t>　　　　443 貨物軽自動車運送業</t>
  </si>
  <si>
    <t>　　　　444 集配利用運送業</t>
  </si>
  <si>
    <t>　　　　449 その他の道路貨物運送業</t>
  </si>
  <si>
    <t>　　　45 水運業</t>
  </si>
  <si>
    <t>　　　　451 外航海運業</t>
  </si>
  <si>
    <t>　　　　452 沿海海運業</t>
  </si>
  <si>
    <t>　　　　453 内陸水運業</t>
  </si>
  <si>
    <t>　　　　454 船舶貸渡業</t>
  </si>
  <si>
    <t>　　　46 航空運輸業</t>
  </si>
  <si>
    <t>　　　　461 航空運送業</t>
  </si>
  <si>
    <t>　　　　462 航空機使用業（航空運送業を除く）</t>
  </si>
  <si>
    <t>　　　47 倉庫業</t>
  </si>
  <si>
    <t>　　　　471 倉庫業（冷蔵倉庫業を除く）</t>
  </si>
  <si>
    <t>　　　　472 冷蔵倉庫業</t>
  </si>
  <si>
    <t>　　　48 運輸に附帯するサービス業</t>
  </si>
  <si>
    <t>　　　　481 港湾運送業</t>
  </si>
  <si>
    <t>　　　　482 貨物運送取扱業（集配利用運送業を除く）</t>
  </si>
  <si>
    <t>　　　　483 運送代理店</t>
  </si>
  <si>
    <t>　　　　484 こん包業</t>
  </si>
  <si>
    <t>　　　　485 運輸施設提供業</t>
  </si>
  <si>
    <t>　　　　489 その他の運輸に附帯するサービス業</t>
  </si>
  <si>
    <t>　　　49 郵便業（信書便事業を含む）</t>
  </si>
  <si>
    <t>　　　　491 郵便業（信書便事業を含む）</t>
  </si>
  <si>
    <t>　　I 卸売業，小売業</t>
  </si>
  <si>
    <t>　　　50 各種商品卸売業</t>
  </si>
  <si>
    <t>　　　　501 各種商品卸売業</t>
  </si>
  <si>
    <t>　　　　　50B その他の各種商品卸売業</t>
  </si>
  <si>
    <t>　　　51 繊維・衣服等卸売業</t>
  </si>
  <si>
    <t>　　　　511 繊維品卸売業（衣服，身の回り品を除く）</t>
  </si>
  <si>
    <t>　　　　512 衣服卸売業</t>
  </si>
  <si>
    <t>　　　　513 身の回り品卸売業</t>
  </si>
  <si>
    <t>　　　52 飲食料品卸売業</t>
  </si>
  <si>
    <t>　　　　521 農畜産物・水産物卸売業</t>
  </si>
  <si>
    <t>　　　　　52A 米穀類卸売業</t>
  </si>
  <si>
    <t>　　　　　52B 野菜・果実卸売業</t>
  </si>
  <si>
    <t>　　　　　52C 食肉卸売業</t>
  </si>
  <si>
    <t>　　　　　52D 生鮮魚介卸売業</t>
  </si>
  <si>
    <t>　　　　　52E その他の農畜産物・水産物卸売業</t>
  </si>
  <si>
    <t>　　　　522 食料・飲料卸売業</t>
  </si>
  <si>
    <t>　　　53 建築材料，鉱物・金属材料等卸売業</t>
  </si>
  <si>
    <t>　　　　531 建築材料卸売業</t>
  </si>
  <si>
    <t>　　　　532 化学製品卸売業</t>
  </si>
  <si>
    <t>　　　　533 石油・鉱物卸売業</t>
  </si>
  <si>
    <t>　　　　534 鉄鋼製品卸売業</t>
  </si>
  <si>
    <t>　　　　535 非鉄金属卸売業</t>
  </si>
  <si>
    <t>　　　　536 再生資源卸売業</t>
  </si>
  <si>
    <t>　　　54 機械器具卸売業</t>
  </si>
  <si>
    <t>　　　　541 産業機械器具卸売業</t>
  </si>
  <si>
    <t>　　　　542 自動車卸売業</t>
  </si>
  <si>
    <t>　　　　543 電気機械器具卸売業</t>
  </si>
  <si>
    <t>　　　　549 その他の機械器具卸売業</t>
  </si>
  <si>
    <t>　　　55 その他の卸売業</t>
  </si>
  <si>
    <t>　　　　551 家具・建具・じゅう器等卸売業</t>
  </si>
  <si>
    <t>　　　　552 医薬品・化粧品等卸売業</t>
  </si>
  <si>
    <t>　　　　553 紙・紙製品卸売業</t>
  </si>
  <si>
    <t>　　　　559 他に分類されない卸売業</t>
  </si>
  <si>
    <t>　　　　　55A 代理商，仲立業</t>
  </si>
  <si>
    <t>　　　　　55B 他に分類されないその他の卸売業</t>
  </si>
  <si>
    <t>　　　56 各種商品小売業</t>
  </si>
  <si>
    <t>　　　　561 百貨店，総合スーパー</t>
  </si>
  <si>
    <t>　　　57 織物・衣服・身の回り品小売業</t>
  </si>
  <si>
    <t>　　　　571 呉服・服地・寝具小売業</t>
  </si>
  <si>
    <t>　　　　572 男子服小売業</t>
  </si>
  <si>
    <t>　　　　573 婦人・子供服小売業</t>
  </si>
  <si>
    <t>　　　　574 靴・履物小売業</t>
  </si>
  <si>
    <t>　　　　579 その他の織物・衣服・身の回り品小売業</t>
  </si>
  <si>
    <t>　　　58 飲食料品小売業</t>
  </si>
  <si>
    <t>　　　　581 各種食料品小売業</t>
  </si>
  <si>
    <t>　　　　582 野菜・果実小売業</t>
  </si>
  <si>
    <t>　　　　583 食肉小売業</t>
  </si>
  <si>
    <t>　　　　584 鮮魚小売業</t>
  </si>
  <si>
    <t>　　　　585 酒小売業</t>
  </si>
  <si>
    <t>　　　　586 菓子・パン小売業</t>
  </si>
  <si>
    <t>　　　　589 その他の飲食料品小売業</t>
  </si>
  <si>
    <t>　　　　　58A 料理品小売業</t>
  </si>
  <si>
    <t>　　　　　58B 他に分類されない飲食料品小売業</t>
  </si>
  <si>
    <t>　　　59 機械器具小売業</t>
  </si>
  <si>
    <t>　　　　591 自動車小売業</t>
  </si>
  <si>
    <t>　　　　592 自転車小売業</t>
  </si>
  <si>
    <t>　　　　593 機械器具小売業（自動車，自転車を除く）</t>
  </si>
  <si>
    <t>　　　60 その他の小売業</t>
  </si>
  <si>
    <t>　　　　601 家具・建具・畳小売業</t>
  </si>
  <si>
    <t>　　　　602 じゅう器小売業</t>
  </si>
  <si>
    <t>　　　　603 医薬品・化粧品小売業</t>
  </si>
  <si>
    <t>　　　　604 農耕用品小売業</t>
  </si>
  <si>
    <t>　　　　605 燃料小売業</t>
  </si>
  <si>
    <t>　　　　606 書籍・文房具小売業</t>
  </si>
  <si>
    <t>　　　　　60A スポーツ用品小売業</t>
  </si>
  <si>
    <t>　　　　　60B がん具・娯楽用品小売業</t>
  </si>
  <si>
    <t>　　　　　60C 楽器小売業</t>
  </si>
  <si>
    <t>　　　　608 写真機・時計・眼鏡小売業</t>
  </si>
  <si>
    <t>　　　　609 他に分類されない小売業</t>
  </si>
  <si>
    <t>　　　　　60D 花・植木小売業</t>
  </si>
  <si>
    <t>　　　　　60E ペット・ペット用品小売業</t>
  </si>
  <si>
    <t>　　　　　60F 中古品小売業（他に分類されないもの）</t>
  </si>
  <si>
    <t>　　　　　60G 他に分類されないその他の小売業</t>
  </si>
  <si>
    <t>　　　61 無店舗小売業</t>
  </si>
  <si>
    <t>　　　　611 通信販売・訪問販売小売業</t>
  </si>
  <si>
    <t>　　　　612 自動販売機による小売業</t>
  </si>
  <si>
    <t>　　　　619 その他の無店舗小売業</t>
  </si>
  <si>
    <t>　　J 金融業，保険業</t>
  </si>
  <si>
    <t>　　　62 銀行業</t>
  </si>
  <si>
    <t>　　　　621 中央銀行</t>
  </si>
  <si>
    <t>　　　　622 銀行（中央銀行を除く）</t>
  </si>
  <si>
    <t>　　　63 協同組織金融業</t>
  </si>
  <si>
    <t>　　　　631 中小企業等金融業</t>
  </si>
  <si>
    <t>　　　　632 農林水産金融業</t>
  </si>
  <si>
    <t>　　　　641 貸金業</t>
  </si>
  <si>
    <t>　　　　642 質屋</t>
  </si>
  <si>
    <t>　　　　643 クレジットカード業，割賦金融業</t>
  </si>
  <si>
    <t>　　　　649 その他の非預金信用機関</t>
  </si>
  <si>
    <t>　　　65 金融商品取引業，商品先物取引業</t>
  </si>
  <si>
    <t>　　　　651 金融商品取引業</t>
  </si>
  <si>
    <t>　　　　652 商品先物取引業，商品投資顧問業</t>
  </si>
  <si>
    <t>　　　66 補助的金融業等</t>
  </si>
  <si>
    <t>　　　　661 補助的金融業，金融附帯業</t>
  </si>
  <si>
    <t>　　　　662 信託業</t>
  </si>
  <si>
    <t>　　　　663 金融代理業</t>
  </si>
  <si>
    <t>　　　　671 生命保険業</t>
  </si>
  <si>
    <t>　　　　672 損害保険業</t>
  </si>
  <si>
    <t>　　　　673 共済事業，少額短期保険業</t>
  </si>
  <si>
    <t>　　　　674 保険媒介代理業</t>
  </si>
  <si>
    <t>　　　　675 保険サービス業</t>
  </si>
  <si>
    <t>　　K 不動産業，物品賃貸業</t>
  </si>
  <si>
    <t>　　　68 不動産取引業</t>
  </si>
  <si>
    <t>　　　　681 建物売買業，土地売買業</t>
  </si>
  <si>
    <t>　　　　682 不動産代理業・仲介業</t>
  </si>
  <si>
    <t>　　　69 不動産賃貸業・管理業</t>
  </si>
  <si>
    <t>　　　　691 不動産賃貸業（貸家業，貸間業を除く）</t>
  </si>
  <si>
    <t>　　　　692 貸家業，貸間業</t>
  </si>
  <si>
    <t>　　　　693 駐車場業</t>
  </si>
  <si>
    <t>　　　　694 不動産管理業</t>
  </si>
  <si>
    <t>　　　70 物品賃貸業</t>
  </si>
  <si>
    <t>　　　　701 各種物品賃貸業</t>
  </si>
  <si>
    <t>　　　　702 産業用機械器具賃貸業</t>
  </si>
  <si>
    <t>　　　　703 事務用機械器具賃貸業</t>
  </si>
  <si>
    <t>　　　　704 自動車賃貸業</t>
  </si>
  <si>
    <t>　　　　705 スポーツ・娯楽用品賃貸業</t>
  </si>
  <si>
    <t>　　　　709 その他の物品賃貸業</t>
  </si>
  <si>
    <t>　　　　　70A 音楽・映像記録物賃貸業（別掲を除く）</t>
  </si>
  <si>
    <t>　　　　　70B 他に分類されない物品賃貸業</t>
  </si>
  <si>
    <t>　　L 学術研究，専門・技術サービス業</t>
  </si>
  <si>
    <t>　　　71 学術・開発研究機関</t>
  </si>
  <si>
    <t>　　　　711 自然科学研究所</t>
  </si>
  <si>
    <t>　　　　712 人文・社会科学研究所</t>
  </si>
  <si>
    <t>　　　72 専門サービス業（他に分類されないもの）</t>
  </si>
  <si>
    <t>　　　　721 法律事務所，特許事務所</t>
  </si>
  <si>
    <t>　　　　　72A 法律事務所</t>
  </si>
  <si>
    <t>　　　　　72B 特許事務所</t>
  </si>
  <si>
    <t>　　　　723 行政書士事務所</t>
  </si>
  <si>
    <t>　　　　724 公認会計士事務所，税理士事務所</t>
  </si>
  <si>
    <t>　　　　　72C 公認会計士事務所</t>
  </si>
  <si>
    <t>　　　　　72D 税理士事務所</t>
  </si>
  <si>
    <t>　　　　725 社会保険労務士事務所</t>
  </si>
  <si>
    <t>　　　　726 デザイン業</t>
  </si>
  <si>
    <t>　　　　727 著述・芸術家業</t>
  </si>
  <si>
    <t>　　　　728 経営コンサルタント業，純粋持株会社</t>
  </si>
  <si>
    <t>　　　　　72E 経営コンサルタント業</t>
  </si>
  <si>
    <t>　　　　　72F 純粋持株会社</t>
  </si>
  <si>
    <t>　　　　729 その他の専門サービス業</t>
  </si>
  <si>
    <t>　　　　　72G 興信所</t>
  </si>
  <si>
    <t>　　　　　72H 他に分類されない専門サービス業</t>
  </si>
  <si>
    <t>　　　73 広告業</t>
  </si>
  <si>
    <t>　　　　731 広告業</t>
  </si>
  <si>
    <t>　　　74 技術サービス業（他に分類されないもの）</t>
  </si>
  <si>
    <t>　　　　741 獣医業</t>
  </si>
  <si>
    <t>　　　　742 土木建築サービス業</t>
  </si>
  <si>
    <t>　　　　　74A 建築設計業</t>
  </si>
  <si>
    <t>　　　　　74B 測量業</t>
  </si>
  <si>
    <t>　　　　　74C その他の土木建築サービス業</t>
  </si>
  <si>
    <t>　　　　743 機械設計業</t>
  </si>
  <si>
    <t>　　　　744 商品・非破壊検査業</t>
  </si>
  <si>
    <t>　　　　745 計量証明業</t>
  </si>
  <si>
    <t>　　　　746 写真業</t>
  </si>
  <si>
    <t>　　　　749 その他の技術サービス業</t>
  </si>
  <si>
    <t>　　M 宿泊業，飲食サービス業</t>
  </si>
  <si>
    <t>　　　75 宿泊業</t>
  </si>
  <si>
    <t>　　　　751 旅館，ホテル</t>
  </si>
  <si>
    <t>　　　　752 簡易宿所</t>
  </si>
  <si>
    <t>　　　　753 下宿業</t>
  </si>
  <si>
    <t>　　　　759 その他の宿泊業</t>
  </si>
  <si>
    <t>　　　　　75A 会社・団体の宿泊所</t>
  </si>
  <si>
    <t>　　　　　75B 他に分類されない宿泊業</t>
  </si>
  <si>
    <t>　　　76 飲食店</t>
  </si>
  <si>
    <t>　　　　761 食堂，レストラン（専門料理店を除く）</t>
  </si>
  <si>
    <t>　　　　762 専門料理店</t>
  </si>
  <si>
    <t>　　　　　76A 日本料理店</t>
  </si>
  <si>
    <t>　　　　　76B 中華料理店</t>
  </si>
  <si>
    <t>　　　　　76C 焼肉店</t>
  </si>
  <si>
    <t>　　　　　76D その他の専門料理店</t>
  </si>
  <si>
    <t>　　　　763 そば・うどん店</t>
  </si>
  <si>
    <t>　　　　764 すし店</t>
  </si>
  <si>
    <t>　　　　765 酒場，ビヤホール</t>
  </si>
  <si>
    <t>　　　　766 バー，キャバレー，ナイトクラブ</t>
  </si>
  <si>
    <t>　　　　767 喫茶店</t>
  </si>
  <si>
    <t>　　　　769 その他の飲食店</t>
  </si>
  <si>
    <t>　　　　　76E ハンバーガー店</t>
  </si>
  <si>
    <t>　　　　　76F お好み焼・焼きそば・たこ焼店</t>
  </si>
  <si>
    <t>　　　　　76G 他に分類されない飲食店</t>
  </si>
  <si>
    <t>　　　77 持ち帰り・配達飲食サービス業</t>
  </si>
  <si>
    <t>　　　　771 持ち帰り飲食サービス業</t>
  </si>
  <si>
    <t>　　　　772 配達飲食サービス業</t>
  </si>
  <si>
    <t>　　N 生活関連サービス業，娯楽業</t>
  </si>
  <si>
    <t>　　　78 洗濯・理容・美容・浴場業</t>
  </si>
  <si>
    <t>　　　　781 洗濯業</t>
  </si>
  <si>
    <t>　　　　　78A 普通洗濯業</t>
  </si>
  <si>
    <t>　　　　　78B リネンサプライ業</t>
  </si>
  <si>
    <t>　　　　782 理容業</t>
  </si>
  <si>
    <t>　　　　783 美容業</t>
  </si>
  <si>
    <t>　　　　784 一般公衆浴場業</t>
  </si>
  <si>
    <t>　　　　785 その他の公衆浴場業</t>
  </si>
  <si>
    <t>　　　　789 その他の洗濯・理容・美容・浴場業</t>
  </si>
  <si>
    <t>　　　79 その他の生活関連サービス業</t>
  </si>
  <si>
    <t>　　　　791 旅行業</t>
  </si>
  <si>
    <t>　　　　793 衣服裁縫修理業</t>
  </si>
  <si>
    <t>　　　　794 物品預り業</t>
  </si>
  <si>
    <t>　　　　795 火葬・墓地管理業</t>
  </si>
  <si>
    <t>　　　　796 冠婚葬祭業</t>
  </si>
  <si>
    <t>　　　　　79A 葬儀業</t>
  </si>
  <si>
    <t>　　　　　79B 結婚式場業</t>
  </si>
  <si>
    <t>　　　　　79C 冠婚葬祭互助会</t>
  </si>
  <si>
    <t>　　　　799 他に分類されない生活関連サービス業</t>
  </si>
  <si>
    <t>　　　　　79D 写真プリント，現像・焼付業</t>
  </si>
  <si>
    <t>　　　80 娯楽業</t>
  </si>
  <si>
    <t>　　　　801 映画館</t>
  </si>
  <si>
    <t>　　　　802 興行場（別掲を除く），興行団</t>
  </si>
  <si>
    <t>　　　　803 競輪・競馬等の競走場，競技団</t>
  </si>
  <si>
    <t>　　　　804 スポーツ施設提供業</t>
  </si>
  <si>
    <t>　　　　　80A スポーツ施設提供業（別掲を除く）</t>
  </si>
  <si>
    <t>　　　　　80B 体育館</t>
  </si>
  <si>
    <t>　　　　　80C ゴルフ場</t>
  </si>
  <si>
    <t>　　　　　80D ゴルフ練習場</t>
  </si>
  <si>
    <t>　　　　　80E ボウリング場</t>
  </si>
  <si>
    <t>　　　　　80F テニス場</t>
  </si>
  <si>
    <t>　　　　　80G バッティング・テニス練習場</t>
  </si>
  <si>
    <t>　　　　　80H フィットネスクラブ</t>
  </si>
  <si>
    <t>　　　　805 公園，遊園地</t>
  </si>
  <si>
    <t>　　　　806 遊戯場</t>
  </si>
  <si>
    <t>　　　　　80J マージャンクラブ</t>
  </si>
  <si>
    <t>　　　　　80K パチンコホール</t>
  </si>
  <si>
    <t>　　　　　80L ゲームセンター</t>
  </si>
  <si>
    <t>　　　　　80M その他の遊戯場</t>
  </si>
  <si>
    <t>　　　　809 その他の娯楽業</t>
  </si>
  <si>
    <t>　　　　　80N カラオケボックス業</t>
  </si>
  <si>
    <t>　　　　　80P 他に分類されない娯楽業</t>
  </si>
  <si>
    <t>　　O 教育，学習支援業</t>
  </si>
  <si>
    <t>　　　81 学校教育</t>
  </si>
  <si>
    <t>　　　　811 幼稚園</t>
  </si>
  <si>
    <t>　　　　812 小学校</t>
  </si>
  <si>
    <t>　　　　813 中学校</t>
  </si>
  <si>
    <t>　　　　814 高等学校，中等教育学校</t>
  </si>
  <si>
    <t>　　　　815 特別支援学校</t>
  </si>
  <si>
    <t>　　　　816 高等教育機関</t>
  </si>
  <si>
    <t>　　　　817 専修学校，各種学校</t>
  </si>
  <si>
    <t>　　　　818 学校教育支援機関</t>
  </si>
  <si>
    <t>　　　82 その他の教育，学習支援業</t>
  </si>
  <si>
    <t>　　　　821 社会教育</t>
  </si>
  <si>
    <t>　　　　　82A 公民館</t>
  </si>
  <si>
    <t>　　　　　82B 図書館</t>
  </si>
  <si>
    <t>　　　　　82C 博物館，美術館</t>
  </si>
  <si>
    <t>　　　　　82D 動物園，植物園，水族館</t>
  </si>
  <si>
    <t>　　　　　82E その他の社会教育</t>
  </si>
  <si>
    <t>　　　　822 職業・教育支援施設</t>
  </si>
  <si>
    <t>　　　　823 学習塾</t>
  </si>
  <si>
    <t>　　　　824 教養・技能教授業</t>
  </si>
  <si>
    <t>　　　　　82F 音楽教授業</t>
  </si>
  <si>
    <t>　　　　　82G 書道教授業</t>
  </si>
  <si>
    <t>　　　　　82H 生花・茶道教授業</t>
  </si>
  <si>
    <t>　　　　　82J そろばん教授業</t>
  </si>
  <si>
    <t>　　　　　82K 外国語会話教授業</t>
  </si>
  <si>
    <t>　　　　　82L スポーツ・健康教授業</t>
  </si>
  <si>
    <t>　　　　　82M その他の教養・技能教授業</t>
  </si>
  <si>
    <t>　　　　829 他に分類されない教育，学習支援業</t>
  </si>
  <si>
    <t>　　P 医療，福祉</t>
  </si>
  <si>
    <t>　　　83 医療業</t>
  </si>
  <si>
    <t>　　　　831 病院</t>
  </si>
  <si>
    <t>　　　　832 一般診療所</t>
  </si>
  <si>
    <t>　　　　833 歯科診療所</t>
  </si>
  <si>
    <t>　　　　834 助産・看護業</t>
  </si>
  <si>
    <t>　　　　　83A 助産所</t>
  </si>
  <si>
    <t>　　　　　83B 看護業</t>
  </si>
  <si>
    <t>　　　　835 療術業</t>
  </si>
  <si>
    <t>　　　　836 医療に附帯するサービス業</t>
  </si>
  <si>
    <t>　　　　　83C 歯科技工所</t>
  </si>
  <si>
    <t>　　　　　83D その他の医療に附帯するサービス業</t>
  </si>
  <si>
    <t>　　　84 保健衛生</t>
  </si>
  <si>
    <t>　　　　841 保健所</t>
  </si>
  <si>
    <t>　　　　842 健康相談施設</t>
  </si>
  <si>
    <t>　　　　849 その他の保健衛生</t>
  </si>
  <si>
    <t>　　　85 社会保険・社会福祉・介護事業</t>
  </si>
  <si>
    <t>　　　　851 社会保険事業団体</t>
  </si>
  <si>
    <t>　　　　852 福祉事務所</t>
  </si>
  <si>
    <t>　　　　853 児童福祉事業</t>
  </si>
  <si>
    <t>　　　　　85A 保育所</t>
  </si>
  <si>
    <t>　　　　　85B その他の児童福祉事業</t>
  </si>
  <si>
    <t>　　　　854 老人福祉・介護事業</t>
  </si>
  <si>
    <t>　　　　　85C 特別養護老人ホーム</t>
  </si>
  <si>
    <t>　　　　　85D 介護老人保健施設</t>
  </si>
  <si>
    <t>　　　　　85E 通所・短期入所介護事業</t>
  </si>
  <si>
    <t>　　　　　85F 訪問介護事業</t>
  </si>
  <si>
    <t>　　　　　85G 認知症老人グループホーム</t>
  </si>
  <si>
    <t>　　　　　85H 有料老人ホーム</t>
  </si>
  <si>
    <t>　　　　　85J その他の老人福祉・介護事業</t>
  </si>
  <si>
    <t>　　　　855 障害者福祉事業</t>
  </si>
  <si>
    <t>　　　　859 その他の社会保険・社会福祉・介護事業</t>
  </si>
  <si>
    <t>　　　　　85K 更生保護事業</t>
  </si>
  <si>
    <t>　　Q 複合サービス事業</t>
  </si>
  <si>
    <t>　　　86 郵便局</t>
  </si>
  <si>
    <t>　　　　861 郵便局</t>
  </si>
  <si>
    <t>　　　　862 郵便局受託業</t>
  </si>
  <si>
    <t>　　　87 協同組合（他に分類されないもの）</t>
  </si>
  <si>
    <t>　　　　872 事業協同組合（他に分類されないもの）</t>
  </si>
  <si>
    <t>　　R サービス業（他に分類されないもの）</t>
  </si>
  <si>
    <t>　　　88 廃棄物処理業</t>
  </si>
  <si>
    <t>　　　　881 一般廃棄物処理業</t>
  </si>
  <si>
    <t>　　　　882 産業廃棄物処理業</t>
  </si>
  <si>
    <t>　　　　889 その他の廃棄物処理業</t>
  </si>
  <si>
    <t>　　　89 自動車整備業</t>
  </si>
  <si>
    <t>　　　　891 自動車整備業</t>
  </si>
  <si>
    <t>　　　90 機械等修理業（別掲を除く）</t>
  </si>
  <si>
    <t>　　　　901 機械修理業（電気機械器具を除く）</t>
  </si>
  <si>
    <t>　　　　902 電気機械器具修理業</t>
  </si>
  <si>
    <t>　　　　903 表具業</t>
  </si>
  <si>
    <t>　　　　909 その他の修理業</t>
  </si>
  <si>
    <t>　　　91 職業紹介・労働者派遣業</t>
  </si>
  <si>
    <t>　　　　911 職業紹介業</t>
  </si>
  <si>
    <t>　　　　912 労働者派遣業</t>
  </si>
  <si>
    <t>　　　92 その他の事業サービス業</t>
  </si>
  <si>
    <t>　　　　921 速記・ワープロ入力・複写業</t>
  </si>
  <si>
    <t>　　　　922 建物サービス業</t>
  </si>
  <si>
    <t>　　　　923 警備業</t>
  </si>
  <si>
    <t>　　　　929 他に分類されない事業サービス業</t>
  </si>
  <si>
    <t>　　　93 政治・経済・文化団体</t>
  </si>
  <si>
    <t>　　　　931 経済団体</t>
  </si>
  <si>
    <t>　　　　932 労働団体</t>
  </si>
  <si>
    <t>　　　　933 学術・文化団体</t>
  </si>
  <si>
    <t>　　　　934 政治団体</t>
  </si>
  <si>
    <t>　　　　939 他に分類されない非営利的団体</t>
  </si>
  <si>
    <t>　　　94 宗教</t>
  </si>
  <si>
    <t>　　　　941 神道系宗教</t>
  </si>
  <si>
    <t>　　　　942 仏教系宗教</t>
  </si>
  <si>
    <t>　　　　943 キリスト教系宗教</t>
  </si>
  <si>
    <t>　　　　949 その他の宗教</t>
  </si>
  <si>
    <t>　　　95 その他のサービス業</t>
  </si>
  <si>
    <t>　　　　951 集会場</t>
  </si>
  <si>
    <t>　　　　952 と畜場</t>
  </si>
  <si>
    <t>　　　　959 他に分類されないサービス業</t>
  </si>
  <si>
    <t>　　S 公務（他に分類されるものを除く）</t>
  </si>
  <si>
    <t>　　　97 国家公務</t>
  </si>
  <si>
    <t>　　　　971 立法機関</t>
  </si>
  <si>
    <t>　　　　972 司法機関</t>
  </si>
  <si>
    <t>　　　　973 行政機関</t>
  </si>
  <si>
    <t>　　　98 地方公務</t>
  </si>
  <si>
    <t>　　　　981 都道府県機関</t>
  </si>
  <si>
    <t>　　　　982 市町村機関</t>
  </si>
  <si>
    <t>男</t>
    <rPh sb="0" eb="1">
      <t>オトコ</t>
    </rPh>
    <phoneticPr fontId="18"/>
  </si>
  <si>
    <t>女</t>
    <rPh sb="0" eb="1">
      <t>オンナ</t>
    </rPh>
    <phoneticPr fontId="18"/>
  </si>
  <si>
    <t>総数</t>
    <rPh sb="0" eb="2">
      <t>ソウスウ</t>
    </rPh>
    <phoneticPr fontId="18"/>
  </si>
  <si>
    <t>従業者数</t>
    <phoneticPr fontId="18"/>
  </si>
  <si>
    <t>産業小分類</t>
    <phoneticPr fontId="18"/>
  </si>
  <si>
    <t>うち常用</t>
    <rPh sb="2" eb="4">
      <t>ジョウヨウ</t>
    </rPh>
    <phoneticPr fontId="18"/>
  </si>
  <si>
    <t>雇用者</t>
    <rPh sb="0" eb="3">
      <t>コヨウシャ</t>
    </rPh>
    <phoneticPr fontId="18"/>
  </si>
  <si>
    <t>うち民営</t>
    <rPh sb="2" eb="4">
      <t>ミンエイ</t>
    </rPh>
    <phoneticPr fontId="18"/>
  </si>
  <si>
    <t>　　　　050 管理，補助的経済活動を行う事業所
　　　　　　　（05鉱業，採石業，砂利採取業）</t>
    <phoneticPr fontId="18"/>
  </si>
  <si>
    <t>　　　　100 管理，補助的経済活動を行う事業所
　　　　　　　（10飲料・たばこ・飼料製造業）</t>
    <phoneticPr fontId="18"/>
  </si>
  <si>
    <t>　　　　140 管理，補助的経済活動を行う事業所
　　　　　　　（14パルプ・紙・紙加工品製造業）</t>
    <phoneticPr fontId="18"/>
  </si>
  <si>
    <t>　　　　170 管理，補助的経済活動を行う事業所
　　　　　　　（17石油製品・石炭製品製造業）</t>
    <phoneticPr fontId="18"/>
  </si>
  <si>
    <t>　　　　180 管理，補助的経済活動を行う事業所
　　　　　　　（18プラスチック製品製造業）</t>
    <phoneticPr fontId="18"/>
  </si>
  <si>
    <t>　　　　200 管理，補助的経済活動を行う事業所
　　　　　　　（20なめし革・同製品・毛皮製造業）</t>
    <phoneticPr fontId="18"/>
  </si>
  <si>
    <t>　　　　210 管理，補助的経済活動を行う事業所
　　　　　　　（21窯業・土石製品製造業）</t>
    <phoneticPr fontId="18"/>
  </si>
  <si>
    <t>　　　　250 管理，補助的経済活動を行う事業所
　　　　　　　（25はん用機械器具製造業）</t>
    <phoneticPr fontId="18"/>
  </si>
  <si>
    <t>　　　　260 管理，補助的経済活動を行う事業所
　　　　　　　（26生産用機械器具製造業）</t>
    <phoneticPr fontId="18"/>
  </si>
  <si>
    <t>　　　　270 管理，補助的経済活動を行う事業所
　　　　　　　（27業務用機械器具製造業）</t>
    <phoneticPr fontId="18"/>
  </si>
  <si>
    <t>　　　　280 管理，補助的経済活動を行う事業所
　　　　　　　（28電子部品・デバイス・電子回路製造業）</t>
    <phoneticPr fontId="18"/>
  </si>
  <si>
    <t>　　　　290 管理，補助的経済活動を行う事業所
　　　　　　　（29電気機械器具製造業）</t>
    <phoneticPr fontId="18"/>
  </si>
  <si>
    <t>　　　　300 管理，補助的経済活動を行う事業所
　　　　　　　（30情報通信機械器具製造業）</t>
    <phoneticPr fontId="18"/>
  </si>
  <si>
    <t>　　　　310 管理，補助的経済活動を行う事業所
　　　　　　　（31輸送用機械器具製造業）</t>
    <phoneticPr fontId="18"/>
  </si>
  <si>
    <t>　　　　322 装身具・装飾品・ボタン・同関連品製造業
　　　　　　　（貴金属・宝石製を除く）</t>
    <phoneticPr fontId="18"/>
  </si>
  <si>
    <t>　　　　400 管理，補助的経済活動を行う事業所
　　　　　　　（40インタｰネット附随サービス業）</t>
    <phoneticPr fontId="18"/>
  </si>
  <si>
    <t>　　　　410 管理，補助的経済活動を行う事業所
　　　　　　　（41映像・音声・文字情報制作業）</t>
    <phoneticPr fontId="18"/>
  </si>
  <si>
    <t>　　　　480 管理，補助的経済活動を行う事業所
　　　　　　　（48運輸に附帯するサービス業）</t>
    <phoneticPr fontId="18"/>
  </si>
  <si>
    <t>　　　　530 管理，補助的経済活動を行う事業所
　　　　　　　（53建築材料，鉱物・金属材料等卸売業）</t>
    <phoneticPr fontId="18"/>
  </si>
  <si>
    <t>　　　　570 管理，補助的経済活動を行う事業所
　　　　　　　（57織物・衣服・身の回り品小売業）</t>
    <phoneticPr fontId="18"/>
  </si>
  <si>
    <t>　　　　650 管理，補助的経済活動を行う事業所
　　　　　　　（65金融商品取引業，商品先物取引業）</t>
    <phoneticPr fontId="18"/>
  </si>
  <si>
    <t>　　　　690 管理，補助的経済活動を行う事業所
　　　　　　　（69不動産賃貸業・管理業）</t>
    <phoneticPr fontId="18"/>
  </si>
  <si>
    <t>　　　　770 管理，補助的経済活動を行う事業所
　　　　　　　（77持ち帰り・配達飲食サービス業）</t>
    <phoneticPr fontId="18"/>
  </si>
  <si>
    <t>　　　　780 管理，補助的経済活動を行う事業所
　　　　　　　（78洗濯・理容・美容・浴場業）</t>
    <phoneticPr fontId="18"/>
  </si>
  <si>
    <t>　　　　790 管理，補助的経済活動を行う事業所
　　　　　　　（79その他の生活関連サービス業）</t>
    <phoneticPr fontId="18"/>
  </si>
  <si>
    <t>　　　　820 管理，補助的経済活動を行う事業所
　　　　　　　（82その他の教育，学習支援業）</t>
    <phoneticPr fontId="18"/>
  </si>
  <si>
    <t>　　　　850 管理，補助的経済活動を行う事業所
　　　　　　　（85社会保険・社会福祉・介護事業）</t>
    <phoneticPr fontId="18"/>
  </si>
  <si>
    <t>　　　　910 管理，補助的経済活動を行う事業所
　　　　　　　（91職業紹介・労働者派遣業）</t>
    <phoneticPr fontId="18"/>
  </si>
  <si>
    <t>　　　　920 管理，補助的経済活動を行う事業所
　　　　　　　（92その他の事業サービス業）</t>
    <phoneticPr fontId="18"/>
  </si>
  <si>
    <t>第８表　産業小分類別事業所数、従業者数、常用雇用者数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0" eb="13">
      <t>ジギョウショ</t>
    </rPh>
    <rPh sb="13" eb="14">
      <t>スウ</t>
    </rPh>
    <rPh sb="15" eb="18">
      <t>ジュウギョウシャ</t>
    </rPh>
    <rPh sb="18" eb="19">
      <t>スウ</t>
    </rPh>
    <rPh sb="20" eb="22">
      <t>ジョウヨウ</t>
    </rPh>
    <rPh sb="22" eb="25">
      <t>コヨウシャ</t>
    </rPh>
    <rPh sb="25" eb="26">
      <t>スウ</t>
    </rPh>
    <phoneticPr fontId="18"/>
  </si>
  <si>
    <t>　　　　120 管理，補助的経済活動を行う事業所
　　　　　　　（12木材・木製品製造業）</t>
    <phoneticPr fontId="18"/>
  </si>
  <si>
    <t>　　　　130 管理，補助的経済活動を行う事業所
　　　　　　　（13家具・装備品製造業）</t>
    <phoneticPr fontId="18"/>
  </si>
  <si>
    <t>　　　　150 管理，補助的経済活動を行う事業所
　　　　　　　（15印刷・同関連業）</t>
    <phoneticPr fontId="18"/>
  </si>
  <si>
    <t>　　　　190 管理，補助的経済活動を行う事業所
　　　　　　　（19ゴム製品製造業）</t>
    <phoneticPr fontId="18"/>
  </si>
  <si>
    <t>　　　　230 管理，補助的経済活動を行う事業所
　　　　　　　（23非鉄金属製造業）</t>
    <phoneticPr fontId="18"/>
  </si>
  <si>
    <t>　　　　232 非鉄金属第２次製錬・精製業
　　　　　　　（非鉄金属合金製造業を含む）</t>
    <phoneticPr fontId="18"/>
  </si>
  <si>
    <t>　　　　240 管理，補助的経済活動を行う事業所
　　　　　　　（24金属製品製造業）</t>
    <phoneticPr fontId="18"/>
  </si>
  <si>
    <t>　　　　320 管理，補助的経済活動を行う事業所
　　　　　　　（32その他の製造業）</t>
    <phoneticPr fontId="18"/>
  </si>
  <si>
    <t>　　　　390 管理，補助的経済活動を行う事業所
　　　　　　　（39情報サービス業）</t>
    <phoneticPr fontId="18"/>
  </si>
  <si>
    <t>　　　　430 管理，補助的経済活動を行う事業所
　　　　　　　（43道路旅客運送業）</t>
    <phoneticPr fontId="18"/>
  </si>
  <si>
    <t>　　　　440 管理，補助的経済活動を行う事業所
　　　　　　　（44道路貨物運送業）</t>
    <phoneticPr fontId="18"/>
  </si>
  <si>
    <t>　　　　460 管理，補助的経済活動を行う事業所
　　　　　　　（46航空運輸業）</t>
    <phoneticPr fontId="18"/>
  </si>
  <si>
    <t>　　　　470 管理，補助的経済活動を行う事業所
　　　　　　　（47倉庫業）</t>
    <phoneticPr fontId="18"/>
  </si>
  <si>
    <t>　　　　500 管理，補助的経済活動を行う事業所
　　　　　　　（50各種商品卸売業）</t>
    <phoneticPr fontId="18"/>
  </si>
  <si>
    <t>　　　　510 管理，補助的経済活動を行う事業所
　　　　　　　（51繊維・衣服等卸売業）</t>
    <phoneticPr fontId="18"/>
  </si>
  <si>
    <t>　　　　520 管理，補助的経済活動を行う事業所
　　　　　　　（52飲食料品卸売業）</t>
    <phoneticPr fontId="18"/>
  </si>
  <si>
    <t>　　　　540 管理，補助的経済活動を行う事業所
　　　　　　　（54機械器具卸売業）</t>
    <phoneticPr fontId="18"/>
  </si>
  <si>
    <t>　　　　550 管理，補助的経済活動を行う事業所
　　　　　　　（55その他の卸売業）</t>
    <phoneticPr fontId="18"/>
  </si>
  <si>
    <t>　　　　560 管理，補助的経済活動を行う事業所
　　　　　　　（56各種商品小売業）</t>
    <phoneticPr fontId="18"/>
  </si>
  <si>
    <t>　　　　569 その他の各種商品小売業
　　　　　　　（従業者が常時50人未満のもの）</t>
    <phoneticPr fontId="18"/>
  </si>
  <si>
    <t>　　　　580 管理，補助的経済活動を行う事業所
　　　　　　　（58飲食料品小売業）</t>
    <phoneticPr fontId="18"/>
  </si>
  <si>
    <t>　　　　590 管理，補助的経済活動を行う事業所
　　　　　　　（59機械器具小売業）</t>
    <phoneticPr fontId="18"/>
  </si>
  <si>
    <t>　　　　600 管理，補助的経済活動を行う事業所
　　　　　　　（60その他の小売業）</t>
    <phoneticPr fontId="18"/>
  </si>
  <si>
    <t>　　　　610 管理，補助的経済活動を行う事業所
　　　　　　　（61無店舗小売業）</t>
    <phoneticPr fontId="18"/>
  </si>
  <si>
    <t>　　　　630 管理，補助的経済活動を行う事業所
　　　　　　　（63協同組織金融業）</t>
    <phoneticPr fontId="18"/>
  </si>
  <si>
    <t>　　　　660 管理，補助的経済活動を行う事業所
　　　　　　　（66補助的金融業等）</t>
    <phoneticPr fontId="18"/>
  </si>
  <si>
    <t>　　　　680 管理，補助的経済活動を行う事業所
　　　　　　　（68不動産取引業）</t>
    <phoneticPr fontId="18"/>
  </si>
  <si>
    <t>　　　　700 管理，補助的経済活動を行う事業所
　　　　　　　（70物品賃貸業）</t>
    <phoneticPr fontId="18"/>
  </si>
  <si>
    <t>　　　　710 管理，補助的経済活動を行う事業所
　　　　　　　（71学術・開発研究機関）</t>
    <phoneticPr fontId="18"/>
  </si>
  <si>
    <t>　　　　720 管理，補助的経済活動を行う事業所
　　　　　　　（72専門サービス業）</t>
    <phoneticPr fontId="18"/>
  </si>
  <si>
    <t>　　　　722 公証人役場，司法書士事務所，
　　　　　　　土地家屋調査士事務所</t>
    <phoneticPr fontId="18"/>
  </si>
  <si>
    <t>　　　　740 管理，補助的経済活動を行う事業所
　　　　　　　（74技術サービス業）</t>
    <phoneticPr fontId="18"/>
  </si>
  <si>
    <t>　　　　090 管理，補助的経済活動を行う事業所
　　　　　　　（09食料品製造業）</t>
    <phoneticPr fontId="18"/>
  </si>
  <si>
    <t>　　　　040 管理，補助的経済活動を行う事業所
　　　　　　　（04水産養殖業）</t>
    <phoneticPr fontId="18"/>
  </si>
  <si>
    <t>　　　　060 管理，補助的経済活動を行う事業所
　　　　　　　（06総合工事業）</t>
    <phoneticPr fontId="18"/>
  </si>
  <si>
    <t>　　　　070 管理，補助的経済活動を行う事業所
　　　　　　　（07職別工事業）</t>
    <phoneticPr fontId="18"/>
  </si>
  <si>
    <t>　　　　080 管理，補助的経済活動を行う事業所
　　　　　　　（08設備工事業）</t>
    <phoneticPr fontId="18"/>
  </si>
  <si>
    <t>　　　　110 管理，補助的経済活動を行う事業所
　　　　　　　（11繊維工業）</t>
    <phoneticPr fontId="18"/>
  </si>
  <si>
    <t>　　　　118 和装製品・その他の衣服・
　　　　　　　繊維製身の回り品製造業</t>
    <phoneticPr fontId="18"/>
  </si>
  <si>
    <t>　　　　160 管理，補助的経済活動を行う事業所
　　　　　　　（16化学工業）</t>
    <phoneticPr fontId="18"/>
  </si>
  <si>
    <t>　　　　164 油脂加工製品・石けん・合成洗剤・
　　　　　　　界面活性剤・塗料製造業</t>
    <phoneticPr fontId="18"/>
  </si>
  <si>
    <t>　　　　172 潤滑油・グリース製造業
　　　　　　　（石油精製業によらないもの）</t>
    <phoneticPr fontId="18"/>
  </si>
  <si>
    <t>　　　　181 プラスチック板・棒・管・継手・
　　　　　　　異形押出製品製造業</t>
    <phoneticPr fontId="18"/>
  </si>
  <si>
    <t>　　　　182 プラスチックフィルム・シート・床材・
　　　　　　　合成皮革製造業</t>
    <phoneticPr fontId="18"/>
  </si>
  <si>
    <t>　　　　185 プラスチック成形材料製造業
　　　　　　　（廃プラスチックを含む）</t>
    <phoneticPr fontId="18"/>
  </si>
  <si>
    <t>　　　　193 ゴムベルト・ゴムホース・
　　　　　　　工業用ゴム製品製造業</t>
    <phoneticPr fontId="18"/>
  </si>
  <si>
    <t>　　　　220 管理，補助的経済活動を行う事業所
　　　　　　　（22鉄鋼業）</t>
    <phoneticPr fontId="18"/>
  </si>
  <si>
    <t>　　　　223 製鋼を行わない鋼材製造業
　　　　　　　（表面処理鋼材を除く）</t>
    <phoneticPr fontId="18"/>
  </si>
  <si>
    <t>　　　　244 建設用・建築用金属製品製造業
　　　　　　　（製缶板金業を含む）</t>
    <phoneticPr fontId="18"/>
  </si>
  <si>
    <t>　　　　246 金属被覆・彫刻業，熱処理業
　　　　　　　（ほうろう鉄器を除く）</t>
    <phoneticPr fontId="18"/>
  </si>
  <si>
    <t>　　　　267 半導体・フラットパネルディスプレイ
　　　　　　　製造装置製造業</t>
    <phoneticPr fontId="18"/>
  </si>
  <si>
    <t>　　　　273 計量器・測定器・分析機器・試験機・
　　　　　　　測量機械器具・理化学機械器具製造業</t>
    <phoneticPr fontId="18"/>
  </si>
  <si>
    <t>　　　　326 ペン・鉛筆・絵画用品・
　　　　　　　その他の事務用品製造業</t>
    <phoneticPr fontId="18"/>
  </si>
  <si>
    <t>　　　　　32C 情報記録物製造業
　　　　　　　　（新聞，書籍等の印刷物を除く）</t>
    <phoneticPr fontId="18"/>
  </si>
  <si>
    <t>　　　33 電気業</t>
    <phoneticPr fontId="18"/>
  </si>
  <si>
    <t>　　　　330 管理，補助的経済活動を行う事業所
　　　　　　　（33電気業）</t>
    <phoneticPr fontId="18"/>
  </si>
  <si>
    <t>　　　　340 管理，補助的経済活動を行う事業所
　　　　　　　（34ガス業）</t>
    <phoneticPr fontId="18"/>
  </si>
  <si>
    <t>　　　　350 管理，補助的経済活動を行う事業所
　　　　　　　（35熱供給業）</t>
    <phoneticPr fontId="18"/>
  </si>
  <si>
    <t>　　　　360 管理，補助的経済活動を行う事業所
　　　　　　　（36水道業）</t>
    <phoneticPr fontId="18"/>
  </si>
  <si>
    <t>　　　　370 管理，補助的経済活動を行う事業所
　　　　　　　（37通信業）</t>
    <phoneticPr fontId="18"/>
  </si>
  <si>
    <t>　　　　380 管理，補助的経済活動を行う事業所
　　　　　　　（38放送業）</t>
    <phoneticPr fontId="18"/>
  </si>
  <si>
    <t>　　　　416 映像・音声・文字情報制作に附帯する
　　　　　　　サービス業</t>
    <phoneticPr fontId="18"/>
  </si>
  <si>
    <t>　　　　420 管理，補助的経済活動を行う事業所
　　　　　　　（42鉄道業）</t>
    <phoneticPr fontId="18"/>
  </si>
  <si>
    <t>　　　　450 管理，補助的経済活動を行う事業所
　　　　　　　（45水運業）</t>
    <phoneticPr fontId="18"/>
  </si>
  <si>
    <t>　　　　490 管理，補助的経済活動を行う事業所
　　　　　　　（49郵便業）</t>
    <phoneticPr fontId="18"/>
  </si>
  <si>
    <t>　　　　　50A 各種商品卸売業
　　　　　　　　（従業者が常時100人以上のもの）</t>
    <phoneticPr fontId="18"/>
  </si>
  <si>
    <t>　　　　620 管理，補助的経済活動を行う事業所
　　　　　　　（62銀行業）</t>
    <phoneticPr fontId="18"/>
  </si>
  <si>
    <t>　　　　640 管理，補助的経済活動を行う事業所
　　　　　　　（64貸金業，クレジットカード業等
　　　　　　　非預金信用機関）</t>
    <phoneticPr fontId="18"/>
  </si>
  <si>
    <t>　　　　670 管理，補助的経済活動を行う事業所
　　　　　　　（67保険業）</t>
    <phoneticPr fontId="18"/>
  </si>
  <si>
    <t>　　　　730 管理，補助的経済活動を行う事業所
　　　　　　　（73広告業）</t>
    <phoneticPr fontId="18"/>
  </si>
  <si>
    <t>　　　　750 管理，補助的経済活動を行う事業所
　　　　　　　（75宿泊業）</t>
    <phoneticPr fontId="18"/>
  </si>
  <si>
    <t>　　　　760 管理，補助的経済活動を行う事業所
　　　　　　　（76飲食店）</t>
    <phoneticPr fontId="18"/>
  </si>
  <si>
    <t>　　　　　79E 他に分類されないその他の
　　　　　　　　生活関連サービス業</t>
    <phoneticPr fontId="18"/>
  </si>
  <si>
    <t>　　　　800 管理，補助的経済活動を行う事業所
　　　　　　　（80娯楽業）</t>
    <phoneticPr fontId="18"/>
  </si>
  <si>
    <t>　　　　810 管理，補助的経済活動を行う事業所
　　　　　　　（81学校教育）</t>
    <phoneticPr fontId="18"/>
  </si>
  <si>
    <t>　　　　830 管理，補助的経済活動を行う事業所
　　　　　　　（83医療業）</t>
    <phoneticPr fontId="18"/>
  </si>
  <si>
    <t>　　　　840 管理，補助的経済活動を行う事業所
　　　　　　　（84保健衛生）</t>
    <phoneticPr fontId="18"/>
  </si>
  <si>
    <t>　　　　　85L 他に分類されない社会保険・社会福祉・
　　　　　　　　介護事業</t>
    <phoneticPr fontId="18"/>
  </si>
  <si>
    <t>　　　　860 管理，補助的経済活動を行う事業所
　　　　　　　（86郵便局）</t>
    <phoneticPr fontId="18"/>
  </si>
  <si>
    <t>　　　　870 管理，補助的経済活動を行う事業所
　　　　　　　（87協同組合）</t>
    <phoneticPr fontId="18"/>
  </si>
  <si>
    <t>　　　　880 管理，補助的経済活動を行う事業所
　　　　　　　（88廃棄物処理業）</t>
    <phoneticPr fontId="18"/>
  </si>
  <si>
    <t>　　　　890 管理，補助的経済活動を行う事業所
　　　　　　　（89自動車整備業）</t>
    <phoneticPr fontId="18"/>
  </si>
  <si>
    <t>　　　　900 管理，補助的経済活動を行う事業所
　　　　　　　（90機械等修理業）</t>
    <phoneticPr fontId="18"/>
  </si>
  <si>
    <t>　　　　950 管理，補助的経済活動を行う事業所
　　　　　　　（95その他のサービス業）</t>
    <phoneticPr fontId="18"/>
  </si>
  <si>
    <t>（単位：事業所、人）</t>
    <rPh sb="1" eb="3">
      <t>タンイ</t>
    </rPh>
    <rPh sb="4" eb="7">
      <t>ジギョウショ</t>
    </rPh>
    <rPh sb="8" eb="9">
      <t>ニン</t>
    </rPh>
    <phoneticPr fontId="18"/>
  </si>
  <si>
    <t>　　　　010 管理，補助的経済活動を行う事業所
　　　　　　　（01農業）</t>
    <phoneticPr fontId="18"/>
  </si>
  <si>
    <t>　　　　020 管理，補助的経済活動を行う事業所
　　　　　　　（02林業）</t>
    <phoneticPr fontId="18"/>
  </si>
  <si>
    <t>　　　　023 特用林産物生産業
　　　　　　　（きのこ類の栽培を除く）</t>
    <phoneticPr fontId="18"/>
  </si>
  <si>
    <t>　　　　030 管理，補助的経済活動を行う事業所
　　　　　　　（03漁業）</t>
    <phoneticPr fontId="18"/>
  </si>
  <si>
    <t>　　　　055 窯業原料用鉱物鉱業
　　　　　　　（耐火物・陶磁器・ガラス・セメント
　　　　　　　原料用に限る）</t>
    <phoneticPr fontId="18"/>
  </si>
  <si>
    <t>　　　　093 野菜缶詰・果実缶詰・
　　　　　　　農産保存食料品製造業</t>
    <phoneticPr fontId="18"/>
  </si>
  <si>
    <t>　　　　111 製糸業，紡績業，化学繊維・
　　　　　　　ねん糸等製造業</t>
    <phoneticPr fontId="18"/>
  </si>
  <si>
    <t>　　　　129 その他の木製品製造業
　　　　　　　（竹，とうを含む）</t>
    <phoneticPr fontId="18"/>
  </si>
  <si>
    <t>　　　　166 化粧品・歯磨・
　　　　　　　その他の化粧用調整品製造業</t>
    <phoneticPr fontId="18"/>
  </si>
  <si>
    <t>　　　　192 ゴム製・プラスチック製履物・
　　　　　　　同附属品製造業</t>
    <phoneticPr fontId="18"/>
  </si>
  <si>
    <t>　　　　213 建設用粘土製品製造業
　　　　　　　（陶磁器製を除く）</t>
    <phoneticPr fontId="18"/>
  </si>
  <si>
    <t>　　　　233 非鉄金属・同合金圧延業
　　　　　　　（抽伸，押出しを含む）</t>
    <phoneticPr fontId="18"/>
  </si>
  <si>
    <t>　　　　241 ブリキ缶・その他の
　　　　　　　めっき板等製品製造業</t>
    <phoneticPr fontId="18"/>
  </si>
  <si>
    <t>　　　　243 暖房・調理等装置，
　　　　　　　配管工事用附属品製造業</t>
    <phoneticPr fontId="18"/>
  </si>
  <si>
    <t>　　　　248 ボルト・ナット・リベット・小ねじ・
　　　　　　　木ねじ等製造業</t>
    <phoneticPr fontId="18"/>
  </si>
  <si>
    <t>　　　　259 その他のはん用機械・同部分品製造業</t>
    <phoneticPr fontId="18"/>
  </si>
  <si>
    <t>　　　　289 その他の電子部品・デバイス・
　　　　　　　電子回路製造業</t>
    <phoneticPr fontId="18"/>
  </si>
  <si>
    <t>　　　　291 発電用・送電用・
　　　　　　　配電用電気機械器具製造業</t>
    <phoneticPr fontId="18"/>
  </si>
  <si>
    <t>　　　　315 産業用運搬車両・同部分品・
　　　　　　　附属品製造業</t>
    <phoneticPr fontId="18"/>
  </si>
  <si>
    <t>　　　　607 スポーツ用品・がん具・娯楽用品・
　　　　　　　楽器小売業</t>
    <phoneticPr fontId="18"/>
  </si>
  <si>
    <t>　　　64 貸金業，クレジットカード業等
　　　　　非預金信用機関</t>
    <phoneticPr fontId="18"/>
  </si>
  <si>
    <t>　　　67 保険業（保険媒介代理業，
　　　　　保険サービス業を含む）</t>
    <phoneticPr fontId="18"/>
  </si>
  <si>
    <t>　　　　871 農林水産業協同組合
　　　　　　　（他に分類されないもの）</t>
    <phoneticPr fontId="18"/>
  </si>
  <si>
    <t>合計</t>
    <rPh sb="0" eb="2">
      <t>ゴウケイ</t>
    </rPh>
    <phoneticPr fontId="30"/>
  </si>
  <si>
    <t>全国比</t>
    <rPh sb="0" eb="3">
      <t>ゼンコクヒ</t>
    </rPh>
    <phoneticPr fontId="23"/>
  </si>
  <si>
    <t>全国</t>
    <rPh sb="0" eb="2">
      <t>ゼンコク</t>
    </rPh>
    <phoneticPr fontId="3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</si>
  <si>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</si>
  <si>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</si>
  <si>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</si>
  <si>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</si>
  <si>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</si>
  <si>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</si>
  <si>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</si>
  <si>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</si>
  <si>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</si>
  <si>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</si>
  <si>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</si>
  <si>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</si>
  <si>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</si>
  <si>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</si>
  <si>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</si>
  <si>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</si>
  <si>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</si>
  <si>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</si>
  <si>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</si>
  <si>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</si>
  <si>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</si>
  <si>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</si>
  <si>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</si>
  <si>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</si>
  <si>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</si>
  <si>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</si>
  <si>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</si>
  <si>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</si>
  <si>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</si>
  <si>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</si>
  <si>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</si>
  <si>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</si>
  <si>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</si>
  <si>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</si>
  <si>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</si>
  <si>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</si>
  <si>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</si>
  <si>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</si>
  <si>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</si>
  <si>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</si>
  <si>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</si>
  <si>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</si>
  <si>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</si>
  <si>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</si>
  <si>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鹿児島県</t>
  </si>
  <si>
    <t>沖縄県</t>
  </si>
  <si>
    <t>-</t>
    <phoneticPr fontId="18"/>
  </si>
  <si>
    <t>親会社の
所在地
都道府県
名</t>
    <rPh sb="0" eb="3">
      <t>オヤガイシャ</t>
    </rPh>
    <rPh sb="5" eb="8">
      <t>ショザイチ</t>
    </rPh>
    <rPh sb="9" eb="13">
      <t>トドウフケン</t>
    </rPh>
    <rPh sb="14" eb="15">
      <t>メイ</t>
    </rPh>
    <phoneticPr fontId="30"/>
  </si>
  <si>
    <t>親会社の国内企業常用雇用者規模
０～４人</t>
    <rPh sb="19" eb="20">
      <t>ニン</t>
    </rPh>
    <phoneticPr fontId="18"/>
  </si>
  <si>
    <t>親会社の国内企業常用雇用者規模
５～９人</t>
    <rPh sb="19" eb="20">
      <t>ニン</t>
    </rPh>
    <phoneticPr fontId="18"/>
  </si>
  <si>
    <t>親会社の国内企業常用雇用者規模
１０～１９人</t>
    <rPh sb="21" eb="22">
      <t>ニン</t>
    </rPh>
    <phoneticPr fontId="18"/>
  </si>
  <si>
    <t>親会社の国内企業常用雇用者規模
２０～２９人</t>
    <rPh sb="21" eb="22">
      <t>ニン</t>
    </rPh>
    <phoneticPr fontId="18"/>
  </si>
  <si>
    <t>親会社の国内企業常用雇用者規模
３０～４９人</t>
    <rPh sb="21" eb="22">
      <t>ニン</t>
    </rPh>
    <phoneticPr fontId="18"/>
  </si>
  <si>
    <t>親会社の国内企業常用雇用者規模
５０～９９人</t>
    <rPh sb="21" eb="22">
      <t>ニン</t>
    </rPh>
    <phoneticPr fontId="18"/>
  </si>
  <si>
    <t>親会社の国内企業常用雇用者規模
１００～２９９人</t>
    <rPh sb="23" eb="24">
      <t>ニン</t>
    </rPh>
    <phoneticPr fontId="18"/>
  </si>
  <si>
    <t>親会社の国内企業常用雇用者規模
３００～９９９人</t>
    <rPh sb="23" eb="24">
      <t>ニン</t>
    </rPh>
    <phoneticPr fontId="18"/>
  </si>
  <si>
    <t>親会社の国内企業常用雇用者規模
１，０００～１，９９９人</t>
    <rPh sb="27" eb="28">
      <t>ニン</t>
    </rPh>
    <phoneticPr fontId="18"/>
  </si>
  <si>
    <t>親会社の国内企業常用雇用者規模
２，０００～４，９９９人</t>
    <rPh sb="27" eb="28">
      <t>ニン</t>
    </rPh>
    <phoneticPr fontId="18"/>
  </si>
  <si>
    <t>親会社の国内企業常用雇用者規模
５，０００人以上</t>
    <rPh sb="21" eb="22">
      <t>ニン</t>
    </rPh>
    <rPh sb="22" eb="24">
      <t>イジョウ</t>
    </rPh>
    <phoneticPr fontId="18"/>
  </si>
  <si>
    <t>企業グループ数</t>
    <rPh sb="0" eb="2">
      <t>キギョウ</t>
    </rPh>
    <rPh sb="6" eb="7">
      <t>スウ</t>
    </rPh>
    <phoneticPr fontId="23"/>
  </si>
  <si>
    <t>順
位</t>
    <rPh sb="0" eb="1">
      <t>ジュン</t>
    </rPh>
    <rPh sb="2" eb="3">
      <t>イ</t>
    </rPh>
    <phoneticPr fontId="23"/>
  </si>
  <si>
    <t>子会社
数</t>
    <rPh sb="0" eb="3">
      <t>コガイシャ</t>
    </rPh>
    <rPh sb="4" eb="5">
      <t>スウ</t>
    </rPh>
    <phoneticPr fontId="23"/>
  </si>
  <si>
    <t>（単位：グループ、％、企業）</t>
    <rPh sb="1" eb="3">
      <t>タンイ</t>
    </rPh>
    <rPh sb="11" eb="13">
      <t>キギョウ</t>
    </rPh>
    <phoneticPr fontId="23"/>
  </si>
  <si>
    <t>第１表　従業者規模別・産業大分類別・経営組織別事業所数、従業者数</t>
    <phoneticPr fontId="18"/>
  </si>
  <si>
    <t>第２表　経営組織別・産業大分類別事業所数、従業者数</t>
    <phoneticPr fontId="18"/>
  </si>
  <si>
    <t>第３表　市町村別・産業大分類別事業所数、従業者数</t>
    <phoneticPr fontId="18"/>
  </si>
  <si>
    <t>第４表　市町村別・経営組織別事業所数、従業者数</t>
    <phoneticPr fontId="18"/>
  </si>
  <si>
    <t>第５表　市町村別・産業大分類別・経営組織別民営事業所数、従業者数</t>
    <phoneticPr fontId="18"/>
  </si>
  <si>
    <t>第６表　開設時期別・産業大分類別・経営組織別民営事業所数、従業者数</t>
    <phoneticPr fontId="18"/>
  </si>
  <si>
    <t>第７表　資本金別・産業大分類別民営企業等数、事業所数、常用雇用者数</t>
    <phoneticPr fontId="18"/>
  </si>
  <si>
    <t>第８表　産業小分類別事業所数、従業者数、常用雇用者数</t>
    <phoneticPr fontId="18"/>
  </si>
  <si>
    <t>９表</t>
    <rPh sb="1" eb="2">
      <t>ヒョウ</t>
    </rPh>
    <phoneticPr fontId="30"/>
  </si>
  <si>
    <t>シート</t>
    <phoneticPr fontId="23"/>
  </si>
  <si>
    <t>１表</t>
    <rPh sb="1" eb="2">
      <t>ヒョウ</t>
    </rPh>
    <phoneticPr fontId="30"/>
  </si>
  <si>
    <t>２表</t>
    <rPh sb="1" eb="2">
      <t>ヒョウ</t>
    </rPh>
    <phoneticPr fontId="30"/>
  </si>
  <si>
    <t>３表</t>
    <rPh sb="1" eb="2">
      <t>ヒョウ</t>
    </rPh>
    <phoneticPr fontId="30"/>
  </si>
  <si>
    <t>４表</t>
    <rPh sb="1" eb="2">
      <t>ヒョウ</t>
    </rPh>
    <phoneticPr fontId="30"/>
  </si>
  <si>
    <t>５表</t>
    <rPh sb="1" eb="2">
      <t>ヒョウ</t>
    </rPh>
    <phoneticPr fontId="30"/>
  </si>
  <si>
    <t>６表</t>
    <rPh sb="1" eb="2">
      <t>ヒョウ</t>
    </rPh>
    <phoneticPr fontId="30"/>
  </si>
  <si>
    <t>７表</t>
    <rPh sb="1" eb="2">
      <t>ヒョウ</t>
    </rPh>
    <phoneticPr fontId="30"/>
  </si>
  <si>
    <t>８表</t>
    <rPh sb="1" eb="2">
      <t>ヒョウ</t>
    </rPh>
    <phoneticPr fontId="30"/>
  </si>
  <si>
    <t>　平成２６年経済センサス－基礎調査結果　統計表</t>
    <phoneticPr fontId="23"/>
  </si>
  <si>
    <t>表名称</t>
    <rPh sb="0" eb="1">
      <t>ヒョウ</t>
    </rPh>
    <rPh sb="1" eb="3">
      <t>メイショウ</t>
    </rPh>
    <phoneticPr fontId="18"/>
  </si>
  <si>
    <t>第９表　都道府県別親会社の国内企業常用雇用者規模別企業グループ数及び子会社数</t>
    <phoneticPr fontId="30"/>
  </si>
  <si>
    <t>第９表　都道府県別親会社の国内企業常用雇用者規模別企業グループ数及び子会社数</t>
    <phoneticPr fontId="18"/>
  </si>
  <si>
    <t>第４表　市町村別・経営組織別事業所数、従業者数</t>
    <rPh sb="0" eb="1">
      <t>ダイ</t>
    </rPh>
    <rPh sb="2" eb="3">
      <t>ヒョウ</t>
    </rPh>
    <rPh sb="4" eb="7">
      <t>シチョウソン</t>
    </rPh>
    <rPh sb="7" eb="8">
      <t>ベツ</t>
    </rPh>
    <rPh sb="9" eb="11">
      <t>ケイエイ</t>
    </rPh>
    <rPh sb="11" eb="13">
      <t>ソシキ</t>
    </rPh>
    <rPh sb="13" eb="14">
      <t>ルイベツ</t>
    </rPh>
    <rPh sb="14" eb="17">
      <t>ジギョウショ</t>
    </rPh>
    <rPh sb="17" eb="18">
      <t>スウ</t>
    </rPh>
    <rPh sb="19" eb="22">
      <t>ジュウギョウシャ</t>
    </rPh>
    <rPh sb="22" eb="23">
      <t>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</si>
</sst>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▲ &quot;#,##0"/>
    <numFmt numFmtId="177" formatCode="#,##0.0;&quot;▲ &quot;#,##0.0"/>
    <numFmt numFmtId="178" formatCode="#,##0.0_);[Red]\(#,##0.0\)"/>
    <numFmt numFmtId="179" formatCode="0.0;&quot;▲ &quot;0.0"/>
    <numFmt numFmtId="180" formatCode="#,##0.0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color theme="1"/>
      <name val="Times New Roman"/>
      <family val="1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0.45"/>
      <color indexed="12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color indexed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dash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/>
      <top style="dashed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</borders>
  <cellStyleXfs count="10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6" fillId="0" borderId="0">
      <alignment vertical="center"/>
    </xf>
    <xf numFmtId="0" fontId="21" fillId="0" borderId="0"/>
    <xf numFmtId="0" fontId="21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22" fillId="0" borderId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0" applyFill="0" applyBorder="0" applyAlignment="0">
      <alignment vertical="center"/>
    </xf>
    <xf numFmtId="0" fontId="43" fillId="7" borderId="7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6" borderId="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9" fillId="0" borderId="1" applyNumberFormat="0" applyFill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6" borderId="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6" fontId="55" fillId="0" borderId="0" applyFont="0" applyFill="0" applyBorder="0" applyAlignment="0" applyProtection="0">
      <alignment vertical="center"/>
    </xf>
    <xf numFmtId="0" fontId="56" fillId="5" borderId="4" applyNumberForma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57" fillId="2" borderId="0" applyNumberFormat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14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20" xfId="0" applyNumberFormat="1" applyBorder="1">
      <alignment vertical="center"/>
    </xf>
    <xf numFmtId="176" fontId="0" fillId="0" borderId="12" xfId="0" applyNumberFormat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11" xfId="0" applyNumberFormat="1" applyBorder="1" applyAlignment="1">
      <alignment horizontal="right" vertical="center"/>
    </xf>
    <xf numFmtId="177" fontId="0" fillId="0" borderId="12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1" xfId="0" applyNumberFormat="1" applyBorder="1">
      <alignment vertical="center"/>
    </xf>
    <xf numFmtId="176" fontId="0" fillId="0" borderId="14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77" fontId="0" fillId="0" borderId="14" xfId="0" applyNumberFormat="1" applyBorder="1">
      <alignment vertical="center"/>
    </xf>
    <xf numFmtId="177" fontId="0" fillId="0" borderId="11" xfId="0" applyNumberFormat="1" applyBorder="1" applyAlignment="1">
      <alignment horizontal="right" vertical="center"/>
    </xf>
    <xf numFmtId="177" fontId="0" fillId="0" borderId="12" xfId="0" applyNumberFormat="1" applyBorder="1" applyAlignment="1">
      <alignment horizontal="right" vertical="center"/>
    </xf>
    <xf numFmtId="177" fontId="0" fillId="0" borderId="0" xfId="0" applyNumberFormat="1" applyBorder="1">
      <alignment vertical="center"/>
    </xf>
    <xf numFmtId="0" fontId="19" fillId="0" borderId="0" xfId="0" applyFont="1">
      <alignment vertical="center"/>
    </xf>
    <xf numFmtId="177" fontId="0" fillId="0" borderId="15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36" xfId="0" applyBorder="1" applyAlignment="1">
      <alignment vertical="center"/>
    </xf>
    <xf numFmtId="0" fontId="0" fillId="0" borderId="31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177" fontId="0" fillId="0" borderId="39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40" xfId="0" applyNumberFormat="1" applyBorder="1">
      <alignment vertical="center"/>
    </xf>
    <xf numFmtId="177" fontId="0" fillId="0" borderId="37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38" xfId="0" applyNumberFormat="1" applyBorder="1">
      <alignment vertical="center"/>
    </xf>
    <xf numFmtId="177" fontId="0" fillId="0" borderId="14" xfId="0" applyNumberFormat="1" applyBorder="1" applyAlignment="1">
      <alignment horizontal="right" vertical="center"/>
    </xf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47" xfId="0" applyNumberFormat="1" applyBorder="1">
      <alignment vertical="center"/>
    </xf>
    <xf numFmtId="176" fontId="0" fillId="0" borderId="46" xfId="0" applyNumberFormat="1" applyBorder="1">
      <alignment vertical="center"/>
    </xf>
    <xf numFmtId="177" fontId="0" fillId="0" borderId="45" xfId="0" applyNumberFormat="1" applyBorder="1">
      <alignment vertical="center"/>
    </xf>
    <xf numFmtId="176" fontId="0" fillId="0" borderId="48" xfId="0" applyNumberFormat="1" applyBorder="1">
      <alignment vertical="center"/>
    </xf>
    <xf numFmtId="177" fontId="0" fillId="0" borderId="46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18" xfId="0" applyNumberFormat="1" applyBorder="1" applyAlignment="1">
      <alignment horizontal="center" vertical="center"/>
    </xf>
    <xf numFmtId="177" fontId="0" fillId="0" borderId="48" xfId="0" applyNumberFormat="1" applyBorder="1">
      <alignment vertical="center"/>
    </xf>
    <xf numFmtId="177" fontId="0" fillId="0" borderId="44" xfId="0" applyNumberFormat="1" applyBorder="1">
      <alignment vertical="center"/>
    </xf>
    <xf numFmtId="177" fontId="0" fillId="0" borderId="49" xfId="0" applyNumberFormat="1" applyBorder="1">
      <alignment vertical="center"/>
    </xf>
    <xf numFmtId="176" fontId="0" fillId="0" borderId="18" xfId="0" applyNumberForma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76" fontId="0" fillId="0" borderId="44" xfId="0" applyNumberFormat="1" applyBorder="1" applyAlignment="1">
      <alignment horizontal="right" vertical="center"/>
    </xf>
    <xf numFmtId="176" fontId="0" fillId="0" borderId="46" xfId="0" applyNumberFormat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77" fontId="0" fillId="0" borderId="44" xfId="0" applyNumberFormat="1" applyBorder="1" applyAlignment="1">
      <alignment horizontal="right" vertical="center"/>
    </xf>
    <xf numFmtId="177" fontId="0" fillId="0" borderId="45" xfId="0" applyNumberFormat="1" applyBorder="1" applyAlignment="1">
      <alignment horizontal="right" vertical="center"/>
    </xf>
    <xf numFmtId="177" fontId="0" fillId="0" borderId="46" xfId="0" applyNumberFormat="1" applyBorder="1" applyAlignment="1">
      <alignment horizontal="right" vertical="center"/>
    </xf>
    <xf numFmtId="177" fontId="0" fillId="0" borderId="47" xfId="0" applyNumberFormat="1" applyBorder="1" applyAlignment="1">
      <alignment horizontal="right" vertical="center"/>
    </xf>
    <xf numFmtId="177" fontId="0" fillId="0" borderId="48" xfId="0" applyNumberFormat="1" applyBorder="1" applyAlignment="1">
      <alignment horizontal="right" vertical="center"/>
    </xf>
    <xf numFmtId="177" fontId="0" fillId="0" borderId="49" xfId="0" applyNumberFormat="1" applyBorder="1" applyAlignment="1">
      <alignment horizontal="right" vertical="center"/>
    </xf>
    <xf numFmtId="0" fontId="0" fillId="0" borderId="32" xfId="0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176" fontId="0" fillId="0" borderId="20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6" fontId="0" fillId="0" borderId="55" xfId="0" applyNumberFormat="1" applyBorder="1">
      <alignment vertical="center"/>
    </xf>
    <xf numFmtId="177" fontId="0" fillId="0" borderId="55" xfId="0" applyNumberFormat="1" applyBorder="1">
      <alignment vertical="center"/>
    </xf>
    <xf numFmtId="177" fontId="0" fillId="0" borderId="56" xfId="0" applyNumberFormat="1" applyBorder="1">
      <alignment vertical="center"/>
    </xf>
    <xf numFmtId="176" fontId="0" fillId="0" borderId="57" xfId="0" applyNumberFormat="1" applyBorder="1">
      <alignment vertical="center"/>
    </xf>
    <xf numFmtId="177" fontId="0" fillId="0" borderId="57" xfId="0" applyNumberFormat="1" applyBorder="1">
      <alignment vertical="center"/>
    </xf>
    <xf numFmtId="177" fontId="0" fillId="0" borderId="58" xfId="0" applyNumberFormat="1" applyBorder="1">
      <alignment vertical="center"/>
    </xf>
    <xf numFmtId="0" fontId="0" fillId="0" borderId="28" xfId="0" applyBorder="1" applyAlignment="1">
      <alignment vertical="center"/>
    </xf>
    <xf numFmtId="176" fontId="0" fillId="0" borderId="60" xfId="0" applyNumberForma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33" xfId="0" applyBorder="1">
      <alignment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76" fontId="0" fillId="0" borderId="67" xfId="0" applyNumberFormat="1" applyBorder="1" applyAlignment="1">
      <alignment horizontal="center" vertical="center"/>
    </xf>
    <xf numFmtId="176" fontId="0" fillId="0" borderId="68" xfId="0" applyNumberFormat="1" applyBorder="1" applyAlignment="1">
      <alignment horizontal="center" vertical="center"/>
    </xf>
    <xf numFmtId="0" fontId="0" fillId="0" borderId="73" xfId="0" applyBorder="1">
      <alignment vertical="center"/>
    </xf>
    <xf numFmtId="178" fontId="0" fillId="0" borderId="0" xfId="0" applyNumberFormat="1">
      <alignment vertical="center"/>
    </xf>
    <xf numFmtId="177" fontId="0" fillId="0" borderId="73" xfId="0" applyNumberFormat="1" applyBorder="1">
      <alignment vertical="center"/>
    </xf>
    <xf numFmtId="177" fontId="0" fillId="0" borderId="60" xfId="0" applyNumberFormat="1" applyBorder="1">
      <alignment vertical="center"/>
    </xf>
    <xf numFmtId="0" fontId="0" fillId="0" borderId="35" xfId="0" applyBorder="1">
      <alignment vertical="center"/>
    </xf>
    <xf numFmtId="177" fontId="0" fillId="0" borderId="35" xfId="0" applyNumberFormat="1" applyBorder="1">
      <alignment vertical="center"/>
    </xf>
    <xf numFmtId="177" fontId="0" fillId="0" borderId="30" xfId="0" applyNumberFormat="1" applyBorder="1">
      <alignment vertical="center"/>
    </xf>
    <xf numFmtId="178" fontId="0" fillId="0" borderId="18" xfId="0" applyNumberFormat="1" applyBorder="1" applyAlignment="1">
      <alignment horizontal="center" vertical="center"/>
    </xf>
    <xf numFmtId="0" fontId="0" fillId="0" borderId="71" xfId="0" applyBorder="1">
      <alignment vertical="center"/>
    </xf>
    <xf numFmtId="176" fontId="0" fillId="0" borderId="71" xfId="0" applyNumberFormat="1" applyBorder="1">
      <alignment vertical="center"/>
    </xf>
    <xf numFmtId="178" fontId="0" fillId="0" borderId="71" xfId="0" applyNumberFormat="1" applyBorder="1">
      <alignment vertical="center"/>
    </xf>
    <xf numFmtId="177" fontId="0" fillId="0" borderId="71" xfId="0" applyNumberFormat="1" applyBorder="1">
      <alignment vertical="center"/>
    </xf>
    <xf numFmtId="178" fontId="0" fillId="0" borderId="11" xfId="0" applyNumberFormat="1" applyBorder="1" applyAlignment="1">
      <alignment horizontal="right" vertical="center"/>
    </xf>
    <xf numFmtId="178" fontId="0" fillId="0" borderId="11" xfId="0" applyNumberFormat="1" applyBorder="1">
      <alignment vertical="center"/>
    </xf>
    <xf numFmtId="177" fontId="0" fillId="0" borderId="67" xfId="0" applyNumberFormat="1" applyBorder="1" applyAlignment="1">
      <alignment horizontal="center" vertical="center"/>
    </xf>
    <xf numFmtId="178" fontId="0" fillId="0" borderId="67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6" xfId="0" applyBorder="1">
      <alignment vertical="center"/>
    </xf>
    <xf numFmtId="178" fontId="0" fillId="0" borderId="76" xfId="0" applyNumberFormat="1" applyBorder="1">
      <alignment vertical="center"/>
    </xf>
    <xf numFmtId="177" fontId="0" fillId="0" borderId="76" xfId="0" applyNumberFormat="1" applyBorder="1">
      <alignment vertical="center"/>
    </xf>
    <xf numFmtId="177" fontId="0" fillId="0" borderId="77" xfId="0" applyNumberFormat="1" applyBorder="1">
      <alignment vertical="center"/>
    </xf>
    <xf numFmtId="177" fontId="0" fillId="0" borderId="79" xfId="0" applyNumberFormat="1" applyBorder="1">
      <alignment vertical="center"/>
    </xf>
    <xf numFmtId="178" fontId="0" fillId="0" borderId="14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68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80" xfId="0" applyBorder="1" applyAlignment="1">
      <alignment vertical="center"/>
    </xf>
    <xf numFmtId="0" fontId="0" fillId="0" borderId="62" xfId="0" applyBorder="1" applyAlignment="1">
      <alignment vertical="center" shrinkToFit="1"/>
    </xf>
    <xf numFmtId="177" fontId="0" fillId="0" borderId="39" xfId="0" applyNumberFormat="1" applyBorder="1">
      <alignment vertical="center"/>
    </xf>
    <xf numFmtId="177" fontId="0" fillId="0" borderId="82" xfId="0" applyNumberForma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0" fillId="0" borderId="32" xfId="0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/>
    </xf>
    <xf numFmtId="0" fontId="0" fillId="0" borderId="73" xfId="0" applyBorder="1" applyAlignment="1">
      <alignment horizontal="center" vertical="center" wrapText="1" shrinkToFit="1"/>
    </xf>
    <xf numFmtId="176" fontId="0" fillId="0" borderId="84" xfId="0" applyNumberFormat="1" applyBorder="1" applyAlignment="1">
      <alignment horizontal="right" vertical="center"/>
    </xf>
    <xf numFmtId="179" fontId="0" fillId="0" borderId="11" xfId="0" applyNumberFormat="1" applyBorder="1">
      <alignment vertical="center"/>
    </xf>
    <xf numFmtId="179" fontId="0" fillId="0" borderId="11" xfId="0" applyNumberFormat="1" applyBorder="1" applyAlignment="1">
      <alignment horizontal="right" vertical="center"/>
    </xf>
    <xf numFmtId="177" fontId="0" fillId="0" borderId="85" xfId="0" applyNumberFormat="1" applyBorder="1" applyAlignment="1">
      <alignment horizontal="right" vertical="center"/>
    </xf>
    <xf numFmtId="0" fontId="0" fillId="0" borderId="37" xfId="0" applyBorder="1" applyAlignment="1">
      <alignment horizontal="center" vertical="center" wrapText="1" shrinkToFit="1"/>
    </xf>
    <xf numFmtId="176" fontId="0" fillId="0" borderId="26" xfId="0" applyNumberFormat="1" applyBorder="1" applyAlignment="1">
      <alignment horizontal="center" vertical="center" wrapText="1" shrinkToFit="1"/>
    </xf>
    <xf numFmtId="176" fontId="0" fillId="0" borderId="1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177" fontId="0" fillId="0" borderId="26" xfId="0" applyNumberFormat="1" applyBorder="1" applyAlignment="1">
      <alignment horizontal="center" vertical="center" wrapText="1" shrinkToFit="1"/>
    </xf>
    <xf numFmtId="177" fontId="0" fillId="0" borderId="73" xfId="0" applyNumberFormat="1" applyBorder="1" applyAlignment="1">
      <alignment horizontal="center" vertical="center" wrapText="1" shrinkToFit="1"/>
    </xf>
    <xf numFmtId="176" fontId="0" fillId="0" borderId="85" xfId="0" applyNumberFormat="1" applyBorder="1" applyAlignment="1">
      <alignment horizontal="right" vertical="center"/>
    </xf>
    <xf numFmtId="176" fontId="0" fillId="0" borderId="14" xfId="0" applyNumberFormat="1" applyBorder="1" applyAlignment="1">
      <alignment vertic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87" xfId="0" applyBorder="1" applyAlignment="1">
      <alignment horizontal="left" vertical="center" shrinkToFit="1"/>
    </xf>
    <xf numFmtId="176" fontId="0" fillId="0" borderId="88" xfId="0" applyNumberFormat="1" applyBorder="1" applyAlignment="1">
      <alignment horizontal="right" vertical="center"/>
    </xf>
    <xf numFmtId="177" fontId="0" fillId="0" borderId="88" xfId="0" applyNumberFormat="1" applyBorder="1" applyAlignment="1">
      <alignment horizontal="right" vertical="center"/>
    </xf>
    <xf numFmtId="176" fontId="0" fillId="0" borderId="88" xfId="0" applyNumberFormat="1" applyBorder="1">
      <alignment vertical="center"/>
    </xf>
    <xf numFmtId="177" fontId="0" fillId="0" borderId="89" xfId="0" applyNumberFormat="1" applyBorder="1">
      <alignment vertical="center"/>
    </xf>
    <xf numFmtId="176" fontId="0" fillId="0" borderId="0" xfId="0" applyNumberFormat="1" applyBorder="1">
      <alignment vertical="center"/>
    </xf>
    <xf numFmtId="177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shrinkToFit="1"/>
    </xf>
    <xf numFmtId="176" fontId="0" fillId="0" borderId="0" xfId="0" applyNumberFormat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5" xfId="0" applyNumberFormat="1" applyBorder="1" applyAlignment="1">
      <alignment horizontal="right" vertical="center"/>
    </xf>
    <xf numFmtId="176" fontId="0" fillId="0" borderId="90" xfId="0" applyNumberFormat="1" applyBorder="1" applyAlignment="1">
      <alignment horizontal="right" vertical="center"/>
    </xf>
    <xf numFmtId="176" fontId="0" fillId="0" borderId="72" xfId="0" applyNumberFormat="1" applyBorder="1" applyAlignment="1">
      <alignment horizontal="center" vertical="center" shrinkToFit="1"/>
    </xf>
    <xf numFmtId="176" fontId="0" fillId="0" borderId="88" xfId="0" applyNumberFormat="1" applyBorder="1" applyAlignment="1">
      <alignment horizontal="center" vertical="center" shrinkToFit="1"/>
    </xf>
    <xf numFmtId="176" fontId="0" fillId="0" borderId="91" xfId="0" applyNumberFormat="1" applyBorder="1" applyAlignment="1">
      <alignment horizontal="center" vertical="center" shrinkToFit="1"/>
    </xf>
    <xf numFmtId="176" fontId="0" fillId="0" borderId="92" xfId="0" applyNumberFormat="1" applyBorder="1" applyAlignment="1">
      <alignment horizontal="center" vertical="center" shrinkToFit="1"/>
    </xf>
    <xf numFmtId="0" fontId="25" fillId="0" borderId="27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5" fillId="0" borderId="94" xfId="0" applyFont="1" applyBorder="1" applyAlignment="1">
      <alignment vertical="center" wrapText="1"/>
    </xf>
    <xf numFmtId="176" fontId="0" fillId="0" borderId="95" xfId="0" applyNumberFormat="1" applyBorder="1" applyAlignment="1">
      <alignment horizontal="right" vertical="center"/>
    </xf>
    <xf numFmtId="176" fontId="0" fillId="0" borderId="96" xfId="0" applyNumberFormat="1" applyBorder="1" applyAlignment="1">
      <alignment horizontal="right" vertical="center"/>
    </xf>
    <xf numFmtId="176" fontId="0" fillId="0" borderId="49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176" fontId="0" fillId="0" borderId="98" xfId="0" applyNumberFormat="1" applyBorder="1" applyAlignment="1">
      <alignment horizontal="right" vertical="center"/>
    </xf>
    <xf numFmtId="176" fontId="0" fillId="0" borderId="97" xfId="0" applyNumberFormat="1" applyBorder="1" applyAlignment="1">
      <alignment horizontal="right" vertical="center"/>
    </xf>
    <xf numFmtId="176" fontId="0" fillId="0" borderId="100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102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45" xfId="0" applyNumberFormat="1" applyBorder="1">
      <alignment vertical="center"/>
    </xf>
    <xf numFmtId="0" fontId="25" fillId="0" borderId="101" xfId="0" applyFont="1" applyBorder="1" applyAlignment="1">
      <alignment vertical="center" wrapText="1"/>
    </xf>
    <xf numFmtId="0" fontId="25" fillId="0" borderId="99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8" fillId="0" borderId="0" xfId="42">
      <alignment vertical="center"/>
    </xf>
    <xf numFmtId="0" fontId="31" fillId="0" borderId="0" xfId="42" applyFont="1">
      <alignment vertical="center"/>
    </xf>
    <xf numFmtId="0" fontId="32" fillId="0" borderId="0" xfId="42" applyFont="1" applyAlignment="1"/>
    <xf numFmtId="0" fontId="34" fillId="0" borderId="18" xfId="42" applyFont="1" applyBorder="1" applyAlignment="1">
      <alignment horizontal="center" vertical="center" wrapText="1"/>
    </xf>
    <xf numFmtId="49" fontId="34" fillId="0" borderId="18" xfId="42" applyNumberFormat="1" applyFont="1" applyBorder="1" applyAlignment="1"/>
    <xf numFmtId="3" fontId="34" fillId="0" borderId="18" xfId="42" applyNumberFormat="1" applyFont="1" applyBorder="1" applyAlignment="1">
      <alignment horizontal="right"/>
    </xf>
    <xf numFmtId="180" fontId="34" fillId="0" borderId="18" xfId="42" applyNumberFormat="1" applyFont="1" applyBorder="1" applyAlignment="1">
      <alignment horizontal="right"/>
    </xf>
    <xf numFmtId="49" fontId="34" fillId="0" borderId="71" xfId="42" applyNumberFormat="1" applyFont="1" applyBorder="1" applyAlignment="1"/>
    <xf numFmtId="3" fontId="34" fillId="0" borderId="71" xfId="42" applyNumberFormat="1" applyFont="1" applyBorder="1" applyAlignment="1">
      <alignment horizontal="right"/>
    </xf>
    <xf numFmtId="180" fontId="34" fillId="0" borderId="71" xfId="42" applyNumberFormat="1" applyFont="1" applyBorder="1" applyAlignment="1">
      <alignment horizontal="right"/>
    </xf>
    <xf numFmtId="49" fontId="34" fillId="0" borderId="103" xfId="42" applyNumberFormat="1" applyFont="1" applyBorder="1" applyAlignment="1"/>
    <xf numFmtId="3" fontId="34" fillId="0" borderId="104" xfId="42" applyNumberFormat="1" applyFont="1" applyBorder="1" applyAlignment="1">
      <alignment horizontal="right"/>
    </xf>
    <xf numFmtId="180" fontId="34" fillId="0" borderId="104" xfId="42" applyNumberFormat="1" applyFont="1" applyBorder="1" applyAlignment="1">
      <alignment horizontal="right"/>
    </xf>
    <xf numFmtId="49" fontId="34" fillId="0" borderId="41" xfId="42" applyNumberFormat="1" applyFont="1" applyBorder="1" applyAlignment="1"/>
    <xf numFmtId="3" fontId="34" fillId="0" borderId="41" xfId="42" applyNumberFormat="1" applyFont="1" applyBorder="1" applyAlignment="1">
      <alignment horizontal="right"/>
    </xf>
    <xf numFmtId="180" fontId="34" fillId="0" borderId="41" xfId="42" applyNumberFormat="1" applyFont="1" applyBorder="1" applyAlignment="1">
      <alignment horizontal="right"/>
    </xf>
    <xf numFmtId="3" fontId="28" fillId="0" borderId="0" xfId="42" applyNumberFormat="1">
      <alignment vertical="center"/>
    </xf>
    <xf numFmtId="3" fontId="36" fillId="0" borderId="0" xfId="42" applyNumberFormat="1" applyFont="1">
      <alignment vertical="center"/>
    </xf>
    <xf numFmtId="177" fontId="0" fillId="0" borderId="43" xfId="0" applyNumberFormat="1" applyBorder="1">
      <alignment vertical="center"/>
    </xf>
    <xf numFmtId="178" fontId="0" fillId="0" borderId="68" xfId="0" applyNumberFormat="1" applyBorder="1" applyAlignment="1">
      <alignment horizontal="center" vertical="center"/>
    </xf>
    <xf numFmtId="0" fontId="20" fillId="0" borderId="105" xfId="0" applyFont="1" applyBorder="1" applyAlignment="1">
      <alignment vertical="center" wrapText="1"/>
    </xf>
    <xf numFmtId="176" fontId="0" fillId="0" borderId="106" xfId="0" applyNumberFormat="1" applyBorder="1" applyAlignment="1">
      <alignment horizontal="right" vertical="center"/>
    </xf>
    <xf numFmtId="176" fontId="0" fillId="0" borderId="107" xfId="0" applyNumberFormat="1" applyBorder="1" applyAlignment="1">
      <alignment horizontal="right" vertical="center"/>
    </xf>
    <xf numFmtId="0" fontId="20" fillId="0" borderId="108" xfId="0" applyFont="1" applyBorder="1" applyAlignment="1">
      <alignment vertical="center" wrapText="1"/>
    </xf>
    <xf numFmtId="176" fontId="0" fillId="0" borderId="109" xfId="0" applyNumberFormat="1" applyBorder="1" applyAlignment="1">
      <alignment horizontal="right" vertical="center"/>
    </xf>
    <xf numFmtId="176" fontId="0" fillId="0" borderId="110" xfId="0" applyNumberFormat="1" applyBorder="1" applyAlignment="1">
      <alignment horizontal="right" vertical="center"/>
    </xf>
    <xf numFmtId="176" fontId="0" fillId="0" borderId="111" xfId="0" applyNumberFormat="1" applyBorder="1" applyAlignment="1">
      <alignment horizontal="right" vertical="center"/>
    </xf>
    <xf numFmtId="176" fontId="0" fillId="0" borderId="112" xfId="0" applyNumberFormat="1" applyBorder="1" applyAlignment="1">
      <alignment horizontal="right" vertical="center"/>
    </xf>
    <xf numFmtId="0" fontId="33" fillId="0" borderId="35" xfId="42" applyFont="1" applyBorder="1" applyAlignment="1">
      <alignment horizontal="right"/>
    </xf>
    <xf numFmtId="0" fontId="32" fillId="0" borderId="0" xfId="42" applyFont="1" applyAlignment="1">
      <alignment vertical="center"/>
    </xf>
    <xf numFmtId="0" fontId="32" fillId="0" borderId="0" xfId="42" applyFont="1" applyAlignment="1">
      <alignment vertical="top" wrapText="1"/>
    </xf>
    <xf numFmtId="0" fontId="32" fillId="0" borderId="35" xfId="42" applyFont="1" applyBorder="1" applyAlignment="1">
      <alignment vertical="top" wrapText="1"/>
    </xf>
    <xf numFmtId="0" fontId="33" fillId="0" borderId="18" xfId="42" applyFont="1" applyBorder="1" applyAlignment="1">
      <alignment horizontal="center" vertical="center" wrapText="1"/>
    </xf>
    <xf numFmtId="0" fontId="33" fillId="0" borderId="35" xfId="42" applyFont="1" applyBorder="1" applyAlignment="1"/>
    <xf numFmtId="0" fontId="22" fillId="0" borderId="0" xfId="50">
      <alignment vertical="center"/>
    </xf>
    <xf numFmtId="0" fontId="38" fillId="0" borderId="0" xfId="49"/>
    <xf numFmtId="0" fontId="40" fillId="0" borderId="18" xfId="51" applyBorder="1" applyAlignment="1" applyProtection="1">
      <alignment horizontal="center" vertical="center" shrinkToFit="1"/>
    </xf>
    <xf numFmtId="0" fontId="40" fillId="0" borderId="18" xfId="51" applyBorder="1" applyAlignment="1" applyProtection="1">
      <alignment horizontal="center" vertical="center"/>
    </xf>
    <xf numFmtId="0" fontId="39" fillId="33" borderId="60" xfId="49" applyFont="1" applyFill="1" applyBorder="1" applyAlignment="1">
      <alignment horizontal="center" vertical="center" shrinkToFit="1"/>
    </xf>
    <xf numFmtId="0" fontId="38" fillId="0" borderId="0" xfId="49" applyAlignment="1">
      <alignment horizontal="center"/>
    </xf>
    <xf numFmtId="0" fontId="39" fillId="33" borderId="71" xfId="49" applyFont="1" applyFill="1" applyBorder="1" applyAlignment="1">
      <alignment horizontal="center" vertical="center" shrinkToFit="1"/>
    </xf>
    <xf numFmtId="0" fontId="22" fillId="0" borderId="0" xfId="50" applyAlignment="1">
      <alignment horizontal="center" vertical="center"/>
    </xf>
    <xf numFmtId="0" fontId="60" fillId="0" borderId="18" xfId="49" applyFont="1" applyBorder="1" applyAlignment="1">
      <alignment vertical="center"/>
    </xf>
    <xf numFmtId="0" fontId="61" fillId="0" borderId="18" xfId="50" applyFont="1" applyBorder="1">
      <alignment vertical="center"/>
    </xf>
    <xf numFmtId="0" fontId="58" fillId="0" borderId="0" xfId="49" quotePrefix="1" applyFont="1" applyBorder="1" applyAlignment="1">
      <alignment horizontal="center" vertical="center" wrapText="1"/>
    </xf>
    <xf numFmtId="0" fontId="59" fillId="0" borderId="0" xfId="49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 shrinkToFit="1"/>
    </xf>
    <xf numFmtId="0" fontId="0" fillId="0" borderId="75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73" xfId="0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 wrapText="1" shrinkToFit="1"/>
    </xf>
    <xf numFmtId="0" fontId="0" fillId="0" borderId="78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7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shrinkToFit="1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horizontal="center" vertical="center" shrinkToFit="1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2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59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8" xfId="0" applyBorder="1" applyAlignment="1">
      <alignment horizontal="right" vertical="center"/>
    </xf>
    <xf numFmtId="0" fontId="0" fillId="0" borderId="28" xfId="0" applyBorder="1" applyAlignment="1">
      <alignment vertical="center"/>
    </xf>
    <xf numFmtId="0" fontId="0" fillId="0" borderId="41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77" xfId="0" applyBorder="1" applyAlignment="1">
      <alignment horizontal="center" vertical="center" wrapText="1" shrinkToFit="1"/>
    </xf>
    <xf numFmtId="0" fontId="0" fillId="0" borderId="6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3" xfId="0" applyBorder="1" applyAlignment="1">
      <alignment horizontal="left" vertical="center" wrapText="1"/>
    </xf>
    <xf numFmtId="0" fontId="0" fillId="0" borderId="65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6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52" xfId="0" applyNumberForma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176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0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 wrapText="1"/>
    </xf>
    <xf numFmtId="176" fontId="21" fillId="0" borderId="52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0" fillId="0" borderId="83" xfId="0" applyBorder="1" applyAlignment="1">
      <alignment horizontal="center" vertical="center" wrapText="1"/>
    </xf>
    <xf numFmtId="0" fontId="0" fillId="0" borderId="86" xfId="0" applyBorder="1" applyAlignment="1">
      <alignment horizontal="left" vertical="center" wrapText="1"/>
    </xf>
    <xf numFmtId="176" fontId="0" fillId="0" borderId="23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176" fontId="0" fillId="0" borderId="71" xfId="0" applyNumberForma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88" xfId="0" applyBorder="1" applyAlignment="1">
      <alignment vertical="center" shrinkToFit="1"/>
    </xf>
    <xf numFmtId="176" fontId="0" fillId="0" borderId="72" xfId="0" applyNumberFormat="1" applyBorder="1" applyAlignment="1">
      <alignment horizontal="center" vertical="center" shrinkToFit="1"/>
    </xf>
    <xf numFmtId="176" fontId="0" fillId="0" borderId="73" xfId="0" applyNumberFormat="1" applyBorder="1" applyAlignment="1">
      <alignment horizontal="right" vertical="center" shrinkToFit="1"/>
    </xf>
    <xf numFmtId="0" fontId="0" fillId="0" borderId="73" xfId="0" applyBorder="1" applyAlignment="1">
      <alignment horizontal="right" vertical="center" shrinkToFit="1"/>
    </xf>
    <xf numFmtId="0" fontId="0" fillId="0" borderId="37" xfId="0" applyBorder="1" applyAlignment="1">
      <alignment horizontal="right" vertical="center" shrinkToFit="1"/>
    </xf>
    <xf numFmtId="0" fontId="0" fillId="0" borderId="88" xfId="0" applyBorder="1" applyAlignment="1">
      <alignment horizontal="center" vertical="center" shrinkToFit="1"/>
    </xf>
    <xf numFmtId="176" fontId="0" fillId="0" borderId="73" xfId="0" applyNumberForma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60" xfId="0" applyBorder="1" applyAlignment="1">
      <alignment horizontal="right" vertical="center" shrinkToFit="1"/>
    </xf>
    <xf numFmtId="0" fontId="0" fillId="0" borderId="60" xfId="0" applyBorder="1" applyAlignment="1">
      <alignment horizontal="center" vertical="center" shrinkToFit="1"/>
    </xf>
    <xf numFmtId="0" fontId="34" fillId="0" borderId="24" xfId="42" applyFont="1" applyBorder="1" applyAlignment="1">
      <alignment horizontal="center" vertical="center" wrapText="1"/>
    </xf>
    <xf numFmtId="0" fontId="34" fillId="0" borderId="73" xfId="42" applyFont="1" applyBorder="1" applyAlignment="1">
      <alignment horizontal="center" vertical="center"/>
    </xf>
    <xf numFmtId="0" fontId="34" fillId="0" borderId="60" xfId="42" applyFont="1" applyBorder="1" applyAlignment="1">
      <alignment horizontal="center" vertical="center"/>
    </xf>
    <xf numFmtId="0" fontId="34" fillId="0" borderId="71" xfId="42" applyFont="1" applyBorder="1" applyAlignment="1">
      <alignment horizontal="center" vertical="center" wrapText="1"/>
    </xf>
    <xf numFmtId="0" fontId="34" fillId="0" borderId="41" xfId="42" applyFont="1" applyBorder="1" applyAlignment="1">
      <alignment horizontal="center" vertical="center" wrapText="1"/>
    </xf>
    <xf numFmtId="0" fontId="29" fillId="0" borderId="0" xfId="42" applyFont="1" applyAlignment="1">
      <alignment horizontal="left" vertical="center"/>
    </xf>
    <xf numFmtId="0" fontId="34" fillId="0" borderId="24" xfId="42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 wrapText="1" shrinkToFit="1"/>
    </xf>
    <xf numFmtId="0" fontId="20" fillId="0" borderId="59" xfId="0" applyFont="1" applyBorder="1" applyAlignment="1">
      <alignment horizontal="center" vertical="center" wrapText="1" shrinkToFit="1"/>
    </xf>
  </cellXfs>
  <cellStyles count="106">
    <cellStyle name="20% - アクセント 1" xfId="19" builtinId="30" customBuiltin="1"/>
    <cellStyle name="20% - アクセント 1 2" xfId="52"/>
    <cellStyle name="20% - アクセント 2" xfId="23" builtinId="34" customBuiltin="1"/>
    <cellStyle name="20% - アクセント 2 2" xfId="53"/>
    <cellStyle name="20% - アクセント 3" xfId="27" builtinId="38" customBuiltin="1"/>
    <cellStyle name="20% - アクセント 3 2" xfId="54"/>
    <cellStyle name="20% - アクセント 4" xfId="31" builtinId="42" customBuiltin="1"/>
    <cellStyle name="20% - アクセント 4 2" xfId="55"/>
    <cellStyle name="20% - アクセント 5" xfId="35" builtinId="46" customBuiltin="1"/>
    <cellStyle name="20% - アクセント 5 2" xfId="56"/>
    <cellStyle name="20% - アクセント 6" xfId="39" builtinId="50" customBuiltin="1"/>
    <cellStyle name="20% - アクセント 6 2" xfId="57"/>
    <cellStyle name="40% - アクセント 1" xfId="20" builtinId="31" customBuiltin="1"/>
    <cellStyle name="40% - アクセント 1 2" xfId="58"/>
    <cellStyle name="40% - アクセント 2" xfId="24" builtinId="35" customBuiltin="1"/>
    <cellStyle name="40% - アクセント 2 2" xfId="59"/>
    <cellStyle name="40% - アクセント 3" xfId="28" builtinId="39" customBuiltin="1"/>
    <cellStyle name="40% - アクセント 3 2" xfId="60"/>
    <cellStyle name="40% - アクセント 4" xfId="32" builtinId="43" customBuiltin="1"/>
    <cellStyle name="40% - アクセント 4 2" xfId="61"/>
    <cellStyle name="40% - アクセント 5" xfId="36" builtinId="47" customBuiltin="1"/>
    <cellStyle name="40% - アクセント 5 2" xfId="62"/>
    <cellStyle name="40% - アクセント 6" xfId="40" builtinId="51" customBuiltin="1"/>
    <cellStyle name="40% - アクセント 6 2" xfId="63"/>
    <cellStyle name="60% - アクセント 1" xfId="21" builtinId="32" customBuiltin="1"/>
    <cellStyle name="60% - アクセント 1 2" xfId="64"/>
    <cellStyle name="60% - アクセント 2" xfId="25" builtinId="36" customBuiltin="1"/>
    <cellStyle name="60% - アクセント 2 2" xfId="65"/>
    <cellStyle name="60% - アクセント 3" xfId="29" builtinId="40" customBuiltin="1"/>
    <cellStyle name="60% - アクセント 3 2" xfId="66"/>
    <cellStyle name="60% - アクセント 4" xfId="33" builtinId="44" customBuiltin="1"/>
    <cellStyle name="60% - アクセント 4 2" xfId="67"/>
    <cellStyle name="60% - アクセント 5" xfId="37" builtinId="48" customBuiltin="1"/>
    <cellStyle name="60% - アクセント 5 2" xfId="68"/>
    <cellStyle name="60% - アクセント 6" xfId="41" builtinId="52" customBuiltin="1"/>
    <cellStyle name="60% - アクセント 6 2" xfId="69"/>
    <cellStyle name="アクセント 1" xfId="18" builtinId="29" customBuiltin="1"/>
    <cellStyle name="アクセント 1 2" xfId="70"/>
    <cellStyle name="アクセント 2" xfId="22" builtinId="33" customBuiltin="1"/>
    <cellStyle name="アクセント 2 2" xfId="71"/>
    <cellStyle name="アクセント 3" xfId="26" builtinId="37" customBuiltin="1"/>
    <cellStyle name="アクセント 3 2" xfId="72"/>
    <cellStyle name="アクセント 4" xfId="30" builtinId="41" customBuiltin="1"/>
    <cellStyle name="アクセント 4 2" xfId="73"/>
    <cellStyle name="アクセント 5" xfId="34" builtinId="45" customBuiltin="1"/>
    <cellStyle name="アクセント 5 2" xfId="74"/>
    <cellStyle name="アクセント 6" xfId="38" builtinId="49" customBuiltin="1"/>
    <cellStyle name="アクセント 6 2" xfId="75"/>
    <cellStyle name="タイトル" xfId="1" builtinId="15" customBuiltin="1"/>
    <cellStyle name="タイトル 2" xfId="76"/>
    <cellStyle name="たいむず" xfId="77"/>
    <cellStyle name="チェック セル" xfId="13" builtinId="23" customBuiltin="1"/>
    <cellStyle name="チェック セル 2" xfId="78"/>
    <cellStyle name="どちらでもない" xfId="8" builtinId="28" customBuiltin="1"/>
    <cellStyle name="どちらでもない 2" xfId="79"/>
    <cellStyle name="パーセント 2" xfId="80"/>
    <cellStyle name="パーセント 2 2" xfId="81"/>
    <cellStyle name="パーセント 3" xfId="82"/>
    <cellStyle name="ハイパーリンク" xfId="51" builtinId="8"/>
    <cellStyle name="ハイパーリンク 2" xfId="43"/>
    <cellStyle name="メモ" xfId="15" builtinId="10" customBuiltin="1"/>
    <cellStyle name="メモ 2" xfId="83"/>
    <cellStyle name="リンク セル" xfId="12" builtinId="24" customBuiltin="1"/>
    <cellStyle name="リンク セル 2" xfId="84"/>
    <cellStyle name="悪い" xfId="7" builtinId="27" customBuiltin="1"/>
    <cellStyle name="悪い 2" xfId="85"/>
    <cellStyle name="計算" xfId="11" builtinId="22" customBuiltin="1"/>
    <cellStyle name="計算 2" xfId="86"/>
    <cellStyle name="警告文" xfId="14" builtinId="11" customBuiltin="1"/>
    <cellStyle name="警告文 2" xfId="87"/>
    <cellStyle name="桁区切り 2" xfId="88"/>
    <cellStyle name="桁区切り 3" xfId="89"/>
    <cellStyle name="桁区切り 4" xfId="90"/>
    <cellStyle name="桁区切り 5" xfId="91"/>
    <cellStyle name="見出し 1" xfId="2" builtinId="16" customBuiltin="1"/>
    <cellStyle name="見出し 1 2" xfId="92"/>
    <cellStyle name="見出し 2" xfId="3" builtinId="17" customBuiltin="1"/>
    <cellStyle name="見出し 2 2" xfId="93"/>
    <cellStyle name="見出し 3" xfId="4" builtinId="18" customBuiltin="1"/>
    <cellStyle name="見出し 3 2" xfId="94"/>
    <cellStyle name="見出し 4" xfId="5" builtinId="19" customBuiltin="1"/>
    <cellStyle name="見出し 4 2" xfId="95"/>
    <cellStyle name="集計" xfId="17" builtinId="25" customBuiltin="1"/>
    <cellStyle name="集計 2" xfId="96"/>
    <cellStyle name="出力" xfId="10" builtinId="21" customBuiltin="1"/>
    <cellStyle name="出力 2" xfId="97"/>
    <cellStyle name="説明文" xfId="16" builtinId="53" customBuiltin="1"/>
    <cellStyle name="説明文 2" xfId="98"/>
    <cellStyle name="通貨 2" xfId="99"/>
    <cellStyle name="入力" xfId="9" builtinId="20" customBuiltin="1"/>
    <cellStyle name="入力 2" xfId="100"/>
    <cellStyle name="標準" xfId="0" builtinId="0"/>
    <cellStyle name="標準 2" xfId="44"/>
    <cellStyle name="標準 2 2" xfId="45"/>
    <cellStyle name="標準 2 2 2" xfId="46"/>
    <cellStyle name="標準 2 3" xfId="101"/>
    <cellStyle name="標準 3" xfId="47"/>
    <cellStyle name="標準 3 2" xfId="48"/>
    <cellStyle name="標準 4" xfId="42"/>
    <cellStyle name="標準 5" xfId="102"/>
    <cellStyle name="標準 6" xfId="103"/>
    <cellStyle name="標準 7" xfId="104"/>
    <cellStyle name="標準 8" xfId="50"/>
    <cellStyle name="標準_h14_gaiyo" xfId="49"/>
    <cellStyle name="良い" xfId="6" builtinId="26" customBuiltin="1"/>
    <cellStyle name="良い 2" xfId="1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ESRV01\F_common\H14&#23601;&#35519;\&#35201;&#35336;&#34920;\&#12524;&#12452;&#12450;&#12454;&#12488;\&#35201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クロスエラー符号欄"/>
      <sheetName val="ﾚｲｱｳﾄ(17)"/>
      <sheetName val="ﾚｲｱｳﾄ(16)"/>
      <sheetName val="ﾚｲｱｳﾄ(15)"/>
      <sheetName val="ﾚｲｱｳﾄ(14)"/>
      <sheetName val="ﾚｲｱｳﾄ(13)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集計設定"/>
      <sheetName val="レイアウト作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tabSelected="1" zoomScaleNormal="100" workbookViewId="0">
      <selection activeCell="A12" sqref="A12"/>
    </sheetView>
  </sheetViews>
  <sheetFormatPr defaultRowHeight="11.25"/>
  <cols>
    <col min="1" max="1" width="15.875" style="228" customWidth="1"/>
    <col min="2" max="2" width="94.625" style="221" customWidth="1"/>
    <col min="3" max="3" width="7.25" style="221" customWidth="1"/>
    <col min="4" max="256" width="9" style="221"/>
    <col min="257" max="257" width="34.375" style="221" customWidth="1"/>
    <col min="258" max="258" width="88.625" style="221" bestFit="1" customWidth="1"/>
    <col min="259" max="259" width="7.25" style="221" customWidth="1"/>
    <col min="260" max="512" width="9" style="221"/>
    <col min="513" max="513" width="34.375" style="221" customWidth="1"/>
    <col min="514" max="514" width="88.625" style="221" bestFit="1" customWidth="1"/>
    <col min="515" max="515" width="7.25" style="221" customWidth="1"/>
    <col min="516" max="768" width="9" style="221"/>
    <col min="769" max="769" width="34.375" style="221" customWidth="1"/>
    <col min="770" max="770" width="88.625" style="221" bestFit="1" customWidth="1"/>
    <col min="771" max="771" width="7.25" style="221" customWidth="1"/>
    <col min="772" max="1024" width="9" style="221"/>
    <col min="1025" max="1025" width="34.375" style="221" customWidth="1"/>
    <col min="1026" max="1026" width="88.625" style="221" bestFit="1" customWidth="1"/>
    <col min="1027" max="1027" width="7.25" style="221" customWidth="1"/>
    <col min="1028" max="1280" width="9" style="221"/>
    <col min="1281" max="1281" width="34.375" style="221" customWidth="1"/>
    <col min="1282" max="1282" width="88.625" style="221" bestFit="1" customWidth="1"/>
    <col min="1283" max="1283" width="7.25" style="221" customWidth="1"/>
    <col min="1284" max="1536" width="9" style="221"/>
    <col min="1537" max="1537" width="34.375" style="221" customWidth="1"/>
    <col min="1538" max="1538" width="88.625" style="221" bestFit="1" customWidth="1"/>
    <col min="1539" max="1539" width="7.25" style="221" customWidth="1"/>
    <col min="1540" max="1792" width="9" style="221"/>
    <col min="1793" max="1793" width="34.375" style="221" customWidth="1"/>
    <col min="1794" max="1794" width="88.625" style="221" bestFit="1" customWidth="1"/>
    <col min="1795" max="1795" width="7.25" style="221" customWidth="1"/>
    <col min="1796" max="2048" width="9" style="221"/>
    <col min="2049" max="2049" width="34.375" style="221" customWidth="1"/>
    <col min="2050" max="2050" width="88.625" style="221" bestFit="1" customWidth="1"/>
    <col min="2051" max="2051" width="7.25" style="221" customWidth="1"/>
    <col min="2052" max="2304" width="9" style="221"/>
    <col min="2305" max="2305" width="34.375" style="221" customWidth="1"/>
    <col min="2306" max="2306" width="88.625" style="221" bestFit="1" customWidth="1"/>
    <col min="2307" max="2307" width="7.25" style="221" customWidth="1"/>
    <col min="2308" max="2560" width="9" style="221"/>
    <col min="2561" max="2561" width="34.375" style="221" customWidth="1"/>
    <col min="2562" max="2562" width="88.625" style="221" bestFit="1" customWidth="1"/>
    <col min="2563" max="2563" width="7.25" style="221" customWidth="1"/>
    <col min="2564" max="2816" width="9" style="221"/>
    <col min="2817" max="2817" width="34.375" style="221" customWidth="1"/>
    <col min="2818" max="2818" width="88.625" style="221" bestFit="1" customWidth="1"/>
    <col min="2819" max="2819" width="7.25" style="221" customWidth="1"/>
    <col min="2820" max="3072" width="9" style="221"/>
    <col min="3073" max="3073" width="34.375" style="221" customWidth="1"/>
    <col min="3074" max="3074" width="88.625" style="221" bestFit="1" customWidth="1"/>
    <col min="3075" max="3075" width="7.25" style="221" customWidth="1"/>
    <col min="3076" max="3328" width="9" style="221"/>
    <col min="3329" max="3329" width="34.375" style="221" customWidth="1"/>
    <col min="3330" max="3330" width="88.625" style="221" bestFit="1" customWidth="1"/>
    <col min="3331" max="3331" width="7.25" style="221" customWidth="1"/>
    <col min="3332" max="3584" width="9" style="221"/>
    <col min="3585" max="3585" width="34.375" style="221" customWidth="1"/>
    <col min="3586" max="3586" width="88.625" style="221" bestFit="1" customWidth="1"/>
    <col min="3587" max="3587" width="7.25" style="221" customWidth="1"/>
    <col min="3588" max="3840" width="9" style="221"/>
    <col min="3841" max="3841" width="34.375" style="221" customWidth="1"/>
    <col min="3842" max="3842" width="88.625" style="221" bestFit="1" customWidth="1"/>
    <col min="3843" max="3843" width="7.25" style="221" customWidth="1"/>
    <col min="3844" max="4096" width="9" style="221"/>
    <col min="4097" max="4097" width="34.375" style="221" customWidth="1"/>
    <col min="4098" max="4098" width="88.625" style="221" bestFit="1" customWidth="1"/>
    <col min="4099" max="4099" width="7.25" style="221" customWidth="1"/>
    <col min="4100" max="4352" width="9" style="221"/>
    <col min="4353" max="4353" width="34.375" style="221" customWidth="1"/>
    <col min="4354" max="4354" width="88.625" style="221" bestFit="1" customWidth="1"/>
    <col min="4355" max="4355" width="7.25" style="221" customWidth="1"/>
    <col min="4356" max="4608" width="9" style="221"/>
    <col min="4609" max="4609" width="34.375" style="221" customWidth="1"/>
    <col min="4610" max="4610" width="88.625" style="221" bestFit="1" customWidth="1"/>
    <col min="4611" max="4611" width="7.25" style="221" customWidth="1"/>
    <col min="4612" max="4864" width="9" style="221"/>
    <col min="4865" max="4865" width="34.375" style="221" customWidth="1"/>
    <col min="4866" max="4866" width="88.625" style="221" bestFit="1" customWidth="1"/>
    <col min="4867" max="4867" width="7.25" style="221" customWidth="1"/>
    <col min="4868" max="5120" width="9" style="221"/>
    <col min="5121" max="5121" width="34.375" style="221" customWidth="1"/>
    <col min="5122" max="5122" width="88.625" style="221" bestFit="1" customWidth="1"/>
    <col min="5123" max="5123" width="7.25" style="221" customWidth="1"/>
    <col min="5124" max="5376" width="9" style="221"/>
    <col min="5377" max="5377" width="34.375" style="221" customWidth="1"/>
    <col min="5378" max="5378" width="88.625" style="221" bestFit="1" customWidth="1"/>
    <col min="5379" max="5379" width="7.25" style="221" customWidth="1"/>
    <col min="5380" max="5632" width="9" style="221"/>
    <col min="5633" max="5633" width="34.375" style="221" customWidth="1"/>
    <col min="5634" max="5634" width="88.625" style="221" bestFit="1" customWidth="1"/>
    <col min="5635" max="5635" width="7.25" style="221" customWidth="1"/>
    <col min="5636" max="5888" width="9" style="221"/>
    <col min="5889" max="5889" width="34.375" style="221" customWidth="1"/>
    <col min="5890" max="5890" width="88.625" style="221" bestFit="1" customWidth="1"/>
    <col min="5891" max="5891" width="7.25" style="221" customWidth="1"/>
    <col min="5892" max="6144" width="9" style="221"/>
    <col min="6145" max="6145" width="34.375" style="221" customWidth="1"/>
    <col min="6146" max="6146" width="88.625" style="221" bestFit="1" customWidth="1"/>
    <col min="6147" max="6147" width="7.25" style="221" customWidth="1"/>
    <col min="6148" max="6400" width="9" style="221"/>
    <col min="6401" max="6401" width="34.375" style="221" customWidth="1"/>
    <col min="6402" max="6402" width="88.625" style="221" bestFit="1" customWidth="1"/>
    <col min="6403" max="6403" width="7.25" style="221" customWidth="1"/>
    <col min="6404" max="6656" width="9" style="221"/>
    <col min="6657" max="6657" width="34.375" style="221" customWidth="1"/>
    <col min="6658" max="6658" width="88.625" style="221" bestFit="1" customWidth="1"/>
    <col min="6659" max="6659" width="7.25" style="221" customWidth="1"/>
    <col min="6660" max="6912" width="9" style="221"/>
    <col min="6913" max="6913" width="34.375" style="221" customWidth="1"/>
    <col min="6914" max="6914" width="88.625" style="221" bestFit="1" customWidth="1"/>
    <col min="6915" max="6915" width="7.25" style="221" customWidth="1"/>
    <col min="6916" max="7168" width="9" style="221"/>
    <col min="7169" max="7169" width="34.375" style="221" customWidth="1"/>
    <col min="7170" max="7170" width="88.625" style="221" bestFit="1" customWidth="1"/>
    <col min="7171" max="7171" width="7.25" style="221" customWidth="1"/>
    <col min="7172" max="7424" width="9" style="221"/>
    <col min="7425" max="7425" width="34.375" style="221" customWidth="1"/>
    <col min="7426" max="7426" width="88.625" style="221" bestFit="1" customWidth="1"/>
    <col min="7427" max="7427" width="7.25" style="221" customWidth="1"/>
    <col min="7428" max="7680" width="9" style="221"/>
    <col min="7681" max="7681" width="34.375" style="221" customWidth="1"/>
    <col min="7682" max="7682" width="88.625" style="221" bestFit="1" customWidth="1"/>
    <col min="7683" max="7683" width="7.25" style="221" customWidth="1"/>
    <col min="7684" max="7936" width="9" style="221"/>
    <col min="7937" max="7937" width="34.375" style="221" customWidth="1"/>
    <col min="7938" max="7938" width="88.625" style="221" bestFit="1" customWidth="1"/>
    <col min="7939" max="7939" width="7.25" style="221" customWidth="1"/>
    <col min="7940" max="8192" width="9" style="221"/>
    <col min="8193" max="8193" width="34.375" style="221" customWidth="1"/>
    <col min="8194" max="8194" width="88.625" style="221" bestFit="1" customWidth="1"/>
    <col min="8195" max="8195" width="7.25" style="221" customWidth="1"/>
    <col min="8196" max="8448" width="9" style="221"/>
    <col min="8449" max="8449" width="34.375" style="221" customWidth="1"/>
    <col min="8450" max="8450" width="88.625" style="221" bestFit="1" customWidth="1"/>
    <col min="8451" max="8451" width="7.25" style="221" customWidth="1"/>
    <col min="8452" max="8704" width="9" style="221"/>
    <col min="8705" max="8705" width="34.375" style="221" customWidth="1"/>
    <col min="8706" max="8706" width="88.625" style="221" bestFit="1" customWidth="1"/>
    <col min="8707" max="8707" width="7.25" style="221" customWidth="1"/>
    <col min="8708" max="8960" width="9" style="221"/>
    <col min="8961" max="8961" width="34.375" style="221" customWidth="1"/>
    <col min="8962" max="8962" width="88.625" style="221" bestFit="1" customWidth="1"/>
    <col min="8963" max="8963" width="7.25" style="221" customWidth="1"/>
    <col min="8964" max="9216" width="9" style="221"/>
    <col min="9217" max="9217" width="34.375" style="221" customWidth="1"/>
    <col min="9218" max="9218" width="88.625" style="221" bestFit="1" customWidth="1"/>
    <col min="9219" max="9219" width="7.25" style="221" customWidth="1"/>
    <col min="9220" max="9472" width="9" style="221"/>
    <col min="9473" max="9473" width="34.375" style="221" customWidth="1"/>
    <col min="9474" max="9474" width="88.625" style="221" bestFit="1" customWidth="1"/>
    <col min="9475" max="9475" width="7.25" style="221" customWidth="1"/>
    <col min="9476" max="9728" width="9" style="221"/>
    <col min="9729" max="9729" width="34.375" style="221" customWidth="1"/>
    <col min="9730" max="9730" width="88.625" style="221" bestFit="1" customWidth="1"/>
    <col min="9731" max="9731" width="7.25" style="221" customWidth="1"/>
    <col min="9732" max="9984" width="9" style="221"/>
    <col min="9985" max="9985" width="34.375" style="221" customWidth="1"/>
    <col min="9986" max="9986" width="88.625" style="221" bestFit="1" customWidth="1"/>
    <col min="9987" max="9987" width="7.25" style="221" customWidth="1"/>
    <col min="9988" max="10240" width="9" style="221"/>
    <col min="10241" max="10241" width="34.375" style="221" customWidth="1"/>
    <col min="10242" max="10242" width="88.625" style="221" bestFit="1" customWidth="1"/>
    <col min="10243" max="10243" width="7.25" style="221" customWidth="1"/>
    <col min="10244" max="10496" width="9" style="221"/>
    <col min="10497" max="10497" width="34.375" style="221" customWidth="1"/>
    <col min="10498" max="10498" width="88.625" style="221" bestFit="1" customWidth="1"/>
    <col min="10499" max="10499" width="7.25" style="221" customWidth="1"/>
    <col min="10500" max="10752" width="9" style="221"/>
    <col min="10753" max="10753" width="34.375" style="221" customWidth="1"/>
    <col min="10754" max="10754" width="88.625" style="221" bestFit="1" customWidth="1"/>
    <col min="10755" max="10755" width="7.25" style="221" customWidth="1"/>
    <col min="10756" max="11008" width="9" style="221"/>
    <col min="11009" max="11009" width="34.375" style="221" customWidth="1"/>
    <col min="11010" max="11010" width="88.625" style="221" bestFit="1" customWidth="1"/>
    <col min="11011" max="11011" width="7.25" style="221" customWidth="1"/>
    <col min="11012" max="11264" width="9" style="221"/>
    <col min="11265" max="11265" width="34.375" style="221" customWidth="1"/>
    <col min="11266" max="11266" width="88.625" style="221" bestFit="1" customWidth="1"/>
    <col min="11267" max="11267" width="7.25" style="221" customWidth="1"/>
    <col min="11268" max="11520" width="9" style="221"/>
    <col min="11521" max="11521" width="34.375" style="221" customWidth="1"/>
    <col min="11522" max="11522" width="88.625" style="221" bestFit="1" customWidth="1"/>
    <col min="11523" max="11523" width="7.25" style="221" customWidth="1"/>
    <col min="11524" max="11776" width="9" style="221"/>
    <col min="11777" max="11777" width="34.375" style="221" customWidth="1"/>
    <col min="11778" max="11778" width="88.625" style="221" bestFit="1" customWidth="1"/>
    <col min="11779" max="11779" width="7.25" style="221" customWidth="1"/>
    <col min="11780" max="12032" width="9" style="221"/>
    <col min="12033" max="12033" width="34.375" style="221" customWidth="1"/>
    <col min="12034" max="12034" width="88.625" style="221" bestFit="1" customWidth="1"/>
    <col min="12035" max="12035" width="7.25" style="221" customWidth="1"/>
    <col min="12036" max="12288" width="9" style="221"/>
    <col min="12289" max="12289" width="34.375" style="221" customWidth="1"/>
    <col min="12290" max="12290" width="88.625" style="221" bestFit="1" customWidth="1"/>
    <col min="12291" max="12291" width="7.25" style="221" customWidth="1"/>
    <col min="12292" max="12544" width="9" style="221"/>
    <col min="12545" max="12545" width="34.375" style="221" customWidth="1"/>
    <col min="12546" max="12546" width="88.625" style="221" bestFit="1" customWidth="1"/>
    <col min="12547" max="12547" width="7.25" style="221" customWidth="1"/>
    <col min="12548" max="12800" width="9" style="221"/>
    <col min="12801" max="12801" width="34.375" style="221" customWidth="1"/>
    <col min="12802" max="12802" width="88.625" style="221" bestFit="1" customWidth="1"/>
    <col min="12803" max="12803" width="7.25" style="221" customWidth="1"/>
    <col min="12804" max="13056" width="9" style="221"/>
    <col min="13057" max="13057" width="34.375" style="221" customWidth="1"/>
    <col min="13058" max="13058" width="88.625" style="221" bestFit="1" customWidth="1"/>
    <col min="13059" max="13059" width="7.25" style="221" customWidth="1"/>
    <col min="13060" max="13312" width="9" style="221"/>
    <col min="13313" max="13313" width="34.375" style="221" customWidth="1"/>
    <col min="13314" max="13314" width="88.625" style="221" bestFit="1" customWidth="1"/>
    <col min="13315" max="13315" width="7.25" style="221" customWidth="1"/>
    <col min="13316" max="13568" width="9" style="221"/>
    <col min="13569" max="13569" width="34.375" style="221" customWidth="1"/>
    <col min="13570" max="13570" width="88.625" style="221" bestFit="1" customWidth="1"/>
    <col min="13571" max="13571" width="7.25" style="221" customWidth="1"/>
    <col min="13572" max="13824" width="9" style="221"/>
    <col min="13825" max="13825" width="34.375" style="221" customWidth="1"/>
    <col min="13826" max="13826" width="88.625" style="221" bestFit="1" customWidth="1"/>
    <col min="13827" max="13827" width="7.25" style="221" customWidth="1"/>
    <col min="13828" max="14080" width="9" style="221"/>
    <col min="14081" max="14081" width="34.375" style="221" customWidth="1"/>
    <col min="14082" max="14082" width="88.625" style="221" bestFit="1" customWidth="1"/>
    <col min="14083" max="14083" width="7.25" style="221" customWidth="1"/>
    <col min="14084" max="14336" width="9" style="221"/>
    <col min="14337" max="14337" width="34.375" style="221" customWidth="1"/>
    <col min="14338" max="14338" width="88.625" style="221" bestFit="1" customWidth="1"/>
    <col min="14339" max="14339" width="7.25" style="221" customWidth="1"/>
    <col min="14340" max="14592" width="9" style="221"/>
    <col min="14593" max="14593" width="34.375" style="221" customWidth="1"/>
    <col min="14594" max="14594" width="88.625" style="221" bestFit="1" customWidth="1"/>
    <col min="14595" max="14595" width="7.25" style="221" customWidth="1"/>
    <col min="14596" max="14848" width="9" style="221"/>
    <col min="14849" max="14849" width="34.375" style="221" customWidth="1"/>
    <col min="14850" max="14850" width="88.625" style="221" bestFit="1" customWidth="1"/>
    <col min="14851" max="14851" width="7.25" style="221" customWidth="1"/>
    <col min="14852" max="15104" width="9" style="221"/>
    <col min="15105" max="15105" width="34.375" style="221" customWidth="1"/>
    <col min="15106" max="15106" width="88.625" style="221" bestFit="1" customWidth="1"/>
    <col min="15107" max="15107" width="7.25" style="221" customWidth="1"/>
    <col min="15108" max="15360" width="9" style="221"/>
    <col min="15361" max="15361" width="34.375" style="221" customWidth="1"/>
    <col min="15362" max="15362" width="88.625" style="221" bestFit="1" customWidth="1"/>
    <col min="15363" max="15363" width="7.25" style="221" customWidth="1"/>
    <col min="15364" max="15616" width="9" style="221"/>
    <col min="15617" max="15617" width="34.375" style="221" customWidth="1"/>
    <col min="15618" max="15618" width="88.625" style="221" bestFit="1" customWidth="1"/>
    <col min="15619" max="15619" width="7.25" style="221" customWidth="1"/>
    <col min="15620" max="15872" width="9" style="221"/>
    <col min="15873" max="15873" width="34.375" style="221" customWidth="1"/>
    <col min="15874" max="15874" width="88.625" style="221" bestFit="1" customWidth="1"/>
    <col min="15875" max="15875" width="7.25" style="221" customWidth="1"/>
    <col min="15876" max="16128" width="9" style="221"/>
    <col min="16129" max="16129" width="34.375" style="221" customWidth="1"/>
    <col min="16130" max="16130" width="88.625" style="221" bestFit="1" customWidth="1"/>
    <col min="16131" max="16131" width="7.25" style="221" customWidth="1"/>
    <col min="16132" max="16384" width="9" style="221"/>
  </cols>
  <sheetData>
    <row r="1" spans="1:2" ht="52.5" customHeight="1">
      <c r="A1" s="231" t="s">
        <v>1083</v>
      </c>
      <c r="B1" s="232"/>
    </row>
    <row r="2" spans="1:2" ht="13.5">
      <c r="A2" s="226"/>
      <c r="B2" s="222"/>
    </row>
    <row r="3" spans="1:2" ht="24.75" customHeight="1">
      <c r="A3" s="227" t="s">
        <v>1074</v>
      </c>
      <c r="B3" s="225" t="s">
        <v>1084</v>
      </c>
    </row>
    <row r="4" spans="1:2" ht="36.75" customHeight="1">
      <c r="A4" s="223" t="s">
        <v>1075</v>
      </c>
      <c r="B4" s="229" t="s">
        <v>1065</v>
      </c>
    </row>
    <row r="5" spans="1:2" ht="36.75" customHeight="1">
      <c r="A5" s="224" t="s">
        <v>1076</v>
      </c>
      <c r="B5" s="229" t="s">
        <v>1066</v>
      </c>
    </row>
    <row r="6" spans="1:2" ht="36.75" customHeight="1">
      <c r="A6" s="224" t="s">
        <v>1077</v>
      </c>
      <c r="B6" s="229" t="s">
        <v>1067</v>
      </c>
    </row>
    <row r="7" spans="1:2" ht="36.75" customHeight="1">
      <c r="A7" s="224" t="s">
        <v>1078</v>
      </c>
      <c r="B7" s="229" t="s">
        <v>1068</v>
      </c>
    </row>
    <row r="8" spans="1:2" ht="36.75" customHeight="1">
      <c r="A8" s="224" t="s">
        <v>1079</v>
      </c>
      <c r="B8" s="229" t="s">
        <v>1069</v>
      </c>
    </row>
    <row r="9" spans="1:2" ht="36.75" customHeight="1">
      <c r="A9" s="224" t="s">
        <v>1080</v>
      </c>
      <c r="B9" s="229" t="s">
        <v>1070</v>
      </c>
    </row>
    <row r="10" spans="1:2" ht="36.75" customHeight="1">
      <c r="A10" s="224" t="s">
        <v>1081</v>
      </c>
      <c r="B10" s="229" t="s">
        <v>1071</v>
      </c>
    </row>
    <row r="11" spans="1:2" ht="36.75" customHeight="1">
      <c r="A11" s="224" t="s">
        <v>1082</v>
      </c>
      <c r="B11" s="229" t="s">
        <v>1072</v>
      </c>
    </row>
    <row r="12" spans="1:2" ht="36.75" customHeight="1">
      <c r="A12" s="223" t="s">
        <v>1073</v>
      </c>
      <c r="B12" s="230" t="s">
        <v>1086</v>
      </c>
    </row>
  </sheetData>
  <mergeCells count="1">
    <mergeCell ref="A1:B1"/>
  </mergeCells>
  <phoneticPr fontId="18"/>
  <hyperlinks>
    <hyperlink ref="A4" location="'１表'!A1" display="１表"/>
    <hyperlink ref="A12" location="'１表'!A1" display="１表"/>
    <hyperlink ref="A5" location="'2表'!A1" display="２表"/>
    <hyperlink ref="A6" location="'3表'!Print_Area" display="３表"/>
    <hyperlink ref="A8" location="'5表'!Print_Area" display="５表"/>
    <hyperlink ref="A9" location="'6表'!Print_Area" display="６表"/>
    <hyperlink ref="A10" location="'7表'!Print_Area" display="７表"/>
    <hyperlink ref="A11" location="'8表'!Print_Area" display="８表"/>
    <hyperlink ref="A12" location="'9表'!Print_Area" display="９表"/>
    <hyperlink ref="A7" location="'4表'!Print_Area" display="４表"/>
  </hyperlinks>
  <pageMargins left="0.9055118110236221" right="0.70866141732283472" top="0.9448818897637796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5"/>
  <sheetViews>
    <sheetView showGridLines="0" view="pageBreakPreview" zoomScaleNormal="100" zoomScaleSheetLayoutView="100" workbookViewId="0">
      <selection sqref="A1:BZ52"/>
    </sheetView>
  </sheetViews>
  <sheetFormatPr defaultRowHeight="14.25"/>
  <cols>
    <col min="1" max="1" width="9.125" style="187" customWidth="1"/>
    <col min="2" max="2" width="7.5" style="187" customWidth="1"/>
    <col min="3" max="3" width="4.375" style="187" customWidth="1"/>
    <col min="4" max="4" width="6.875" style="187" bestFit="1" customWidth="1"/>
    <col min="5" max="5" width="7.5" style="187" customWidth="1"/>
    <col min="6" max="6" width="4.375" style="187" customWidth="1"/>
    <col min="7" max="7" width="6.875" style="187" bestFit="1" customWidth="1"/>
    <col min="8" max="8" width="7.5" style="187" customWidth="1"/>
    <col min="9" max="9" width="4.375" style="187" customWidth="1"/>
    <col min="10" max="10" width="6.875" style="187" bestFit="1" customWidth="1"/>
    <col min="11" max="11" width="7.5" style="187" customWidth="1"/>
    <col min="12" max="12" width="4.375" style="187" customWidth="1"/>
    <col min="13" max="13" width="6.875" style="187" bestFit="1" customWidth="1"/>
    <col min="14" max="14" width="9.125" style="187" customWidth="1"/>
    <col min="15" max="15" width="7.5" style="187" customWidth="1"/>
    <col min="16" max="16" width="4.375" style="187" customWidth="1"/>
    <col min="17" max="17" width="6.875" style="187" bestFit="1" customWidth="1"/>
    <col min="18" max="18" width="7.5" style="187" customWidth="1"/>
    <col min="19" max="19" width="4.375" style="187" customWidth="1"/>
    <col min="20" max="20" width="6.875" style="187" bestFit="1" customWidth="1"/>
    <col min="21" max="21" width="7.5" style="187" customWidth="1"/>
    <col min="22" max="22" width="4.375" style="187" customWidth="1"/>
    <col min="23" max="23" width="6.875" style="187" bestFit="1" customWidth="1"/>
    <col min="24" max="24" width="7.5" style="187" customWidth="1"/>
    <col min="25" max="25" width="4.375" style="187" customWidth="1"/>
    <col min="26" max="26" width="6.875" style="187" bestFit="1" customWidth="1"/>
    <col min="27" max="27" width="9.125" style="187" customWidth="1"/>
    <col min="28" max="28" width="7.5" style="187" customWidth="1"/>
    <col min="29" max="29" width="4.375" style="187" customWidth="1"/>
    <col min="30" max="30" width="6.875" style="187" bestFit="1" customWidth="1"/>
    <col min="31" max="31" width="7.5" style="187" customWidth="1"/>
    <col min="32" max="32" width="4.375" style="187" customWidth="1"/>
    <col min="33" max="33" width="6.875" style="187" bestFit="1" customWidth="1"/>
    <col min="34" max="34" width="7.5" style="187" customWidth="1"/>
    <col min="35" max="35" width="4.375" style="187" customWidth="1"/>
    <col min="36" max="36" width="6.875" style="187" bestFit="1" customWidth="1"/>
    <col min="37" max="37" width="7.5" style="187" customWidth="1"/>
    <col min="38" max="38" width="4.375" style="187" customWidth="1"/>
    <col min="39" max="39" width="6.875" style="187" bestFit="1" customWidth="1"/>
    <col min="40" max="40" width="9.125" style="187" customWidth="1"/>
    <col min="41" max="41" width="7.5" style="187" customWidth="1"/>
    <col min="42" max="42" width="4.375" style="187" customWidth="1"/>
    <col min="43" max="43" width="6.875" style="187" bestFit="1" customWidth="1"/>
    <col min="44" max="44" width="7.5" style="187" customWidth="1"/>
    <col min="45" max="45" width="4.375" style="187" customWidth="1"/>
    <col min="46" max="46" width="6.875" style="187" bestFit="1" customWidth="1"/>
    <col min="47" max="47" width="7.5" style="187" customWidth="1"/>
    <col min="48" max="48" width="4.375" style="187" customWidth="1"/>
    <col min="49" max="49" width="6.875" style="187" bestFit="1" customWidth="1"/>
    <col min="50" max="50" width="7.5" style="187" customWidth="1"/>
    <col min="51" max="51" width="4.375" style="187" customWidth="1"/>
    <col min="52" max="52" width="6.875" style="187" bestFit="1" customWidth="1"/>
    <col min="53" max="53" width="9.125" style="187" customWidth="1"/>
    <col min="54" max="54" width="7.5" style="187" customWidth="1"/>
    <col min="55" max="55" width="4.375" style="187" customWidth="1"/>
    <col min="56" max="56" width="6.875" style="187" bestFit="1" customWidth="1"/>
    <col min="57" max="57" width="7.5" style="187" customWidth="1"/>
    <col min="58" max="58" width="4.375" style="187" customWidth="1"/>
    <col min="59" max="59" width="6.875" style="187" bestFit="1" customWidth="1"/>
    <col min="60" max="60" width="7.5" style="187" customWidth="1"/>
    <col min="61" max="61" width="4.375" style="187" customWidth="1"/>
    <col min="62" max="62" width="7.5" style="187" bestFit="1" customWidth="1"/>
    <col min="63" max="63" width="7.5" style="187" customWidth="1"/>
    <col min="64" max="64" width="4.375" style="187" customWidth="1"/>
    <col min="65" max="65" width="6.875" style="187" bestFit="1" customWidth="1"/>
    <col min="66" max="66" width="9.125" style="187" customWidth="1"/>
    <col min="67" max="67" width="7.5" style="187" customWidth="1"/>
    <col min="68" max="68" width="4.375" style="187" customWidth="1"/>
    <col min="69" max="69" width="6.875" style="187" bestFit="1" customWidth="1"/>
    <col min="70" max="70" width="7.5" style="187" customWidth="1"/>
    <col min="71" max="71" width="4.375" style="187" customWidth="1"/>
    <col min="72" max="72" width="6.875" style="187" bestFit="1" customWidth="1"/>
    <col min="73" max="73" width="7.5" style="187" customWidth="1"/>
    <col min="74" max="74" width="4.375" style="187" customWidth="1"/>
    <col min="75" max="75" width="7.5" style="187" bestFit="1" customWidth="1"/>
    <col min="76" max="76" width="7.5" style="187" customWidth="1"/>
    <col min="77" max="77" width="4.375" style="187" customWidth="1"/>
    <col min="78" max="78" width="6.875" style="187" bestFit="1" customWidth="1"/>
    <col min="79" max="209" width="9" style="187"/>
    <col min="210" max="210" width="10" style="187" customWidth="1"/>
    <col min="211" max="211" width="13.875" style="187" customWidth="1"/>
    <col min="212" max="212" width="5.125" style="187" bestFit="1" customWidth="1"/>
    <col min="213" max="213" width="6.875" style="187" bestFit="1" customWidth="1"/>
    <col min="214" max="214" width="11.25" style="187" customWidth="1"/>
    <col min="215" max="215" width="5.125" style="187" bestFit="1" customWidth="1"/>
    <col min="216" max="216" width="6.875" style="187" bestFit="1" customWidth="1"/>
    <col min="217" max="217" width="11.25" style="187" customWidth="1"/>
    <col min="218" max="218" width="5.125" style="187" bestFit="1" customWidth="1"/>
    <col min="219" max="219" width="6.875" style="187" bestFit="1" customWidth="1"/>
    <col min="220" max="220" width="10" style="187" customWidth="1"/>
    <col min="221" max="221" width="11.25" style="187" customWidth="1"/>
    <col min="222" max="222" width="5.125" style="187" bestFit="1" customWidth="1"/>
    <col min="223" max="223" width="6.875" style="187" bestFit="1" customWidth="1"/>
    <col min="224" max="224" width="12.5" style="187" customWidth="1"/>
    <col min="225" max="225" width="5.125" style="187" bestFit="1" customWidth="1"/>
    <col min="226" max="226" width="6.875" style="187" bestFit="1" customWidth="1"/>
    <col min="227" max="227" width="11.25" style="187" customWidth="1"/>
    <col min="228" max="228" width="5.125" style="187" bestFit="1" customWidth="1"/>
    <col min="229" max="229" width="6.875" style="187" bestFit="1" customWidth="1"/>
    <col min="230" max="230" width="10" style="187" customWidth="1"/>
    <col min="231" max="231" width="11.25" style="187" customWidth="1"/>
    <col min="232" max="232" width="5" style="187" bestFit="1" customWidth="1"/>
    <col min="233" max="233" width="6.75" style="187" bestFit="1" customWidth="1"/>
    <col min="234" max="234" width="11.25" style="187" customWidth="1"/>
    <col min="235" max="235" width="5" style="187" bestFit="1" customWidth="1"/>
    <col min="236" max="236" width="6.75" style="187" bestFit="1" customWidth="1"/>
    <col min="237" max="237" width="12.5" style="187" customWidth="1"/>
    <col min="238" max="238" width="5" style="187" bestFit="1" customWidth="1"/>
    <col min="239" max="239" width="6.75" style="187" bestFit="1" customWidth="1"/>
    <col min="240" max="240" width="10" style="187" customWidth="1"/>
    <col min="241" max="241" width="12.5" style="187" customWidth="1"/>
    <col min="242" max="242" width="5" style="187" bestFit="1" customWidth="1"/>
    <col min="243" max="243" width="6.75" style="187" bestFit="1" customWidth="1"/>
    <col min="244" max="244" width="11.25" style="187" customWidth="1"/>
    <col min="245" max="245" width="5" style="187" bestFit="1" customWidth="1"/>
    <col min="246" max="246" width="6.75" style="187" bestFit="1" customWidth="1"/>
    <col min="247" max="247" width="11.25" style="187" customWidth="1"/>
    <col min="248" max="248" width="5" style="187" bestFit="1" customWidth="1"/>
    <col min="249" max="249" width="6.75" style="187" bestFit="1" customWidth="1"/>
    <col min="250" max="250" width="10" style="187" customWidth="1"/>
    <col min="251" max="251" width="11.25" style="187" customWidth="1"/>
    <col min="252" max="252" width="5" style="187" bestFit="1" customWidth="1"/>
    <col min="253" max="253" width="6.75" style="187" bestFit="1" customWidth="1"/>
    <col min="254" max="254" width="11.25" style="187" customWidth="1"/>
    <col min="255" max="255" width="5" style="187" bestFit="1" customWidth="1"/>
    <col min="256" max="256" width="6.75" style="187" bestFit="1" customWidth="1"/>
    <col min="257" max="257" width="11.25" style="187" customWidth="1"/>
    <col min="258" max="258" width="5" style="187" bestFit="1" customWidth="1"/>
    <col min="259" max="259" width="6.75" style="187" bestFit="1" customWidth="1"/>
    <col min="260" max="260" width="10" style="187" customWidth="1"/>
    <col min="261" max="261" width="11.25" style="187" customWidth="1"/>
    <col min="262" max="262" width="5" style="187" bestFit="1" customWidth="1"/>
    <col min="263" max="263" width="6.75" style="187" bestFit="1" customWidth="1"/>
    <col min="264" max="264" width="11.25" style="187" customWidth="1"/>
    <col min="265" max="265" width="5" style="187" bestFit="1" customWidth="1"/>
    <col min="266" max="266" width="6.75" style="187" bestFit="1" customWidth="1"/>
    <col min="267" max="267" width="11.25" style="187" customWidth="1"/>
    <col min="268" max="268" width="5" style="187" bestFit="1" customWidth="1"/>
    <col min="269" max="269" width="6.75" style="187" bestFit="1" customWidth="1"/>
    <col min="270" max="465" width="9" style="187"/>
    <col min="466" max="466" width="10" style="187" customWidth="1"/>
    <col min="467" max="467" width="13.875" style="187" customWidth="1"/>
    <col min="468" max="468" width="5.125" style="187" bestFit="1" customWidth="1"/>
    <col min="469" max="469" width="6.875" style="187" bestFit="1" customWidth="1"/>
    <col min="470" max="470" width="11.25" style="187" customWidth="1"/>
    <col min="471" max="471" width="5.125" style="187" bestFit="1" customWidth="1"/>
    <col min="472" max="472" width="6.875" style="187" bestFit="1" customWidth="1"/>
    <col min="473" max="473" width="11.25" style="187" customWidth="1"/>
    <col min="474" max="474" width="5.125" style="187" bestFit="1" customWidth="1"/>
    <col min="475" max="475" width="6.875" style="187" bestFit="1" customWidth="1"/>
    <col min="476" max="476" width="10" style="187" customWidth="1"/>
    <col min="477" max="477" width="11.25" style="187" customWidth="1"/>
    <col min="478" max="478" width="5.125" style="187" bestFit="1" customWidth="1"/>
    <col min="479" max="479" width="6.875" style="187" bestFit="1" customWidth="1"/>
    <col min="480" max="480" width="12.5" style="187" customWidth="1"/>
    <col min="481" max="481" width="5.125" style="187" bestFit="1" customWidth="1"/>
    <col min="482" max="482" width="6.875" style="187" bestFit="1" customWidth="1"/>
    <col min="483" max="483" width="11.25" style="187" customWidth="1"/>
    <col min="484" max="484" width="5.125" style="187" bestFit="1" customWidth="1"/>
    <col min="485" max="485" width="6.875" style="187" bestFit="1" customWidth="1"/>
    <col min="486" max="486" width="10" style="187" customWidth="1"/>
    <col min="487" max="487" width="11.25" style="187" customWidth="1"/>
    <col min="488" max="488" width="5" style="187" bestFit="1" customWidth="1"/>
    <col min="489" max="489" width="6.75" style="187" bestFit="1" customWidth="1"/>
    <col min="490" max="490" width="11.25" style="187" customWidth="1"/>
    <col min="491" max="491" width="5" style="187" bestFit="1" customWidth="1"/>
    <col min="492" max="492" width="6.75" style="187" bestFit="1" customWidth="1"/>
    <col min="493" max="493" width="12.5" style="187" customWidth="1"/>
    <col min="494" max="494" width="5" style="187" bestFit="1" customWidth="1"/>
    <col min="495" max="495" width="6.75" style="187" bestFit="1" customWidth="1"/>
    <col min="496" max="496" width="10" style="187" customWidth="1"/>
    <col min="497" max="497" width="12.5" style="187" customWidth="1"/>
    <col min="498" max="498" width="5" style="187" bestFit="1" customWidth="1"/>
    <col min="499" max="499" width="6.75" style="187" bestFit="1" customWidth="1"/>
    <col min="500" max="500" width="11.25" style="187" customWidth="1"/>
    <col min="501" max="501" width="5" style="187" bestFit="1" customWidth="1"/>
    <col min="502" max="502" width="6.75" style="187" bestFit="1" customWidth="1"/>
    <col min="503" max="503" width="11.25" style="187" customWidth="1"/>
    <col min="504" max="504" width="5" style="187" bestFit="1" customWidth="1"/>
    <col min="505" max="505" width="6.75" style="187" bestFit="1" customWidth="1"/>
    <col min="506" max="506" width="10" style="187" customWidth="1"/>
    <col min="507" max="507" width="11.25" style="187" customWidth="1"/>
    <col min="508" max="508" width="5" style="187" bestFit="1" customWidth="1"/>
    <col min="509" max="509" width="6.75" style="187" bestFit="1" customWidth="1"/>
    <col min="510" max="510" width="11.25" style="187" customWidth="1"/>
    <col min="511" max="511" width="5" style="187" bestFit="1" customWidth="1"/>
    <col min="512" max="512" width="6.75" style="187" bestFit="1" customWidth="1"/>
    <col min="513" max="513" width="11.25" style="187" customWidth="1"/>
    <col min="514" max="514" width="5" style="187" bestFit="1" customWidth="1"/>
    <col min="515" max="515" width="6.75" style="187" bestFit="1" customWidth="1"/>
    <col min="516" max="516" width="10" style="187" customWidth="1"/>
    <col min="517" max="517" width="11.25" style="187" customWidth="1"/>
    <col min="518" max="518" width="5" style="187" bestFit="1" customWidth="1"/>
    <col min="519" max="519" width="6.75" style="187" bestFit="1" customWidth="1"/>
    <col min="520" max="520" width="11.25" style="187" customWidth="1"/>
    <col min="521" max="521" width="5" style="187" bestFit="1" customWidth="1"/>
    <col min="522" max="522" width="6.75" style="187" bestFit="1" customWidth="1"/>
    <col min="523" max="523" width="11.25" style="187" customWidth="1"/>
    <col min="524" max="524" width="5" style="187" bestFit="1" customWidth="1"/>
    <col min="525" max="525" width="6.75" style="187" bestFit="1" customWidth="1"/>
    <col min="526" max="721" width="9" style="187"/>
    <col min="722" max="722" width="10" style="187" customWidth="1"/>
    <col min="723" max="723" width="13.875" style="187" customWidth="1"/>
    <col min="724" max="724" width="5.125" style="187" bestFit="1" customWidth="1"/>
    <col min="725" max="725" width="6.875" style="187" bestFit="1" customWidth="1"/>
    <col min="726" max="726" width="11.25" style="187" customWidth="1"/>
    <col min="727" max="727" width="5.125" style="187" bestFit="1" customWidth="1"/>
    <col min="728" max="728" width="6.875" style="187" bestFit="1" customWidth="1"/>
    <col min="729" max="729" width="11.25" style="187" customWidth="1"/>
    <col min="730" max="730" width="5.125" style="187" bestFit="1" customWidth="1"/>
    <col min="731" max="731" width="6.875" style="187" bestFit="1" customWidth="1"/>
    <col min="732" max="732" width="10" style="187" customWidth="1"/>
    <col min="733" max="733" width="11.25" style="187" customWidth="1"/>
    <col min="734" max="734" width="5.125" style="187" bestFit="1" customWidth="1"/>
    <col min="735" max="735" width="6.875" style="187" bestFit="1" customWidth="1"/>
    <col min="736" max="736" width="12.5" style="187" customWidth="1"/>
    <col min="737" max="737" width="5.125" style="187" bestFit="1" customWidth="1"/>
    <col min="738" max="738" width="6.875" style="187" bestFit="1" customWidth="1"/>
    <col min="739" max="739" width="11.25" style="187" customWidth="1"/>
    <col min="740" max="740" width="5.125" style="187" bestFit="1" customWidth="1"/>
    <col min="741" max="741" width="6.875" style="187" bestFit="1" customWidth="1"/>
    <col min="742" max="742" width="10" style="187" customWidth="1"/>
    <col min="743" max="743" width="11.25" style="187" customWidth="1"/>
    <col min="744" max="744" width="5" style="187" bestFit="1" customWidth="1"/>
    <col min="745" max="745" width="6.75" style="187" bestFit="1" customWidth="1"/>
    <col min="746" max="746" width="11.25" style="187" customWidth="1"/>
    <col min="747" max="747" width="5" style="187" bestFit="1" customWidth="1"/>
    <col min="748" max="748" width="6.75" style="187" bestFit="1" customWidth="1"/>
    <col min="749" max="749" width="12.5" style="187" customWidth="1"/>
    <col min="750" max="750" width="5" style="187" bestFit="1" customWidth="1"/>
    <col min="751" max="751" width="6.75" style="187" bestFit="1" customWidth="1"/>
    <col min="752" max="752" width="10" style="187" customWidth="1"/>
    <col min="753" max="753" width="12.5" style="187" customWidth="1"/>
    <col min="754" max="754" width="5" style="187" bestFit="1" customWidth="1"/>
    <col min="755" max="755" width="6.75" style="187" bestFit="1" customWidth="1"/>
    <col min="756" max="756" width="11.25" style="187" customWidth="1"/>
    <col min="757" max="757" width="5" style="187" bestFit="1" customWidth="1"/>
    <col min="758" max="758" width="6.75" style="187" bestFit="1" customWidth="1"/>
    <col min="759" max="759" width="11.25" style="187" customWidth="1"/>
    <col min="760" max="760" width="5" style="187" bestFit="1" customWidth="1"/>
    <col min="761" max="761" width="6.75" style="187" bestFit="1" customWidth="1"/>
    <col min="762" max="762" width="10" style="187" customWidth="1"/>
    <col min="763" max="763" width="11.25" style="187" customWidth="1"/>
    <col min="764" max="764" width="5" style="187" bestFit="1" customWidth="1"/>
    <col min="765" max="765" width="6.75" style="187" bestFit="1" customWidth="1"/>
    <col min="766" max="766" width="11.25" style="187" customWidth="1"/>
    <col min="767" max="767" width="5" style="187" bestFit="1" customWidth="1"/>
    <col min="768" max="768" width="6.75" style="187" bestFit="1" customWidth="1"/>
    <col min="769" max="769" width="11.25" style="187" customWidth="1"/>
    <col min="770" max="770" width="5" style="187" bestFit="1" customWidth="1"/>
    <col min="771" max="771" width="6.75" style="187" bestFit="1" customWidth="1"/>
    <col min="772" max="772" width="10" style="187" customWidth="1"/>
    <col min="773" max="773" width="11.25" style="187" customWidth="1"/>
    <col min="774" max="774" width="5" style="187" bestFit="1" customWidth="1"/>
    <col min="775" max="775" width="6.75" style="187" bestFit="1" customWidth="1"/>
    <col min="776" max="776" width="11.25" style="187" customWidth="1"/>
    <col min="777" max="777" width="5" style="187" bestFit="1" customWidth="1"/>
    <col min="778" max="778" width="6.75" style="187" bestFit="1" customWidth="1"/>
    <col min="779" max="779" width="11.25" style="187" customWidth="1"/>
    <col min="780" max="780" width="5" style="187" bestFit="1" customWidth="1"/>
    <col min="781" max="781" width="6.75" style="187" bestFit="1" customWidth="1"/>
    <col min="782" max="977" width="9" style="187"/>
    <col min="978" max="978" width="10" style="187" customWidth="1"/>
    <col min="979" max="979" width="13.875" style="187" customWidth="1"/>
    <col min="980" max="980" width="5.125" style="187" bestFit="1" customWidth="1"/>
    <col min="981" max="981" width="6.875" style="187" bestFit="1" customWidth="1"/>
    <col min="982" max="982" width="11.25" style="187" customWidth="1"/>
    <col min="983" max="983" width="5.125" style="187" bestFit="1" customWidth="1"/>
    <col min="984" max="984" width="6.875" style="187" bestFit="1" customWidth="1"/>
    <col min="985" max="985" width="11.25" style="187" customWidth="1"/>
    <col min="986" max="986" width="5.125" style="187" bestFit="1" customWidth="1"/>
    <col min="987" max="987" width="6.875" style="187" bestFit="1" customWidth="1"/>
    <col min="988" max="988" width="10" style="187" customWidth="1"/>
    <col min="989" max="989" width="11.25" style="187" customWidth="1"/>
    <col min="990" max="990" width="5.125" style="187" bestFit="1" customWidth="1"/>
    <col min="991" max="991" width="6.875" style="187" bestFit="1" customWidth="1"/>
    <col min="992" max="992" width="12.5" style="187" customWidth="1"/>
    <col min="993" max="993" width="5.125" style="187" bestFit="1" customWidth="1"/>
    <col min="994" max="994" width="6.875" style="187" bestFit="1" customWidth="1"/>
    <col min="995" max="995" width="11.25" style="187" customWidth="1"/>
    <col min="996" max="996" width="5.125" style="187" bestFit="1" customWidth="1"/>
    <col min="997" max="997" width="6.875" style="187" bestFit="1" customWidth="1"/>
    <col min="998" max="998" width="10" style="187" customWidth="1"/>
    <col min="999" max="999" width="11.25" style="187" customWidth="1"/>
    <col min="1000" max="1000" width="5" style="187" bestFit="1" customWidth="1"/>
    <col min="1001" max="1001" width="6.75" style="187" bestFit="1" customWidth="1"/>
    <col min="1002" max="1002" width="11.25" style="187" customWidth="1"/>
    <col min="1003" max="1003" width="5" style="187" bestFit="1" customWidth="1"/>
    <col min="1004" max="1004" width="6.75" style="187" bestFit="1" customWidth="1"/>
    <col min="1005" max="1005" width="12.5" style="187" customWidth="1"/>
    <col min="1006" max="1006" width="5" style="187" bestFit="1" customWidth="1"/>
    <col min="1007" max="1007" width="6.75" style="187" bestFit="1" customWidth="1"/>
    <col min="1008" max="1008" width="10" style="187" customWidth="1"/>
    <col min="1009" max="1009" width="12.5" style="187" customWidth="1"/>
    <col min="1010" max="1010" width="5" style="187" bestFit="1" customWidth="1"/>
    <col min="1011" max="1011" width="6.75" style="187" bestFit="1" customWidth="1"/>
    <col min="1012" max="1012" width="11.25" style="187" customWidth="1"/>
    <col min="1013" max="1013" width="5" style="187" bestFit="1" customWidth="1"/>
    <col min="1014" max="1014" width="6.75" style="187" bestFit="1" customWidth="1"/>
    <col min="1015" max="1015" width="11.25" style="187" customWidth="1"/>
    <col min="1016" max="1016" width="5" style="187" bestFit="1" customWidth="1"/>
    <col min="1017" max="1017" width="6.75" style="187" bestFit="1" customWidth="1"/>
    <col min="1018" max="1018" width="10" style="187" customWidth="1"/>
    <col min="1019" max="1019" width="11.25" style="187" customWidth="1"/>
    <col min="1020" max="1020" width="5" style="187" bestFit="1" customWidth="1"/>
    <col min="1021" max="1021" width="6.75" style="187" bestFit="1" customWidth="1"/>
    <col min="1022" max="1022" width="11.25" style="187" customWidth="1"/>
    <col min="1023" max="1023" width="5" style="187" bestFit="1" customWidth="1"/>
    <col min="1024" max="1024" width="6.75" style="187" bestFit="1" customWidth="1"/>
    <col min="1025" max="1025" width="11.25" style="187" customWidth="1"/>
    <col min="1026" max="1026" width="5" style="187" bestFit="1" customWidth="1"/>
    <col min="1027" max="1027" width="6.75" style="187" bestFit="1" customWidth="1"/>
    <col min="1028" max="1028" width="10" style="187" customWidth="1"/>
    <col min="1029" max="1029" width="11.25" style="187" customWidth="1"/>
    <col min="1030" max="1030" width="5" style="187" bestFit="1" customWidth="1"/>
    <col min="1031" max="1031" width="6.75" style="187" bestFit="1" customWidth="1"/>
    <col min="1032" max="1032" width="11.25" style="187" customWidth="1"/>
    <col min="1033" max="1033" width="5" style="187" bestFit="1" customWidth="1"/>
    <col min="1034" max="1034" width="6.75" style="187" bestFit="1" customWidth="1"/>
    <col min="1035" max="1035" width="11.25" style="187" customWidth="1"/>
    <col min="1036" max="1036" width="5" style="187" bestFit="1" customWidth="1"/>
    <col min="1037" max="1037" width="6.75" style="187" bestFit="1" customWidth="1"/>
    <col min="1038" max="1233" width="9" style="187"/>
    <col min="1234" max="1234" width="10" style="187" customWidth="1"/>
    <col min="1235" max="1235" width="13.875" style="187" customWidth="1"/>
    <col min="1236" max="1236" width="5.125" style="187" bestFit="1" customWidth="1"/>
    <col min="1237" max="1237" width="6.875" style="187" bestFit="1" customWidth="1"/>
    <col min="1238" max="1238" width="11.25" style="187" customWidth="1"/>
    <col min="1239" max="1239" width="5.125" style="187" bestFit="1" customWidth="1"/>
    <col min="1240" max="1240" width="6.875" style="187" bestFit="1" customWidth="1"/>
    <col min="1241" max="1241" width="11.25" style="187" customWidth="1"/>
    <col min="1242" max="1242" width="5.125" style="187" bestFit="1" customWidth="1"/>
    <col min="1243" max="1243" width="6.875" style="187" bestFit="1" customWidth="1"/>
    <col min="1244" max="1244" width="10" style="187" customWidth="1"/>
    <col min="1245" max="1245" width="11.25" style="187" customWidth="1"/>
    <col min="1246" max="1246" width="5.125" style="187" bestFit="1" customWidth="1"/>
    <col min="1247" max="1247" width="6.875" style="187" bestFit="1" customWidth="1"/>
    <col min="1248" max="1248" width="12.5" style="187" customWidth="1"/>
    <col min="1249" max="1249" width="5.125" style="187" bestFit="1" customWidth="1"/>
    <col min="1250" max="1250" width="6.875" style="187" bestFit="1" customWidth="1"/>
    <col min="1251" max="1251" width="11.25" style="187" customWidth="1"/>
    <col min="1252" max="1252" width="5.125" style="187" bestFit="1" customWidth="1"/>
    <col min="1253" max="1253" width="6.875" style="187" bestFit="1" customWidth="1"/>
    <col min="1254" max="1254" width="10" style="187" customWidth="1"/>
    <col min="1255" max="1255" width="11.25" style="187" customWidth="1"/>
    <col min="1256" max="1256" width="5" style="187" bestFit="1" customWidth="1"/>
    <col min="1257" max="1257" width="6.75" style="187" bestFit="1" customWidth="1"/>
    <col min="1258" max="1258" width="11.25" style="187" customWidth="1"/>
    <col min="1259" max="1259" width="5" style="187" bestFit="1" customWidth="1"/>
    <col min="1260" max="1260" width="6.75" style="187" bestFit="1" customWidth="1"/>
    <col min="1261" max="1261" width="12.5" style="187" customWidth="1"/>
    <col min="1262" max="1262" width="5" style="187" bestFit="1" customWidth="1"/>
    <col min="1263" max="1263" width="6.75" style="187" bestFit="1" customWidth="1"/>
    <col min="1264" max="1264" width="10" style="187" customWidth="1"/>
    <col min="1265" max="1265" width="12.5" style="187" customWidth="1"/>
    <col min="1266" max="1266" width="5" style="187" bestFit="1" customWidth="1"/>
    <col min="1267" max="1267" width="6.75" style="187" bestFit="1" customWidth="1"/>
    <col min="1268" max="1268" width="11.25" style="187" customWidth="1"/>
    <col min="1269" max="1269" width="5" style="187" bestFit="1" customWidth="1"/>
    <col min="1270" max="1270" width="6.75" style="187" bestFit="1" customWidth="1"/>
    <col min="1271" max="1271" width="11.25" style="187" customWidth="1"/>
    <col min="1272" max="1272" width="5" style="187" bestFit="1" customWidth="1"/>
    <col min="1273" max="1273" width="6.75" style="187" bestFit="1" customWidth="1"/>
    <col min="1274" max="1274" width="10" style="187" customWidth="1"/>
    <col min="1275" max="1275" width="11.25" style="187" customWidth="1"/>
    <col min="1276" max="1276" width="5" style="187" bestFit="1" customWidth="1"/>
    <col min="1277" max="1277" width="6.75" style="187" bestFit="1" customWidth="1"/>
    <col min="1278" max="1278" width="11.25" style="187" customWidth="1"/>
    <col min="1279" max="1279" width="5" style="187" bestFit="1" customWidth="1"/>
    <col min="1280" max="1280" width="6.75" style="187" bestFit="1" customWidth="1"/>
    <col min="1281" max="1281" width="11.25" style="187" customWidth="1"/>
    <col min="1282" max="1282" width="5" style="187" bestFit="1" customWidth="1"/>
    <col min="1283" max="1283" width="6.75" style="187" bestFit="1" customWidth="1"/>
    <col min="1284" max="1284" width="10" style="187" customWidth="1"/>
    <col min="1285" max="1285" width="11.25" style="187" customWidth="1"/>
    <col min="1286" max="1286" width="5" style="187" bestFit="1" customWidth="1"/>
    <col min="1287" max="1287" width="6.75" style="187" bestFit="1" customWidth="1"/>
    <col min="1288" max="1288" width="11.25" style="187" customWidth="1"/>
    <col min="1289" max="1289" width="5" style="187" bestFit="1" customWidth="1"/>
    <col min="1290" max="1290" width="6.75" style="187" bestFit="1" customWidth="1"/>
    <col min="1291" max="1291" width="11.25" style="187" customWidth="1"/>
    <col min="1292" max="1292" width="5" style="187" bestFit="1" customWidth="1"/>
    <col min="1293" max="1293" width="6.75" style="187" bestFit="1" customWidth="1"/>
    <col min="1294" max="1489" width="9" style="187"/>
    <col min="1490" max="1490" width="10" style="187" customWidth="1"/>
    <col min="1491" max="1491" width="13.875" style="187" customWidth="1"/>
    <col min="1492" max="1492" width="5.125" style="187" bestFit="1" customWidth="1"/>
    <col min="1493" max="1493" width="6.875" style="187" bestFit="1" customWidth="1"/>
    <col min="1494" max="1494" width="11.25" style="187" customWidth="1"/>
    <col min="1495" max="1495" width="5.125" style="187" bestFit="1" customWidth="1"/>
    <col min="1496" max="1496" width="6.875" style="187" bestFit="1" customWidth="1"/>
    <col min="1497" max="1497" width="11.25" style="187" customWidth="1"/>
    <col min="1498" max="1498" width="5.125" style="187" bestFit="1" customWidth="1"/>
    <col min="1499" max="1499" width="6.875" style="187" bestFit="1" customWidth="1"/>
    <col min="1500" max="1500" width="10" style="187" customWidth="1"/>
    <col min="1501" max="1501" width="11.25" style="187" customWidth="1"/>
    <col min="1502" max="1502" width="5.125" style="187" bestFit="1" customWidth="1"/>
    <col min="1503" max="1503" width="6.875" style="187" bestFit="1" customWidth="1"/>
    <col min="1504" max="1504" width="12.5" style="187" customWidth="1"/>
    <col min="1505" max="1505" width="5.125" style="187" bestFit="1" customWidth="1"/>
    <col min="1506" max="1506" width="6.875" style="187" bestFit="1" customWidth="1"/>
    <col min="1507" max="1507" width="11.25" style="187" customWidth="1"/>
    <col min="1508" max="1508" width="5.125" style="187" bestFit="1" customWidth="1"/>
    <col min="1509" max="1509" width="6.875" style="187" bestFit="1" customWidth="1"/>
    <col min="1510" max="1510" width="10" style="187" customWidth="1"/>
    <col min="1511" max="1511" width="11.25" style="187" customWidth="1"/>
    <col min="1512" max="1512" width="5" style="187" bestFit="1" customWidth="1"/>
    <col min="1513" max="1513" width="6.75" style="187" bestFit="1" customWidth="1"/>
    <col min="1514" max="1514" width="11.25" style="187" customWidth="1"/>
    <col min="1515" max="1515" width="5" style="187" bestFit="1" customWidth="1"/>
    <col min="1516" max="1516" width="6.75" style="187" bestFit="1" customWidth="1"/>
    <col min="1517" max="1517" width="12.5" style="187" customWidth="1"/>
    <col min="1518" max="1518" width="5" style="187" bestFit="1" customWidth="1"/>
    <col min="1519" max="1519" width="6.75" style="187" bestFit="1" customWidth="1"/>
    <col min="1520" max="1520" width="10" style="187" customWidth="1"/>
    <col min="1521" max="1521" width="12.5" style="187" customWidth="1"/>
    <col min="1522" max="1522" width="5" style="187" bestFit="1" customWidth="1"/>
    <col min="1523" max="1523" width="6.75" style="187" bestFit="1" customWidth="1"/>
    <col min="1524" max="1524" width="11.25" style="187" customWidth="1"/>
    <col min="1525" max="1525" width="5" style="187" bestFit="1" customWidth="1"/>
    <col min="1526" max="1526" width="6.75" style="187" bestFit="1" customWidth="1"/>
    <col min="1527" max="1527" width="11.25" style="187" customWidth="1"/>
    <col min="1528" max="1528" width="5" style="187" bestFit="1" customWidth="1"/>
    <col min="1529" max="1529" width="6.75" style="187" bestFit="1" customWidth="1"/>
    <col min="1530" max="1530" width="10" style="187" customWidth="1"/>
    <col min="1531" max="1531" width="11.25" style="187" customWidth="1"/>
    <col min="1532" max="1532" width="5" style="187" bestFit="1" customWidth="1"/>
    <col min="1533" max="1533" width="6.75" style="187" bestFit="1" customWidth="1"/>
    <col min="1534" max="1534" width="11.25" style="187" customWidth="1"/>
    <col min="1535" max="1535" width="5" style="187" bestFit="1" customWidth="1"/>
    <col min="1536" max="1536" width="6.75" style="187" bestFit="1" customWidth="1"/>
    <col min="1537" max="1537" width="11.25" style="187" customWidth="1"/>
    <col min="1538" max="1538" width="5" style="187" bestFit="1" customWidth="1"/>
    <col min="1539" max="1539" width="6.75" style="187" bestFit="1" customWidth="1"/>
    <col min="1540" max="1540" width="10" style="187" customWidth="1"/>
    <col min="1541" max="1541" width="11.25" style="187" customWidth="1"/>
    <col min="1542" max="1542" width="5" style="187" bestFit="1" customWidth="1"/>
    <col min="1543" max="1543" width="6.75" style="187" bestFit="1" customWidth="1"/>
    <col min="1544" max="1544" width="11.25" style="187" customWidth="1"/>
    <col min="1545" max="1545" width="5" style="187" bestFit="1" customWidth="1"/>
    <col min="1546" max="1546" width="6.75" style="187" bestFit="1" customWidth="1"/>
    <col min="1547" max="1547" width="11.25" style="187" customWidth="1"/>
    <col min="1548" max="1548" width="5" style="187" bestFit="1" customWidth="1"/>
    <col min="1549" max="1549" width="6.75" style="187" bestFit="1" customWidth="1"/>
    <col min="1550" max="1745" width="9" style="187"/>
    <col min="1746" max="1746" width="10" style="187" customWidth="1"/>
    <col min="1747" max="1747" width="13.875" style="187" customWidth="1"/>
    <col min="1748" max="1748" width="5.125" style="187" bestFit="1" customWidth="1"/>
    <col min="1749" max="1749" width="6.875" style="187" bestFit="1" customWidth="1"/>
    <col min="1750" max="1750" width="11.25" style="187" customWidth="1"/>
    <col min="1751" max="1751" width="5.125" style="187" bestFit="1" customWidth="1"/>
    <col min="1752" max="1752" width="6.875" style="187" bestFit="1" customWidth="1"/>
    <col min="1753" max="1753" width="11.25" style="187" customWidth="1"/>
    <col min="1754" max="1754" width="5.125" style="187" bestFit="1" customWidth="1"/>
    <col min="1755" max="1755" width="6.875" style="187" bestFit="1" customWidth="1"/>
    <col min="1756" max="1756" width="10" style="187" customWidth="1"/>
    <col min="1757" max="1757" width="11.25" style="187" customWidth="1"/>
    <col min="1758" max="1758" width="5.125" style="187" bestFit="1" customWidth="1"/>
    <col min="1759" max="1759" width="6.875" style="187" bestFit="1" customWidth="1"/>
    <col min="1760" max="1760" width="12.5" style="187" customWidth="1"/>
    <col min="1761" max="1761" width="5.125" style="187" bestFit="1" customWidth="1"/>
    <col min="1762" max="1762" width="6.875" style="187" bestFit="1" customWidth="1"/>
    <col min="1763" max="1763" width="11.25" style="187" customWidth="1"/>
    <col min="1764" max="1764" width="5.125" style="187" bestFit="1" customWidth="1"/>
    <col min="1765" max="1765" width="6.875" style="187" bestFit="1" customWidth="1"/>
    <col min="1766" max="1766" width="10" style="187" customWidth="1"/>
    <col min="1767" max="1767" width="11.25" style="187" customWidth="1"/>
    <col min="1768" max="1768" width="5" style="187" bestFit="1" customWidth="1"/>
    <col min="1769" max="1769" width="6.75" style="187" bestFit="1" customWidth="1"/>
    <col min="1770" max="1770" width="11.25" style="187" customWidth="1"/>
    <col min="1771" max="1771" width="5" style="187" bestFit="1" customWidth="1"/>
    <col min="1772" max="1772" width="6.75" style="187" bestFit="1" customWidth="1"/>
    <col min="1773" max="1773" width="12.5" style="187" customWidth="1"/>
    <col min="1774" max="1774" width="5" style="187" bestFit="1" customWidth="1"/>
    <col min="1775" max="1775" width="6.75" style="187" bestFit="1" customWidth="1"/>
    <col min="1776" max="1776" width="10" style="187" customWidth="1"/>
    <col min="1777" max="1777" width="12.5" style="187" customWidth="1"/>
    <col min="1778" max="1778" width="5" style="187" bestFit="1" customWidth="1"/>
    <col min="1779" max="1779" width="6.75" style="187" bestFit="1" customWidth="1"/>
    <col min="1780" max="1780" width="11.25" style="187" customWidth="1"/>
    <col min="1781" max="1781" width="5" style="187" bestFit="1" customWidth="1"/>
    <col min="1782" max="1782" width="6.75" style="187" bestFit="1" customWidth="1"/>
    <col min="1783" max="1783" width="11.25" style="187" customWidth="1"/>
    <col min="1784" max="1784" width="5" style="187" bestFit="1" customWidth="1"/>
    <col min="1785" max="1785" width="6.75" style="187" bestFit="1" customWidth="1"/>
    <col min="1786" max="1786" width="10" style="187" customWidth="1"/>
    <col min="1787" max="1787" width="11.25" style="187" customWidth="1"/>
    <col min="1788" max="1788" width="5" style="187" bestFit="1" customWidth="1"/>
    <col min="1789" max="1789" width="6.75" style="187" bestFit="1" customWidth="1"/>
    <col min="1790" max="1790" width="11.25" style="187" customWidth="1"/>
    <col min="1791" max="1791" width="5" style="187" bestFit="1" customWidth="1"/>
    <col min="1792" max="1792" width="6.75" style="187" bestFit="1" customWidth="1"/>
    <col min="1793" max="1793" width="11.25" style="187" customWidth="1"/>
    <col min="1794" max="1794" width="5" style="187" bestFit="1" customWidth="1"/>
    <col min="1795" max="1795" width="6.75" style="187" bestFit="1" customWidth="1"/>
    <col min="1796" max="1796" width="10" style="187" customWidth="1"/>
    <col min="1797" max="1797" width="11.25" style="187" customWidth="1"/>
    <col min="1798" max="1798" width="5" style="187" bestFit="1" customWidth="1"/>
    <col min="1799" max="1799" width="6.75" style="187" bestFit="1" customWidth="1"/>
    <col min="1800" max="1800" width="11.25" style="187" customWidth="1"/>
    <col min="1801" max="1801" width="5" style="187" bestFit="1" customWidth="1"/>
    <col min="1802" max="1802" width="6.75" style="187" bestFit="1" customWidth="1"/>
    <col min="1803" max="1803" width="11.25" style="187" customWidth="1"/>
    <col min="1804" max="1804" width="5" style="187" bestFit="1" customWidth="1"/>
    <col min="1805" max="1805" width="6.75" style="187" bestFit="1" customWidth="1"/>
    <col min="1806" max="2001" width="9" style="187"/>
    <col min="2002" max="2002" width="10" style="187" customWidth="1"/>
    <col min="2003" max="2003" width="13.875" style="187" customWidth="1"/>
    <col min="2004" max="2004" width="5.125" style="187" bestFit="1" customWidth="1"/>
    <col min="2005" max="2005" width="6.875" style="187" bestFit="1" customWidth="1"/>
    <col min="2006" max="2006" width="11.25" style="187" customWidth="1"/>
    <col min="2007" max="2007" width="5.125" style="187" bestFit="1" customWidth="1"/>
    <col min="2008" max="2008" width="6.875" style="187" bestFit="1" customWidth="1"/>
    <col min="2009" max="2009" width="11.25" style="187" customWidth="1"/>
    <col min="2010" max="2010" width="5.125" style="187" bestFit="1" customWidth="1"/>
    <col min="2011" max="2011" width="6.875" style="187" bestFit="1" customWidth="1"/>
    <col min="2012" max="2012" width="10" style="187" customWidth="1"/>
    <col min="2013" max="2013" width="11.25" style="187" customWidth="1"/>
    <col min="2014" max="2014" width="5.125" style="187" bestFit="1" customWidth="1"/>
    <col min="2015" max="2015" width="6.875" style="187" bestFit="1" customWidth="1"/>
    <col min="2016" max="2016" width="12.5" style="187" customWidth="1"/>
    <col min="2017" max="2017" width="5.125" style="187" bestFit="1" customWidth="1"/>
    <col min="2018" max="2018" width="6.875" style="187" bestFit="1" customWidth="1"/>
    <col min="2019" max="2019" width="11.25" style="187" customWidth="1"/>
    <col min="2020" max="2020" width="5.125" style="187" bestFit="1" customWidth="1"/>
    <col min="2021" max="2021" width="6.875" style="187" bestFit="1" customWidth="1"/>
    <col min="2022" max="2022" width="10" style="187" customWidth="1"/>
    <col min="2023" max="2023" width="11.25" style="187" customWidth="1"/>
    <col min="2024" max="2024" width="5" style="187" bestFit="1" customWidth="1"/>
    <col min="2025" max="2025" width="6.75" style="187" bestFit="1" customWidth="1"/>
    <col min="2026" max="2026" width="11.25" style="187" customWidth="1"/>
    <col min="2027" max="2027" width="5" style="187" bestFit="1" customWidth="1"/>
    <col min="2028" max="2028" width="6.75" style="187" bestFit="1" customWidth="1"/>
    <col min="2029" max="2029" width="12.5" style="187" customWidth="1"/>
    <col min="2030" max="2030" width="5" style="187" bestFit="1" customWidth="1"/>
    <col min="2031" max="2031" width="6.75" style="187" bestFit="1" customWidth="1"/>
    <col min="2032" max="2032" width="10" style="187" customWidth="1"/>
    <col min="2033" max="2033" width="12.5" style="187" customWidth="1"/>
    <col min="2034" max="2034" width="5" style="187" bestFit="1" customWidth="1"/>
    <col min="2035" max="2035" width="6.75" style="187" bestFit="1" customWidth="1"/>
    <col min="2036" max="2036" width="11.25" style="187" customWidth="1"/>
    <col min="2037" max="2037" width="5" style="187" bestFit="1" customWidth="1"/>
    <col min="2038" max="2038" width="6.75" style="187" bestFit="1" customWidth="1"/>
    <col min="2039" max="2039" width="11.25" style="187" customWidth="1"/>
    <col min="2040" max="2040" width="5" style="187" bestFit="1" customWidth="1"/>
    <col min="2041" max="2041" width="6.75" style="187" bestFit="1" customWidth="1"/>
    <col min="2042" max="2042" width="10" style="187" customWidth="1"/>
    <col min="2043" max="2043" width="11.25" style="187" customWidth="1"/>
    <col min="2044" max="2044" width="5" style="187" bestFit="1" customWidth="1"/>
    <col min="2045" max="2045" width="6.75" style="187" bestFit="1" customWidth="1"/>
    <col min="2046" max="2046" width="11.25" style="187" customWidth="1"/>
    <col min="2047" max="2047" width="5" style="187" bestFit="1" customWidth="1"/>
    <col min="2048" max="2048" width="6.75" style="187" bestFit="1" customWidth="1"/>
    <col min="2049" max="2049" width="11.25" style="187" customWidth="1"/>
    <col min="2050" max="2050" width="5" style="187" bestFit="1" customWidth="1"/>
    <col min="2051" max="2051" width="6.75" style="187" bestFit="1" customWidth="1"/>
    <col min="2052" max="2052" width="10" style="187" customWidth="1"/>
    <col min="2053" max="2053" width="11.25" style="187" customWidth="1"/>
    <col min="2054" max="2054" width="5" style="187" bestFit="1" customWidth="1"/>
    <col min="2055" max="2055" width="6.75" style="187" bestFit="1" customWidth="1"/>
    <col min="2056" max="2056" width="11.25" style="187" customWidth="1"/>
    <col min="2057" max="2057" width="5" style="187" bestFit="1" customWidth="1"/>
    <col min="2058" max="2058" width="6.75" style="187" bestFit="1" customWidth="1"/>
    <col min="2059" max="2059" width="11.25" style="187" customWidth="1"/>
    <col min="2060" max="2060" width="5" style="187" bestFit="1" customWidth="1"/>
    <col min="2061" max="2061" width="6.75" style="187" bestFit="1" customWidth="1"/>
    <col min="2062" max="2257" width="9" style="187"/>
    <col min="2258" max="2258" width="10" style="187" customWidth="1"/>
    <col min="2259" max="2259" width="13.875" style="187" customWidth="1"/>
    <col min="2260" max="2260" width="5.125" style="187" bestFit="1" customWidth="1"/>
    <col min="2261" max="2261" width="6.875" style="187" bestFit="1" customWidth="1"/>
    <col min="2262" max="2262" width="11.25" style="187" customWidth="1"/>
    <col min="2263" max="2263" width="5.125" style="187" bestFit="1" customWidth="1"/>
    <col min="2264" max="2264" width="6.875" style="187" bestFit="1" customWidth="1"/>
    <col min="2265" max="2265" width="11.25" style="187" customWidth="1"/>
    <col min="2266" max="2266" width="5.125" style="187" bestFit="1" customWidth="1"/>
    <col min="2267" max="2267" width="6.875" style="187" bestFit="1" customWidth="1"/>
    <col min="2268" max="2268" width="10" style="187" customWidth="1"/>
    <col min="2269" max="2269" width="11.25" style="187" customWidth="1"/>
    <col min="2270" max="2270" width="5.125" style="187" bestFit="1" customWidth="1"/>
    <col min="2271" max="2271" width="6.875" style="187" bestFit="1" customWidth="1"/>
    <col min="2272" max="2272" width="12.5" style="187" customWidth="1"/>
    <col min="2273" max="2273" width="5.125" style="187" bestFit="1" customWidth="1"/>
    <col min="2274" max="2274" width="6.875" style="187" bestFit="1" customWidth="1"/>
    <col min="2275" max="2275" width="11.25" style="187" customWidth="1"/>
    <col min="2276" max="2276" width="5.125" style="187" bestFit="1" customWidth="1"/>
    <col min="2277" max="2277" width="6.875" style="187" bestFit="1" customWidth="1"/>
    <col min="2278" max="2278" width="10" style="187" customWidth="1"/>
    <col min="2279" max="2279" width="11.25" style="187" customWidth="1"/>
    <col min="2280" max="2280" width="5" style="187" bestFit="1" customWidth="1"/>
    <col min="2281" max="2281" width="6.75" style="187" bestFit="1" customWidth="1"/>
    <col min="2282" max="2282" width="11.25" style="187" customWidth="1"/>
    <col min="2283" max="2283" width="5" style="187" bestFit="1" customWidth="1"/>
    <col min="2284" max="2284" width="6.75" style="187" bestFit="1" customWidth="1"/>
    <col min="2285" max="2285" width="12.5" style="187" customWidth="1"/>
    <col min="2286" max="2286" width="5" style="187" bestFit="1" customWidth="1"/>
    <col min="2287" max="2287" width="6.75" style="187" bestFit="1" customWidth="1"/>
    <col min="2288" max="2288" width="10" style="187" customWidth="1"/>
    <col min="2289" max="2289" width="12.5" style="187" customWidth="1"/>
    <col min="2290" max="2290" width="5" style="187" bestFit="1" customWidth="1"/>
    <col min="2291" max="2291" width="6.75" style="187" bestFit="1" customWidth="1"/>
    <col min="2292" max="2292" width="11.25" style="187" customWidth="1"/>
    <col min="2293" max="2293" width="5" style="187" bestFit="1" customWidth="1"/>
    <col min="2294" max="2294" width="6.75" style="187" bestFit="1" customWidth="1"/>
    <col min="2295" max="2295" width="11.25" style="187" customWidth="1"/>
    <col min="2296" max="2296" width="5" style="187" bestFit="1" customWidth="1"/>
    <col min="2297" max="2297" width="6.75" style="187" bestFit="1" customWidth="1"/>
    <col min="2298" max="2298" width="10" style="187" customWidth="1"/>
    <col min="2299" max="2299" width="11.25" style="187" customWidth="1"/>
    <col min="2300" max="2300" width="5" style="187" bestFit="1" customWidth="1"/>
    <col min="2301" max="2301" width="6.75" style="187" bestFit="1" customWidth="1"/>
    <col min="2302" max="2302" width="11.25" style="187" customWidth="1"/>
    <col min="2303" max="2303" width="5" style="187" bestFit="1" customWidth="1"/>
    <col min="2304" max="2304" width="6.75" style="187" bestFit="1" customWidth="1"/>
    <col min="2305" max="2305" width="11.25" style="187" customWidth="1"/>
    <col min="2306" max="2306" width="5" style="187" bestFit="1" customWidth="1"/>
    <col min="2307" max="2307" width="6.75" style="187" bestFit="1" customWidth="1"/>
    <col min="2308" max="2308" width="10" style="187" customWidth="1"/>
    <col min="2309" max="2309" width="11.25" style="187" customWidth="1"/>
    <col min="2310" max="2310" width="5" style="187" bestFit="1" customWidth="1"/>
    <col min="2311" max="2311" width="6.75" style="187" bestFit="1" customWidth="1"/>
    <col min="2312" max="2312" width="11.25" style="187" customWidth="1"/>
    <col min="2313" max="2313" width="5" style="187" bestFit="1" customWidth="1"/>
    <col min="2314" max="2314" width="6.75" style="187" bestFit="1" customWidth="1"/>
    <col min="2315" max="2315" width="11.25" style="187" customWidth="1"/>
    <col min="2316" max="2316" width="5" style="187" bestFit="1" customWidth="1"/>
    <col min="2317" max="2317" width="6.75" style="187" bestFit="1" customWidth="1"/>
    <col min="2318" max="2513" width="9" style="187"/>
    <col min="2514" max="2514" width="10" style="187" customWidth="1"/>
    <col min="2515" max="2515" width="13.875" style="187" customWidth="1"/>
    <col min="2516" max="2516" width="5.125" style="187" bestFit="1" customWidth="1"/>
    <col min="2517" max="2517" width="6.875" style="187" bestFit="1" customWidth="1"/>
    <col min="2518" max="2518" width="11.25" style="187" customWidth="1"/>
    <col min="2519" max="2519" width="5.125" style="187" bestFit="1" customWidth="1"/>
    <col min="2520" max="2520" width="6.875" style="187" bestFit="1" customWidth="1"/>
    <col min="2521" max="2521" width="11.25" style="187" customWidth="1"/>
    <col min="2522" max="2522" width="5.125" style="187" bestFit="1" customWidth="1"/>
    <col min="2523" max="2523" width="6.875" style="187" bestFit="1" customWidth="1"/>
    <col min="2524" max="2524" width="10" style="187" customWidth="1"/>
    <col min="2525" max="2525" width="11.25" style="187" customWidth="1"/>
    <col min="2526" max="2526" width="5.125" style="187" bestFit="1" customWidth="1"/>
    <col min="2527" max="2527" width="6.875" style="187" bestFit="1" customWidth="1"/>
    <col min="2528" max="2528" width="12.5" style="187" customWidth="1"/>
    <col min="2529" max="2529" width="5.125" style="187" bestFit="1" customWidth="1"/>
    <col min="2530" max="2530" width="6.875" style="187" bestFit="1" customWidth="1"/>
    <col min="2531" max="2531" width="11.25" style="187" customWidth="1"/>
    <col min="2532" max="2532" width="5.125" style="187" bestFit="1" customWidth="1"/>
    <col min="2533" max="2533" width="6.875" style="187" bestFit="1" customWidth="1"/>
    <col min="2534" max="2534" width="10" style="187" customWidth="1"/>
    <col min="2535" max="2535" width="11.25" style="187" customWidth="1"/>
    <col min="2536" max="2536" width="5" style="187" bestFit="1" customWidth="1"/>
    <col min="2537" max="2537" width="6.75" style="187" bestFit="1" customWidth="1"/>
    <col min="2538" max="2538" width="11.25" style="187" customWidth="1"/>
    <col min="2539" max="2539" width="5" style="187" bestFit="1" customWidth="1"/>
    <col min="2540" max="2540" width="6.75" style="187" bestFit="1" customWidth="1"/>
    <col min="2541" max="2541" width="12.5" style="187" customWidth="1"/>
    <col min="2542" max="2542" width="5" style="187" bestFit="1" customWidth="1"/>
    <col min="2543" max="2543" width="6.75" style="187" bestFit="1" customWidth="1"/>
    <col min="2544" max="2544" width="10" style="187" customWidth="1"/>
    <col min="2545" max="2545" width="12.5" style="187" customWidth="1"/>
    <col min="2546" max="2546" width="5" style="187" bestFit="1" customWidth="1"/>
    <col min="2547" max="2547" width="6.75" style="187" bestFit="1" customWidth="1"/>
    <col min="2548" max="2548" width="11.25" style="187" customWidth="1"/>
    <col min="2549" max="2549" width="5" style="187" bestFit="1" customWidth="1"/>
    <col min="2550" max="2550" width="6.75" style="187" bestFit="1" customWidth="1"/>
    <col min="2551" max="2551" width="11.25" style="187" customWidth="1"/>
    <col min="2552" max="2552" width="5" style="187" bestFit="1" customWidth="1"/>
    <col min="2553" max="2553" width="6.75" style="187" bestFit="1" customWidth="1"/>
    <col min="2554" max="2554" width="10" style="187" customWidth="1"/>
    <col min="2555" max="2555" width="11.25" style="187" customWidth="1"/>
    <col min="2556" max="2556" width="5" style="187" bestFit="1" customWidth="1"/>
    <col min="2557" max="2557" width="6.75" style="187" bestFit="1" customWidth="1"/>
    <col min="2558" max="2558" width="11.25" style="187" customWidth="1"/>
    <col min="2559" max="2559" width="5" style="187" bestFit="1" customWidth="1"/>
    <col min="2560" max="2560" width="6.75" style="187" bestFit="1" customWidth="1"/>
    <col min="2561" max="2561" width="11.25" style="187" customWidth="1"/>
    <col min="2562" max="2562" width="5" style="187" bestFit="1" customWidth="1"/>
    <col min="2563" max="2563" width="6.75" style="187" bestFit="1" customWidth="1"/>
    <col min="2564" max="2564" width="10" style="187" customWidth="1"/>
    <col min="2565" max="2565" width="11.25" style="187" customWidth="1"/>
    <col min="2566" max="2566" width="5" style="187" bestFit="1" customWidth="1"/>
    <col min="2567" max="2567" width="6.75" style="187" bestFit="1" customWidth="1"/>
    <col min="2568" max="2568" width="11.25" style="187" customWidth="1"/>
    <col min="2569" max="2569" width="5" style="187" bestFit="1" customWidth="1"/>
    <col min="2570" max="2570" width="6.75" style="187" bestFit="1" customWidth="1"/>
    <col min="2571" max="2571" width="11.25" style="187" customWidth="1"/>
    <col min="2572" max="2572" width="5" style="187" bestFit="1" customWidth="1"/>
    <col min="2573" max="2573" width="6.75" style="187" bestFit="1" customWidth="1"/>
    <col min="2574" max="2769" width="9" style="187"/>
    <col min="2770" max="2770" width="10" style="187" customWidth="1"/>
    <col min="2771" max="2771" width="13.875" style="187" customWidth="1"/>
    <col min="2772" max="2772" width="5.125" style="187" bestFit="1" customWidth="1"/>
    <col min="2773" max="2773" width="6.875" style="187" bestFit="1" customWidth="1"/>
    <col min="2774" max="2774" width="11.25" style="187" customWidth="1"/>
    <col min="2775" max="2775" width="5.125" style="187" bestFit="1" customWidth="1"/>
    <col min="2776" max="2776" width="6.875" style="187" bestFit="1" customWidth="1"/>
    <col min="2777" max="2777" width="11.25" style="187" customWidth="1"/>
    <col min="2778" max="2778" width="5.125" style="187" bestFit="1" customWidth="1"/>
    <col min="2779" max="2779" width="6.875" style="187" bestFit="1" customWidth="1"/>
    <col min="2780" max="2780" width="10" style="187" customWidth="1"/>
    <col min="2781" max="2781" width="11.25" style="187" customWidth="1"/>
    <col min="2782" max="2782" width="5.125" style="187" bestFit="1" customWidth="1"/>
    <col min="2783" max="2783" width="6.875" style="187" bestFit="1" customWidth="1"/>
    <col min="2784" max="2784" width="12.5" style="187" customWidth="1"/>
    <col min="2785" max="2785" width="5.125" style="187" bestFit="1" customWidth="1"/>
    <col min="2786" max="2786" width="6.875" style="187" bestFit="1" customWidth="1"/>
    <col min="2787" max="2787" width="11.25" style="187" customWidth="1"/>
    <col min="2788" max="2788" width="5.125" style="187" bestFit="1" customWidth="1"/>
    <col min="2789" max="2789" width="6.875" style="187" bestFit="1" customWidth="1"/>
    <col min="2790" max="2790" width="10" style="187" customWidth="1"/>
    <col min="2791" max="2791" width="11.25" style="187" customWidth="1"/>
    <col min="2792" max="2792" width="5" style="187" bestFit="1" customWidth="1"/>
    <col min="2793" max="2793" width="6.75" style="187" bestFit="1" customWidth="1"/>
    <col min="2794" max="2794" width="11.25" style="187" customWidth="1"/>
    <col min="2795" max="2795" width="5" style="187" bestFit="1" customWidth="1"/>
    <col min="2796" max="2796" width="6.75" style="187" bestFit="1" customWidth="1"/>
    <col min="2797" max="2797" width="12.5" style="187" customWidth="1"/>
    <col min="2798" max="2798" width="5" style="187" bestFit="1" customWidth="1"/>
    <col min="2799" max="2799" width="6.75" style="187" bestFit="1" customWidth="1"/>
    <col min="2800" max="2800" width="10" style="187" customWidth="1"/>
    <col min="2801" max="2801" width="12.5" style="187" customWidth="1"/>
    <col min="2802" max="2802" width="5" style="187" bestFit="1" customWidth="1"/>
    <col min="2803" max="2803" width="6.75" style="187" bestFit="1" customWidth="1"/>
    <col min="2804" max="2804" width="11.25" style="187" customWidth="1"/>
    <col min="2805" max="2805" width="5" style="187" bestFit="1" customWidth="1"/>
    <col min="2806" max="2806" width="6.75" style="187" bestFit="1" customWidth="1"/>
    <col min="2807" max="2807" width="11.25" style="187" customWidth="1"/>
    <col min="2808" max="2808" width="5" style="187" bestFit="1" customWidth="1"/>
    <col min="2809" max="2809" width="6.75" style="187" bestFit="1" customWidth="1"/>
    <col min="2810" max="2810" width="10" style="187" customWidth="1"/>
    <col min="2811" max="2811" width="11.25" style="187" customWidth="1"/>
    <col min="2812" max="2812" width="5" style="187" bestFit="1" customWidth="1"/>
    <col min="2813" max="2813" width="6.75" style="187" bestFit="1" customWidth="1"/>
    <col min="2814" max="2814" width="11.25" style="187" customWidth="1"/>
    <col min="2815" max="2815" width="5" style="187" bestFit="1" customWidth="1"/>
    <col min="2816" max="2816" width="6.75" style="187" bestFit="1" customWidth="1"/>
    <col min="2817" max="2817" width="11.25" style="187" customWidth="1"/>
    <col min="2818" max="2818" width="5" style="187" bestFit="1" customWidth="1"/>
    <col min="2819" max="2819" width="6.75" style="187" bestFit="1" customWidth="1"/>
    <col min="2820" max="2820" width="10" style="187" customWidth="1"/>
    <col min="2821" max="2821" width="11.25" style="187" customWidth="1"/>
    <col min="2822" max="2822" width="5" style="187" bestFit="1" customWidth="1"/>
    <col min="2823" max="2823" width="6.75" style="187" bestFit="1" customWidth="1"/>
    <col min="2824" max="2824" width="11.25" style="187" customWidth="1"/>
    <col min="2825" max="2825" width="5" style="187" bestFit="1" customWidth="1"/>
    <col min="2826" max="2826" width="6.75" style="187" bestFit="1" customWidth="1"/>
    <col min="2827" max="2827" width="11.25" style="187" customWidth="1"/>
    <col min="2828" max="2828" width="5" style="187" bestFit="1" customWidth="1"/>
    <col min="2829" max="2829" width="6.75" style="187" bestFit="1" customWidth="1"/>
    <col min="2830" max="3025" width="9" style="187"/>
    <col min="3026" max="3026" width="10" style="187" customWidth="1"/>
    <col min="3027" max="3027" width="13.875" style="187" customWidth="1"/>
    <col min="3028" max="3028" width="5.125" style="187" bestFit="1" customWidth="1"/>
    <col min="3029" max="3029" width="6.875" style="187" bestFit="1" customWidth="1"/>
    <col min="3030" max="3030" width="11.25" style="187" customWidth="1"/>
    <col min="3031" max="3031" width="5.125" style="187" bestFit="1" customWidth="1"/>
    <col min="3032" max="3032" width="6.875" style="187" bestFit="1" customWidth="1"/>
    <col min="3033" max="3033" width="11.25" style="187" customWidth="1"/>
    <col min="3034" max="3034" width="5.125" style="187" bestFit="1" customWidth="1"/>
    <col min="3035" max="3035" width="6.875" style="187" bestFit="1" customWidth="1"/>
    <col min="3036" max="3036" width="10" style="187" customWidth="1"/>
    <col min="3037" max="3037" width="11.25" style="187" customWidth="1"/>
    <col min="3038" max="3038" width="5.125" style="187" bestFit="1" customWidth="1"/>
    <col min="3039" max="3039" width="6.875" style="187" bestFit="1" customWidth="1"/>
    <col min="3040" max="3040" width="12.5" style="187" customWidth="1"/>
    <col min="3041" max="3041" width="5.125" style="187" bestFit="1" customWidth="1"/>
    <col min="3042" max="3042" width="6.875" style="187" bestFit="1" customWidth="1"/>
    <col min="3043" max="3043" width="11.25" style="187" customWidth="1"/>
    <col min="3044" max="3044" width="5.125" style="187" bestFit="1" customWidth="1"/>
    <col min="3045" max="3045" width="6.875" style="187" bestFit="1" customWidth="1"/>
    <col min="3046" max="3046" width="10" style="187" customWidth="1"/>
    <col min="3047" max="3047" width="11.25" style="187" customWidth="1"/>
    <col min="3048" max="3048" width="5" style="187" bestFit="1" customWidth="1"/>
    <col min="3049" max="3049" width="6.75" style="187" bestFit="1" customWidth="1"/>
    <col min="3050" max="3050" width="11.25" style="187" customWidth="1"/>
    <col min="3051" max="3051" width="5" style="187" bestFit="1" customWidth="1"/>
    <col min="3052" max="3052" width="6.75" style="187" bestFit="1" customWidth="1"/>
    <col min="3053" max="3053" width="12.5" style="187" customWidth="1"/>
    <col min="3054" max="3054" width="5" style="187" bestFit="1" customWidth="1"/>
    <col min="3055" max="3055" width="6.75" style="187" bestFit="1" customWidth="1"/>
    <col min="3056" max="3056" width="10" style="187" customWidth="1"/>
    <col min="3057" max="3057" width="12.5" style="187" customWidth="1"/>
    <col min="3058" max="3058" width="5" style="187" bestFit="1" customWidth="1"/>
    <col min="3059" max="3059" width="6.75" style="187" bestFit="1" customWidth="1"/>
    <col min="3060" max="3060" width="11.25" style="187" customWidth="1"/>
    <col min="3061" max="3061" width="5" style="187" bestFit="1" customWidth="1"/>
    <col min="3062" max="3062" width="6.75" style="187" bestFit="1" customWidth="1"/>
    <col min="3063" max="3063" width="11.25" style="187" customWidth="1"/>
    <col min="3064" max="3064" width="5" style="187" bestFit="1" customWidth="1"/>
    <col min="3065" max="3065" width="6.75" style="187" bestFit="1" customWidth="1"/>
    <col min="3066" max="3066" width="10" style="187" customWidth="1"/>
    <col min="3067" max="3067" width="11.25" style="187" customWidth="1"/>
    <col min="3068" max="3068" width="5" style="187" bestFit="1" customWidth="1"/>
    <col min="3069" max="3069" width="6.75" style="187" bestFit="1" customWidth="1"/>
    <col min="3070" max="3070" width="11.25" style="187" customWidth="1"/>
    <col min="3071" max="3071" width="5" style="187" bestFit="1" customWidth="1"/>
    <col min="3072" max="3072" width="6.75" style="187" bestFit="1" customWidth="1"/>
    <col min="3073" max="3073" width="11.25" style="187" customWidth="1"/>
    <col min="3074" max="3074" width="5" style="187" bestFit="1" customWidth="1"/>
    <col min="3075" max="3075" width="6.75" style="187" bestFit="1" customWidth="1"/>
    <col min="3076" max="3076" width="10" style="187" customWidth="1"/>
    <col min="3077" max="3077" width="11.25" style="187" customWidth="1"/>
    <col min="3078" max="3078" width="5" style="187" bestFit="1" customWidth="1"/>
    <col min="3079" max="3079" width="6.75" style="187" bestFit="1" customWidth="1"/>
    <col min="3080" max="3080" width="11.25" style="187" customWidth="1"/>
    <col min="3081" max="3081" width="5" style="187" bestFit="1" customWidth="1"/>
    <col min="3082" max="3082" width="6.75" style="187" bestFit="1" customWidth="1"/>
    <col min="3083" max="3083" width="11.25" style="187" customWidth="1"/>
    <col min="3084" max="3084" width="5" style="187" bestFit="1" customWidth="1"/>
    <col min="3085" max="3085" width="6.75" style="187" bestFit="1" customWidth="1"/>
    <col min="3086" max="3281" width="9" style="187"/>
    <col min="3282" max="3282" width="10" style="187" customWidth="1"/>
    <col min="3283" max="3283" width="13.875" style="187" customWidth="1"/>
    <col min="3284" max="3284" width="5.125" style="187" bestFit="1" customWidth="1"/>
    <col min="3285" max="3285" width="6.875" style="187" bestFit="1" customWidth="1"/>
    <col min="3286" max="3286" width="11.25" style="187" customWidth="1"/>
    <col min="3287" max="3287" width="5.125" style="187" bestFit="1" customWidth="1"/>
    <col min="3288" max="3288" width="6.875" style="187" bestFit="1" customWidth="1"/>
    <col min="3289" max="3289" width="11.25" style="187" customWidth="1"/>
    <col min="3290" max="3290" width="5.125" style="187" bestFit="1" customWidth="1"/>
    <col min="3291" max="3291" width="6.875" style="187" bestFit="1" customWidth="1"/>
    <col min="3292" max="3292" width="10" style="187" customWidth="1"/>
    <col min="3293" max="3293" width="11.25" style="187" customWidth="1"/>
    <col min="3294" max="3294" width="5.125" style="187" bestFit="1" customWidth="1"/>
    <col min="3295" max="3295" width="6.875" style="187" bestFit="1" customWidth="1"/>
    <col min="3296" max="3296" width="12.5" style="187" customWidth="1"/>
    <col min="3297" max="3297" width="5.125" style="187" bestFit="1" customWidth="1"/>
    <col min="3298" max="3298" width="6.875" style="187" bestFit="1" customWidth="1"/>
    <col min="3299" max="3299" width="11.25" style="187" customWidth="1"/>
    <col min="3300" max="3300" width="5.125" style="187" bestFit="1" customWidth="1"/>
    <col min="3301" max="3301" width="6.875" style="187" bestFit="1" customWidth="1"/>
    <col min="3302" max="3302" width="10" style="187" customWidth="1"/>
    <col min="3303" max="3303" width="11.25" style="187" customWidth="1"/>
    <col min="3304" max="3304" width="5" style="187" bestFit="1" customWidth="1"/>
    <col min="3305" max="3305" width="6.75" style="187" bestFit="1" customWidth="1"/>
    <col min="3306" max="3306" width="11.25" style="187" customWidth="1"/>
    <col min="3307" max="3307" width="5" style="187" bestFit="1" customWidth="1"/>
    <col min="3308" max="3308" width="6.75" style="187" bestFit="1" customWidth="1"/>
    <col min="3309" max="3309" width="12.5" style="187" customWidth="1"/>
    <col min="3310" max="3310" width="5" style="187" bestFit="1" customWidth="1"/>
    <col min="3311" max="3311" width="6.75" style="187" bestFit="1" customWidth="1"/>
    <col min="3312" max="3312" width="10" style="187" customWidth="1"/>
    <col min="3313" max="3313" width="12.5" style="187" customWidth="1"/>
    <col min="3314" max="3314" width="5" style="187" bestFit="1" customWidth="1"/>
    <col min="3315" max="3315" width="6.75" style="187" bestFit="1" customWidth="1"/>
    <col min="3316" max="3316" width="11.25" style="187" customWidth="1"/>
    <col min="3317" max="3317" width="5" style="187" bestFit="1" customWidth="1"/>
    <col min="3318" max="3318" width="6.75" style="187" bestFit="1" customWidth="1"/>
    <col min="3319" max="3319" width="11.25" style="187" customWidth="1"/>
    <col min="3320" max="3320" width="5" style="187" bestFit="1" customWidth="1"/>
    <col min="3321" max="3321" width="6.75" style="187" bestFit="1" customWidth="1"/>
    <col min="3322" max="3322" width="10" style="187" customWidth="1"/>
    <col min="3323" max="3323" width="11.25" style="187" customWidth="1"/>
    <col min="3324" max="3324" width="5" style="187" bestFit="1" customWidth="1"/>
    <col min="3325" max="3325" width="6.75" style="187" bestFit="1" customWidth="1"/>
    <col min="3326" max="3326" width="11.25" style="187" customWidth="1"/>
    <col min="3327" max="3327" width="5" style="187" bestFit="1" customWidth="1"/>
    <col min="3328" max="3328" width="6.75" style="187" bestFit="1" customWidth="1"/>
    <col min="3329" max="3329" width="11.25" style="187" customWidth="1"/>
    <col min="3330" max="3330" width="5" style="187" bestFit="1" customWidth="1"/>
    <col min="3331" max="3331" width="6.75" style="187" bestFit="1" customWidth="1"/>
    <col min="3332" max="3332" width="10" style="187" customWidth="1"/>
    <col min="3333" max="3333" width="11.25" style="187" customWidth="1"/>
    <col min="3334" max="3334" width="5" style="187" bestFit="1" customWidth="1"/>
    <col min="3335" max="3335" width="6.75" style="187" bestFit="1" customWidth="1"/>
    <col min="3336" max="3336" width="11.25" style="187" customWidth="1"/>
    <col min="3337" max="3337" width="5" style="187" bestFit="1" customWidth="1"/>
    <col min="3338" max="3338" width="6.75" style="187" bestFit="1" customWidth="1"/>
    <col min="3339" max="3339" width="11.25" style="187" customWidth="1"/>
    <col min="3340" max="3340" width="5" style="187" bestFit="1" customWidth="1"/>
    <col min="3341" max="3341" width="6.75" style="187" bestFit="1" customWidth="1"/>
    <col min="3342" max="3537" width="9" style="187"/>
    <col min="3538" max="3538" width="10" style="187" customWidth="1"/>
    <col min="3539" max="3539" width="13.875" style="187" customWidth="1"/>
    <col min="3540" max="3540" width="5.125" style="187" bestFit="1" customWidth="1"/>
    <col min="3541" max="3541" width="6.875" style="187" bestFit="1" customWidth="1"/>
    <col min="3542" max="3542" width="11.25" style="187" customWidth="1"/>
    <col min="3543" max="3543" width="5.125" style="187" bestFit="1" customWidth="1"/>
    <col min="3544" max="3544" width="6.875" style="187" bestFit="1" customWidth="1"/>
    <col min="3545" max="3545" width="11.25" style="187" customWidth="1"/>
    <col min="3546" max="3546" width="5.125" style="187" bestFit="1" customWidth="1"/>
    <col min="3547" max="3547" width="6.875" style="187" bestFit="1" customWidth="1"/>
    <col min="3548" max="3548" width="10" style="187" customWidth="1"/>
    <col min="3549" max="3549" width="11.25" style="187" customWidth="1"/>
    <col min="3550" max="3550" width="5.125" style="187" bestFit="1" customWidth="1"/>
    <col min="3551" max="3551" width="6.875" style="187" bestFit="1" customWidth="1"/>
    <col min="3552" max="3552" width="12.5" style="187" customWidth="1"/>
    <col min="3553" max="3553" width="5.125" style="187" bestFit="1" customWidth="1"/>
    <col min="3554" max="3554" width="6.875" style="187" bestFit="1" customWidth="1"/>
    <col min="3555" max="3555" width="11.25" style="187" customWidth="1"/>
    <col min="3556" max="3556" width="5.125" style="187" bestFit="1" customWidth="1"/>
    <col min="3557" max="3557" width="6.875" style="187" bestFit="1" customWidth="1"/>
    <col min="3558" max="3558" width="10" style="187" customWidth="1"/>
    <col min="3559" max="3559" width="11.25" style="187" customWidth="1"/>
    <col min="3560" max="3560" width="5" style="187" bestFit="1" customWidth="1"/>
    <col min="3561" max="3561" width="6.75" style="187" bestFit="1" customWidth="1"/>
    <col min="3562" max="3562" width="11.25" style="187" customWidth="1"/>
    <col min="3563" max="3563" width="5" style="187" bestFit="1" customWidth="1"/>
    <col min="3564" max="3564" width="6.75" style="187" bestFit="1" customWidth="1"/>
    <col min="3565" max="3565" width="12.5" style="187" customWidth="1"/>
    <col min="3566" max="3566" width="5" style="187" bestFit="1" customWidth="1"/>
    <col min="3567" max="3567" width="6.75" style="187" bestFit="1" customWidth="1"/>
    <col min="3568" max="3568" width="10" style="187" customWidth="1"/>
    <col min="3569" max="3569" width="12.5" style="187" customWidth="1"/>
    <col min="3570" max="3570" width="5" style="187" bestFit="1" customWidth="1"/>
    <col min="3571" max="3571" width="6.75" style="187" bestFit="1" customWidth="1"/>
    <col min="3572" max="3572" width="11.25" style="187" customWidth="1"/>
    <col min="3573" max="3573" width="5" style="187" bestFit="1" customWidth="1"/>
    <col min="3574" max="3574" width="6.75" style="187" bestFit="1" customWidth="1"/>
    <col min="3575" max="3575" width="11.25" style="187" customWidth="1"/>
    <col min="3576" max="3576" width="5" style="187" bestFit="1" customWidth="1"/>
    <col min="3577" max="3577" width="6.75" style="187" bestFit="1" customWidth="1"/>
    <col min="3578" max="3578" width="10" style="187" customWidth="1"/>
    <col min="3579" max="3579" width="11.25" style="187" customWidth="1"/>
    <col min="3580" max="3580" width="5" style="187" bestFit="1" customWidth="1"/>
    <col min="3581" max="3581" width="6.75" style="187" bestFit="1" customWidth="1"/>
    <col min="3582" max="3582" width="11.25" style="187" customWidth="1"/>
    <col min="3583" max="3583" width="5" style="187" bestFit="1" customWidth="1"/>
    <col min="3584" max="3584" width="6.75" style="187" bestFit="1" customWidth="1"/>
    <col min="3585" max="3585" width="11.25" style="187" customWidth="1"/>
    <col min="3586" max="3586" width="5" style="187" bestFit="1" customWidth="1"/>
    <col min="3587" max="3587" width="6.75" style="187" bestFit="1" customWidth="1"/>
    <col min="3588" max="3588" width="10" style="187" customWidth="1"/>
    <col min="3589" max="3589" width="11.25" style="187" customWidth="1"/>
    <col min="3590" max="3590" width="5" style="187" bestFit="1" customWidth="1"/>
    <col min="3591" max="3591" width="6.75" style="187" bestFit="1" customWidth="1"/>
    <col min="3592" max="3592" width="11.25" style="187" customWidth="1"/>
    <col min="3593" max="3593" width="5" style="187" bestFit="1" customWidth="1"/>
    <col min="3594" max="3594" width="6.75" style="187" bestFit="1" customWidth="1"/>
    <col min="3595" max="3595" width="11.25" style="187" customWidth="1"/>
    <col min="3596" max="3596" width="5" style="187" bestFit="1" customWidth="1"/>
    <col min="3597" max="3597" width="6.75" style="187" bestFit="1" customWidth="1"/>
    <col min="3598" max="3793" width="9" style="187"/>
    <col min="3794" max="3794" width="10" style="187" customWidth="1"/>
    <col min="3795" max="3795" width="13.875" style="187" customWidth="1"/>
    <col min="3796" max="3796" width="5.125" style="187" bestFit="1" customWidth="1"/>
    <col min="3797" max="3797" width="6.875" style="187" bestFit="1" customWidth="1"/>
    <col min="3798" max="3798" width="11.25" style="187" customWidth="1"/>
    <col min="3799" max="3799" width="5.125" style="187" bestFit="1" customWidth="1"/>
    <col min="3800" max="3800" width="6.875" style="187" bestFit="1" customWidth="1"/>
    <col min="3801" max="3801" width="11.25" style="187" customWidth="1"/>
    <col min="3802" max="3802" width="5.125" style="187" bestFit="1" customWidth="1"/>
    <col min="3803" max="3803" width="6.875" style="187" bestFit="1" customWidth="1"/>
    <col min="3804" max="3804" width="10" style="187" customWidth="1"/>
    <col min="3805" max="3805" width="11.25" style="187" customWidth="1"/>
    <col min="3806" max="3806" width="5.125" style="187" bestFit="1" customWidth="1"/>
    <col min="3807" max="3807" width="6.875" style="187" bestFit="1" customWidth="1"/>
    <col min="3808" max="3808" width="12.5" style="187" customWidth="1"/>
    <col min="3809" max="3809" width="5.125" style="187" bestFit="1" customWidth="1"/>
    <col min="3810" max="3810" width="6.875" style="187" bestFit="1" customWidth="1"/>
    <col min="3811" max="3811" width="11.25" style="187" customWidth="1"/>
    <col min="3812" max="3812" width="5.125" style="187" bestFit="1" customWidth="1"/>
    <col min="3813" max="3813" width="6.875" style="187" bestFit="1" customWidth="1"/>
    <col min="3814" max="3814" width="10" style="187" customWidth="1"/>
    <col min="3815" max="3815" width="11.25" style="187" customWidth="1"/>
    <col min="3816" max="3816" width="5" style="187" bestFit="1" customWidth="1"/>
    <col min="3817" max="3817" width="6.75" style="187" bestFit="1" customWidth="1"/>
    <col min="3818" max="3818" width="11.25" style="187" customWidth="1"/>
    <col min="3819" max="3819" width="5" style="187" bestFit="1" customWidth="1"/>
    <col min="3820" max="3820" width="6.75" style="187" bestFit="1" customWidth="1"/>
    <col min="3821" max="3821" width="12.5" style="187" customWidth="1"/>
    <col min="3822" max="3822" width="5" style="187" bestFit="1" customWidth="1"/>
    <col min="3823" max="3823" width="6.75" style="187" bestFit="1" customWidth="1"/>
    <col min="3824" max="3824" width="10" style="187" customWidth="1"/>
    <col min="3825" max="3825" width="12.5" style="187" customWidth="1"/>
    <col min="3826" max="3826" width="5" style="187" bestFit="1" customWidth="1"/>
    <col min="3827" max="3827" width="6.75" style="187" bestFit="1" customWidth="1"/>
    <col min="3828" max="3828" width="11.25" style="187" customWidth="1"/>
    <col min="3829" max="3829" width="5" style="187" bestFit="1" customWidth="1"/>
    <col min="3830" max="3830" width="6.75" style="187" bestFit="1" customWidth="1"/>
    <col min="3831" max="3831" width="11.25" style="187" customWidth="1"/>
    <col min="3832" max="3832" width="5" style="187" bestFit="1" customWidth="1"/>
    <col min="3833" max="3833" width="6.75" style="187" bestFit="1" customWidth="1"/>
    <col min="3834" max="3834" width="10" style="187" customWidth="1"/>
    <col min="3835" max="3835" width="11.25" style="187" customWidth="1"/>
    <col min="3836" max="3836" width="5" style="187" bestFit="1" customWidth="1"/>
    <col min="3837" max="3837" width="6.75" style="187" bestFit="1" customWidth="1"/>
    <col min="3838" max="3838" width="11.25" style="187" customWidth="1"/>
    <col min="3839" max="3839" width="5" style="187" bestFit="1" customWidth="1"/>
    <col min="3840" max="3840" width="6.75" style="187" bestFit="1" customWidth="1"/>
    <col min="3841" max="3841" width="11.25" style="187" customWidth="1"/>
    <col min="3842" max="3842" width="5" style="187" bestFit="1" customWidth="1"/>
    <col min="3843" max="3843" width="6.75" style="187" bestFit="1" customWidth="1"/>
    <col min="3844" max="3844" width="10" style="187" customWidth="1"/>
    <col min="3845" max="3845" width="11.25" style="187" customWidth="1"/>
    <col min="3846" max="3846" width="5" style="187" bestFit="1" customWidth="1"/>
    <col min="3847" max="3847" width="6.75" style="187" bestFit="1" customWidth="1"/>
    <col min="3848" max="3848" width="11.25" style="187" customWidth="1"/>
    <col min="3849" max="3849" width="5" style="187" bestFit="1" customWidth="1"/>
    <col min="3850" max="3850" width="6.75" style="187" bestFit="1" customWidth="1"/>
    <col min="3851" max="3851" width="11.25" style="187" customWidth="1"/>
    <col min="3852" max="3852" width="5" style="187" bestFit="1" customWidth="1"/>
    <col min="3853" max="3853" width="6.75" style="187" bestFit="1" customWidth="1"/>
    <col min="3854" max="4049" width="9" style="187"/>
    <col min="4050" max="4050" width="10" style="187" customWidth="1"/>
    <col min="4051" max="4051" width="13.875" style="187" customWidth="1"/>
    <col min="4052" max="4052" width="5.125" style="187" bestFit="1" customWidth="1"/>
    <col min="4053" max="4053" width="6.875" style="187" bestFit="1" customWidth="1"/>
    <col min="4054" max="4054" width="11.25" style="187" customWidth="1"/>
    <col min="4055" max="4055" width="5.125" style="187" bestFit="1" customWidth="1"/>
    <col min="4056" max="4056" width="6.875" style="187" bestFit="1" customWidth="1"/>
    <col min="4057" max="4057" width="11.25" style="187" customWidth="1"/>
    <col min="4058" max="4058" width="5.125" style="187" bestFit="1" customWidth="1"/>
    <col min="4059" max="4059" width="6.875" style="187" bestFit="1" customWidth="1"/>
    <col min="4060" max="4060" width="10" style="187" customWidth="1"/>
    <col min="4061" max="4061" width="11.25" style="187" customWidth="1"/>
    <col min="4062" max="4062" width="5.125" style="187" bestFit="1" customWidth="1"/>
    <col min="4063" max="4063" width="6.875" style="187" bestFit="1" customWidth="1"/>
    <col min="4064" max="4064" width="12.5" style="187" customWidth="1"/>
    <col min="4065" max="4065" width="5.125" style="187" bestFit="1" customWidth="1"/>
    <col min="4066" max="4066" width="6.875" style="187" bestFit="1" customWidth="1"/>
    <col min="4067" max="4067" width="11.25" style="187" customWidth="1"/>
    <col min="4068" max="4068" width="5.125" style="187" bestFit="1" customWidth="1"/>
    <col min="4069" max="4069" width="6.875" style="187" bestFit="1" customWidth="1"/>
    <col min="4070" max="4070" width="10" style="187" customWidth="1"/>
    <col min="4071" max="4071" width="11.25" style="187" customWidth="1"/>
    <col min="4072" max="4072" width="5" style="187" bestFit="1" customWidth="1"/>
    <col min="4073" max="4073" width="6.75" style="187" bestFit="1" customWidth="1"/>
    <col min="4074" max="4074" width="11.25" style="187" customWidth="1"/>
    <col min="4075" max="4075" width="5" style="187" bestFit="1" customWidth="1"/>
    <col min="4076" max="4076" width="6.75" style="187" bestFit="1" customWidth="1"/>
    <col min="4077" max="4077" width="12.5" style="187" customWidth="1"/>
    <col min="4078" max="4078" width="5" style="187" bestFit="1" customWidth="1"/>
    <col min="4079" max="4079" width="6.75" style="187" bestFit="1" customWidth="1"/>
    <col min="4080" max="4080" width="10" style="187" customWidth="1"/>
    <col min="4081" max="4081" width="12.5" style="187" customWidth="1"/>
    <col min="4082" max="4082" width="5" style="187" bestFit="1" customWidth="1"/>
    <col min="4083" max="4083" width="6.75" style="187" bestFit="1" customWidth="1"/>
    <col min="4084" max="4084" width="11.25" style="187" customWidth="1"/>
    <col min="4085" max="4085" width="5" style="187" bestFit="1" customWidth="1"/>
    <col min="4086" max="4086" width="6.75" style="187" bestFit="1" customWidth="1"/>
    <col min="4087" max="4087" width="11.25" style="187" customWidth="1"/>
    <col min="4088" max="4088" width="5" style="187" bestFit="1" customWidth="1"/>
    <col min="4089" max="4089" width="6.75" style="187" bestFit="1" customWidth="1"/>
    <col min="4090" max="4090" width="10" style="187" customWidth="1"/>
    <col min="4091" max="4091" width="11.25" style="187" customWidth="1"/>
    <col min="4092" max="4092" width="5" style="187" bestFit="1" customWidth="1"/>
    <col min="4093" max="4093" width="6.75" style="187" bestFit="1" customWidth="1"/>
    <col min="4094" max="4094" width="11.25" style="187" customWidth="1"/>
    <col min="4095" max="4095" width="5" style="187" bestFit="1" customWidth="1"/>
    <col min="4096" max="4096" width="6.75" style="187" bestFit="1" customWidth="1"/>
    <col min="4097" max="4097" width="11.25" style="187" customWidth="1"/>
    <col min="4098" max="4098" width="5" style="187" bestFit="1" customWidth="1"/>
    <col min="4099" max="4099" width="6.75" style="187" bestFit="1" customWidth="1"/>
    <col min="4100" max="4100" width="10" style="187" customWidth="1"/>
    <col min="4101" max="4101" width="11.25" style="187" customWidth="1"/>
    <col min="4102" max="4102" width="5" style="187" bestFit="1" customWidth="1"/>
    <col min="4103" max="4103" width="6.75" style="187" bestFit="1" customWidth="1"/>
    <col min="4104" max="4104" width="11.25" style="187" customWidth="1"/>
    <col min="4105" max="4105" width="5" style="187" bestFit="1" customWidth="1"/>
    <col min="4106" max="4106" width="6.75" style="187" bestFit="1" customWidth="1"/>
    <col min="4107" max="4107" width="11.25" style="187" customWidth="1"/>
    <col min="4108" max="4108" width="5" style="187" bestFit="1" customWidth="1"/>
    <col min="4109" max="4109" width="6.75" style="187" bestFit="1" customWidth="1"/>
    <col min="4110" max="4305" width="9" style="187"/>
    <col min="4306" max="4306" width="10" style="187" customWidth="1"/>
    <col min="4307" max="4307" width="13.875" style="187" customWidth="1"/>
    <col min="4308" max="4308" width="5.125" style="187" bestFit="1" customWidth="1"/>
    <col min="4309" max="4309" width="6.875" style="187" bestFit="1" customWidth="1"/>
    <col min="4310" max="4310" width="11.25" style="187" customWidth="1"/>
    <col min="4311" max="4311" width="5.125" style="187" bestFit="1" customWidth="1"/>
    <col min="4312" max="4312" width="6.875" style="187" bestFit="1" customWidth="1"/>
    <col min="4313" max="4313" width="11.25" style="187" customWidth="1"/>
    <col min="4314" max="4314" width="5.125" style="187" bestFit="1" customWidth="1"/>
    <col min="4315" max="4315" width="6.875" style="187" bestFit="1" customWidth="1"/>
    <col min="4316" max="4316" width="10" style="187" customWidth="1"/>
    <col min="4317" max="4317" width="11.25" style="187" customWidth="1"/>
    <col min="4318" max="4318" width="5.125" style="187" bestFit="1" customWidth="1"/>
    <col min="4319" max="4319" width="6.875" style="187" bestFit="1" customWidth="1"/>
    <col min="4320" max="4320" width="12.5" style="187" customWidth="1"/>
    <col min="4321" max="4321" width="5.125" style="187" bestFit="1" customWidth="1"/>
    <col min="4322" max="4322" width="6.875" style="187" bestFit="1" customWidth="1"/>
    <col min="4323" max="4323" width="11.25" style="187" customWidth="1"/>
    <col min="4324" max="4324" width="5.125" style="187" bestFit="1" customWidth="1"/>
    <col min="4325" max="4325" width="6.875" style="187" bestFit="1" customWidth="1"/>
    <col min="4326" max="4326" width="10" style="187" customWidth="1"/>
    <col min="4327" max="4327" width="11.25" style="187" customWidth="1"/>
    <col min="4328" max="4328" width="5" style="187" bestFit="1" customWidth="1"/>
    <col min="4329" max="4329" width="6.75" style="187" bestFit="1" customWidth="1"/>
    <col min="4330" max="4330" width="11.25" style="187" customWidth="1"/>
    <col min="4331" max="4331" width="5" style="187" bestFit="1" customWidth="1"/>
    <col min="4332" max="4332" width="6.75" style="187" bestFit="1" customWidth="1"/>
    <col min="4333" max="4333" width="12.5" style="187" customWidth="1"/>
    <col min="4334" max="4334" width="5" style="187" bestFit="1" customWidth="1"/>
    <col min="4335" max="4335" width="6.75" style="187" bestFit="1" customWidth="1"/>
    <col min="4336" max="4336" width="10" style="187" customWidth="1"/>
    <col min="4337" max="4337" width="12.5" style="187" customWidth="1"/>
    <col min="4338" max="4338" width="5" style="187" bestFit="1" customWidth="1"/>
    <col min="4339" max="4339" width="6.75" style="187" bestFit="1" customWidth="1"/>
    <col min="4340" max="4340" width="11.25" style="187" customWidth="1"/>
    <col min="4341" max="4341" width="5" style="187" bestFit="1" customWidth="1"/>
    <col min="4342" max="4342" width="6.75" style="187" bestFit="1" customWidth="1"/>
    <col min="4343" max="4343" width="11.25" style="187" customWidth="1"/>
    <col min="4344" max="4344" width="5" style="187" bestFit="1" customWidth="1"/>
    <col min="4345" max="4345" width="6.75" style="187" bestFit="1" customWidth="1"/>
    <col min="4346" max="4346" width="10" style="187" customWidth="1"/>
    <col min="4347" max="4347" width="11.25" style="187" customWidth="1"/>
    <col min="4348" max="4348" width="5" style="187" bestFit="1" customWidth="1"/>
    <col min="4349" max="4349" width="6.75" style="187" bestFit="1" customWidth="1"/>
    <col min="4350" max="4350" width="11.25" style="187" customWidth="1"/>
    <col min="4351" max="4351" width="5" style="187" bestFit="1" customWidth="1"/>
    <col min="4352" max="4352" width="6.75" style="187" bestFit="1" customWidth="1"/>
    <col min="4353" max="4353" width="11.25" style="187" customWidth="1"/>
    <col min="4354" max="4354" width="5" style="187" bestFit="1" customWidth="1"/>
    <col min="4355" max="4355" width="6.75" style="187" bestFit="1" customWidth="1"/>
    <col min="4356" max="4356" width="10" style="187" customWidth="1"/>
    <col min="4357" max="4357" width="11.25" style="187" customWidth="1"/>
    <col min="4358" max="4358" width="5" style="187" bestFit="1" customWidth="1"/>
    <col min="4359" max="4359" width="6.75" style="187" bestFit="1" customWidth="1"/>
    <col min="4360" max="4360" width="11.25" style="187" customWidth="1"/>
    <col min="4361" max="4361" width="5" style="187" bestFit="1" customWidth="1"/>
    <col min="4362" max="4362" width="6.75" style="187" bestFit="1" customWidth="1"/>
    <col min="4363" max="4363" width="11.25" style="187" customWidth="1"/>
    <col min="4364" max="4364" width="5" style="187" bestFit="1" customWidth="1"/>
    <col min="4365" max="4365" width="6.75" style="187" bestFit="1" customWidth="1"/>
    <col min="4366" max="4561" width="9" style="187"/>
    <col min="4562" max="4562" width="10" style="187" customWidth="1"/>
    <col min="4563" max="4563" width="13.875" style="187" customWidth="1"/>
    <col min="4564" max="4564" width="5.125" style="187" bestFit="1" customWidth="1"/>
    <col min="4565" max="4565" width="6.875" style="187" bestFit="1" customWidth="1"/>
    <col min="4566" max="4566" width="11.25" style="187" customWidth="1"/>
    <col min="4567" max="4567" width="5.125" style="187" bestFit="1" customWidth="1"/>
    <col min="4568" max="4568" width="6.875" style="187" bestFit="1" customWidth="1"/>
    <col min="4569" max="4569" width="11.25" style="187" customWidth="1"/>
    <col min="4570" max="4570" width="5.125" style="187" bestFit="1" customWidth="1"/>
    <col min="4571" max="4571" width="6.875" style="187" bestFit="1" customWidth="1"/>
    <col min="4572" max="4572" width="10" style="187" customWidth="1"/>
    <col min="4573" max="4573" width="11.25" style="187" customWidth="1"/>
    <col min="4574" max="4574" width="5.125" style="187" bestFit="1" customWidth="1"/>
    <col min="4575" max="4575" width="6.875" style="187" bestFit="1" customWidth="1"/>
    <col min="4576" max="4576" width="12.5" style="187" customWidth="1"/>
    <col min="4577" max="4577" width="5.125" style="187" bestFit="1" customWidth="1"/>
    <col min="4578" max="4578" width="6.875" style="187" bestFit="1" customWidth="1"/>
    <col min="4579" max="4579" width="11.25" style="187" customWidth="1"/>
    <col min="4580" max="4580" width="5.125" style="187" bestFit="1" customWidth="1"/>
    <col min="4581" max="4581" width="6.875" style="187" bestFit="1" customWidth="1"/>
    <col min="4582" max="4582" width="10" style="187" customWidth="1"/>
    <col min="4583" max="4583" width="11.25" style="187" customWidth="1"/>
    <col min="4584" max="4584" width="5" style="187" bestFit="1" customWidth="1"/>
    <col min="4585" max="4585" width="6.75" style="187" bestFit="1" customWidth="1"/>
    <col min="4586" max="4586" width="11.25" style="187" customWidth="1"/>
    <col min="4587" max="4587" width="5" style="187" bestFit="1" customWidth="1"/>
    <col min="4588" max="4588" width="6.75" style="187" bestFit="1" customWidth="1"/>
    <col min="4589" max="4589" width="12.5" style="187" customWidth="1"/>
    <col min="4590" max="4590" width="5" style="187" bestFit="1" customWidth="1"/>
    <col min="4591" max="4591" width="6.75" style="187" bestFit="1" customWidth="1"/>
    <col min="4592" max="4592" width="10" style="187" customWidth="1"/>
    <col min="4593" max="4593" width="12.5" style="187" customWidth="1"/>
    <col min="4594" max="4594" width="5" style="187" bestFit="1" customWidth="1"/>
    <col min="4595" max="4595" width="6.75" style="187" bestFit="1" customWidth="1"/>
    <col min="4596" max="4596" width="11.25" style="187" customWidth="1"/>
    <col min="4597" max="4597" width="5" style="187" bestFit="1" customWidth="1"/>
    <col min="4598" max="4598" width="6.75" style="187" bestFit="1" customWidth="1"/>
    <col min="4599" max="4599" width="11.25" style="187" customWidth="1"/>
    <col min="4600" max="4600" width="5" style="187" bestFit="1" customWidth="1"/>
    <col min="4601" max="4601" width="6.75" style="187" bestFit="1" customWidth="1"/>
    <col min="4602" max="4602" width="10" style="187" customWidth="1"/>
    <col min="4603" max="4603" width="11.25" style="187" customWidth="1"/>
    <col min="4604" max="4604" width="5" style="187" bestFit="1" customWidth="1"/>
    <col min="4605" max="4605" width="6.75" style="187" bestFit="1" customWidth="1"/>
    <col min="4606" max="4606" width="11.25" style="187" customWidth="1"/>
    <col min="4607" max="4607" width="5" style="187" bestFit="1" customWidth="1"/>
    <col min="4608" max="4608" width="6.75" style="187" bestFit="1" customWidth="1"/>
    <col min="4609" max="4609" width="11.25" style="187" customWidth="1"/>
    <col min="4610" max="4610" width="5" style="187" bestFit="1" customWidth="1"/>
    <col min="4611" max="4611" width="6.75" style="187" bestFit="1" customWidth="1"/>
    <col min="4612" max="4612" width="10" style="187" customWidth="1"/>
    <col min="4613" max="4613" width="11.25" style="187" customWidth="1"/>
    <col min="4614" max="4614" width="5" style="187" bestFit="1" customWidth="1"/>
    <col min="4615" max="4615" width="6.75" style="187" bestFit="1" customWidth="1"/>
    <col min="4616" max="4616" width="11.25" style="187" customWidth="1"/>
    <col min="4617" max="4617" width="5" style="187" bestFit="1" customWidth="1"/>
    <col min="4618" max="4618" width="6.75" style="187" bestFit="1" customWidth="1"/>
    <col min="4619" max="4619" width="11.25" style="187" customWidth="1"/>
    <col min="4620" max="4620" width="5" style="187" bestFit="1" customWidth="1"/>
    <col min="4621" max="4621" width="6.75" style="187" bestFit="1" customWidth="1"/>
    <col min="4622" max="4817" width="9" style="187"/>
    <col min="4818" max="4818" width="10" style="187" customWidth="1"/>
    <col min="4819" max="4819" width="13.875" style="187" customWidth="1"/>
    <col min="4820" max="4820" width="5.125" style="187" bestFit="1" customWidth="1"/>
    <col min="4821" max="4821" width="6.875" style="187" bestFit="1" customWidth="1"/>
    <col min="4822" max="4822" width="11.25" style="187" customWidth="1"/>
    <col min="4823" max="4823" width="5.125" style="187" bestFit="1" customWidth="1"/>
    <col min="4824" max="4824" width="6.875" style="187" bestFit="1" customWidth="1"/>
    <col min="4825" max="4825" width="11.25" style="187" customWidth="1"/>
    <col min="4826" max="4826" width="5.125" style="187" bestFit="1" customWidth="1"/>
    <col min="4827" max="4827" width="6.875" style="187" bestFit="1" customWidth="1"/>
    <col min="4828" max="4828" width="10" style="187" customWidth="1"/>
    <col min="4829" max="4829" width="11.25" style="187" customWidth="1"/>
    <col min="4830" max="4830" width="5.125" style="187" bestFit="1" customWidth="1"/>
    <col min="4831" max="4831" width="6.875" style="187" bestFit="1" customWidth="1"/>
    <col min="4832" max="4832" width="12.5" style="187" customWidth="1"/>
    <col min="4833" max="4833" width="5.125" style="187" bestFit="1" customWidth="1"/>
    <col min="4834" max="4834" width="6.875" style="187" bestFit="1" customWidth="1"/>
    <col min="4835" max="4835" width="11.25" style="187" customWidth="1"/>
    <col min="4836" max="4836" width="5.125" style="187" bestFit="1" customWidth="1"/>
    <col min="4837" max="4837" width="6.875" style="187" bestFit="1" customWidth="1"/>
    <col min="4838" max="4838" width="10" style="187" customWidth="1"/>
    <col min="4839" max="4839" width="11.25" style="187" customWidth="1"/>
    <col min="4840" max="4840" width="5" style="187" bestFit="1" customWidth="1"/>
    <col min="4841" max="4841" width="6.75" style="187" bestFit="1" customWidth="1"/>
    <col min="4842" max="4842" width="11.25" style="187" customWidth="1"/>
    <col min="4843" max="4843" width="5" style="187" bestFit="1" customWidth="1"/>
    <col min="4844" max="4844" width="6.75" style="187" bestFit="1" customWidth="1"/>
    <col min="4845" max="4845" width="12.5" style="187" customWidth="1"/>
    <col min="4846" max="4846" width="5" style="187" bestFit="1" customWidth="1"/>
    <col min="4847" max="4847" width="6.75" style="187" bestFit="1" customWidth="1"/>
    <col min="4848" max="4848" width="10" style="187" customWidth="1"/>
    <col min="4849" max="4849" width="12.5" style="187" customWidth="1"/>
    <col min="4850" max="4850" width="5" style="187" bestFit="1" customWidth="1"/>
    <col min="4851" max="4851" width="6.75" style="187" bestFit="1" customWidth="1"/>
    <col min="4852" max="4852" width="11.25" style="187" customWidth="1"/>
    <col min="4853" max="4853" width="5" style="187" bestFit="1" customWidth="1"/>
    <col min="4854" max="4854" width="6.75" style="187" bestFit="1" customWidth="1"/>
    <col min="4855" max="4855" width="11.25" style="187" customWidth="1"/>
    <col min="4856" max="4856" width="5" style="187" bestFit="1" customWidth="1"/>
    <col min="4857" max="4857" width="6.75" style="187" bestFit="1" customWidth="1"/>
    <col min="4858" max="4858" width="10" style="187" customWidth="1"/>
    <col min="4859" max="4859" width="11.25" style="187" customWidth="1"/>
    <col min="4860" max="4860" width="5" style="187" bestFit="1" customWidth="1"/>
    <col min="4861" max="4861" width="6.75" style="187" bestFit="1" customWidth="1"/>
    <col min="4862" max="4862" width="11.25" style="187" customWidth="1"/>
    <col min="4863" max="4863" width="5" style="187" bestFit="1" customWidth="1"/>
    <col min="4864" max="4864" width="6.75" style="187" bestFit="1" customWidth="1"/>
    <col min="4865" max="4865" width="11.25" style="187" customWidth="1"/>
    <col min="4866" max="4866" width="5" style="187" bestFit="1" customWidth="1"/>
    <col min="4867" max="4867" width="6.75" style="187" bestFit="1" customWidth="1"/>
    <col min="4868" max="4868" width="10" style="187" customWidth="1"/>
    <col min="4869" max="4869" width="11.25" style="187" customWidth="1"/>
    <col min="4870" max="4870" width="5" style="187" bestFit="1" customWidth="1"/>
    <col min="4871" max="4871" width="6.75" style="187" bestFit="1" customWidth="1"/>
    <col min="4872" max="4872" width="11.25" style="187" customWidth="1"/>
    <col min="4873" max="4873" width="5" style="187" bestFit="1" customWidth="1"/>
    <col min="4874" max="4874" width="6.75" style="187" bestFit="1" customWidth="1"/>
    <col min="4875" max="4875" width="11.25" style="187" customWidth="1"/>
    <col min="4876" max="4876" width="5" style="187" bestFit="1" customWidth="1"/>
    <col min="4877" max="4877" width="6.75" style="187" bestFit="1" customWidth="1"/>
    <col min="4878" max="5073" width="9" style="187"/>
    <col min="5074" max="5074" width="10" style="187" customWidth="1"/>
    <col min="5075" max="5075" width="13.875" style="187" customWidth="1"/>
    <col min="5076" max="5076" width="5.125" style="187" bestFit="1" customWidth="1"/>
    <col min="5077" max="5077" width="6.875" style="187" bestFit="1" customWidth="1"/>
    <col min="5078" max="5078" width="11.25" style="187" customWidth="1"/>
    <col min="5079" max="5079" width="5.125" style="187" bestFit="1" customWidth="1"/>
    <col min="5080" max="5080" width="6.875" style="187" bestFit="1" customWidth="1"/>
    <col min="5081" max="5081" width="11.25" style="187" customWidth="1"/>
    <col min="5082" max="5082" width="5.125" style="187" bestFit="1" customWidth="1"/>
    <col min="5083" max="5083" width="6.875" style="187" bestFit="1" customWidth="1"/>
    <col min="5084" max="5084" width="10" style="187" customWidth="1"/>
    <col min="5085" max="5085" width="11.25" style="187" customWidth="1"/>
    <col min="5086" max="5086" width="5.125" style="187" bestFit="1" customWidth="1"/>
    <col min="5087" max="5087" width="6.875" style="187" bestFit="1" customWidth="1"/>
    <col min="5088" max="5088" width="12.5" style="187" customWidth="1"/>
    <col min="5089" max="5089" width="5.125" style="187" bestFit="1" customWidth="1"/>
    <col min="5090" max="5090" width="6.875" style="187" bestFit="1" customWidth="1"/>
    <col min="5091" max="5091" width="11.25" style="187" customWidth="1"/>
    <col min="5092" max="5092" width="5.125" style="187" bestFit="1" customWidth="1"/>
    <col min="5093" max="5093" width="6.875" style="187" bestFit="1" customWidth="1"/>
    <col min="5094" max="5094" width="10" style="187" customWidth="1"/>
    <col min="5095" max="5095" width="11.25" style="187" customWidth="1"/>
    <col min="5096" max="5096" width="5" style="187" bestFit="1" customWidth="1"/>
    <col min="5097" max="5097" width="6.75" style="187" bestFit="1" customWidth="1"/>
    <col min="5098" max="5098" width="11.25" style="187" customWidth="1"/>
    <col min="5099" max="5099" width="5" style="187" bestFit="1" customWidth="1"/>
    <col min="5100" max="5100" width="6.75" style="187" bestFit="1" customWidth="1"/>
    <col min="5101" max="5101" width="12.5" style="187" customWidth="1"/>
    <col min="5102" max="5102" width="5" style="187" bestFit="1" customWidth="1"/>
    <col min="5103" max="5103" width="6.75" style="187" bestFit="1" customWidth="1"/>
    <col min="5104" max="5104" width="10" style="187" customWidth="1"/>
    <col min="5105" max="5105" width="12.5" style="187" customWidth="1"/>
    <col min="5106" max="5106" width="5" style="187" bestFit="1" customWidth="1"/>
    <col min="5107" max="5107" width="6.75" style="187" bestFit="1" customWidth="1"/>
    <col min="5108" max="5108" width="11.25" style="187" customWidth="1"/>
    <col min="5109" max="5109" width="5" style="187" bestFit="1" customWidth="1"/>
    <col min="5110" max="5110" width="6.75" style="187" bestFit="1" customWidth="1"/>
    <col min="5111" max="5111" width="11.25" style="187" customWidth="1"/>
    <col min="5112" max="5112" width="5" style="187" bestFit="1" customWidth="1"/>
    <col min="5113" max="5113" width="6.75" style="187" bestFit="1" customWidth="1"/>
    <col min="5114" max="5114" width="10" style="187" customWidth="1"/>
    <col min="5115" max="5115" width="11.25" style="187" customWidth="1"/>
    <col min="5116" max="5116" width="5" style="187" bestFit="1" customWidth="1"/>
    <col min="5117" max="5117" width="6.75" style="187" bestFit="1" customWidth="1"/>
    <col min="5118" max="5118" width="11.25" style="187" customWidth="1"/>
    <col min="5119" max="5119" width="5" style="187" bestFit="1" customWidth="1"/>
    <col min="5120" max="5120" width="6.75" style="187" bestFit="1" customWidth="1"/>
    <col min="5121" max="5121" width="11.25" style="187" customWidth="1"/>
    <col min="5122" max="5122" width="5" style="187" bestFit="1" customWidth="1"/>
    <col min="5123" max="5123" width="6.75" style="187" bestFit="1" customWidth="1"/>
    <col min="5124" max="5124" width="10" style="187" customWidth="1"/>
    <col min="5125" max="5125" width="11.25" style="187" customWidth="1"/>
    <col min="5126" max="5126" width="5" style="187" bestFit="1" customWidth="1"/>
    <col min="5127" max="5127" width="6.75" style="187" bestFit="1" customWidth="1"/>
    <col min="5128" max="5128" width="11.25" style="187" customWidth="1"/>
    <col min="5129" max="5129" width="5" style="187" bestFit="1" customWidth="1"/>
    <col min="5130" max="5130" width="6.75" style="187" bestFit="1" customWidth="1"/>
    <col min="5131" max="5131" width="11.25" style="187" customWidth="1"/>
    <col min="5132" max="5132" width="5" style="187" bestFit="1" customWidth="1"/>
    <col min="5133" max="5133" width="6.75" style="187" bestFit="1" customWidth="1"/>
    <col min="5134" max="5329" width="9" style="187"/>
    <col min="5330" max="5330" width="10" style="187" customWidth="1"/>
    <col min="5331" max="5331" width="13.875" style="187" customWidth="1"/>
    <col min="5332" max="5332" width="5.125" style="187" bestFit="1" customWidth="1"/>
    <col min="5333" max="5333" width="6.875" style="187" bestFit="1" customWidth="1"/>
    <col min="5334" max="5334" width="11.25" style="187" customWidth="1"/>
    <col min="5335" max="5335" width="5.125" style="187" bestFit="1" customWidth="1"/>
    <col min="5336" max="5336" width="6.875" style="187" bestFit="1" customWidth="1"/>
    <col min="5337" max="5337" width="11.25" style="187" customWidth="1"/>
    <col min="5338" max="5338" width="5.125" style="187" bestFit="1" customWidth="1"/>
    <col min="5339" max="5339" width="6.875" style="187" bestFit="1" customWidth="1"/>
    <col min="5340" max="5340" width="10" style="187" customWidth="1"/>
    <col min="5341" max="5341" width="11.25" style="187" customWidth="1"/>
    <col min="5342" max="5342" width="5.125" style="187" bestFit="1" customWidth="1"/>
    <col min="5343" max="5343" width="6.875" style="187" bestFit="1" customWidth="1"/>
    <col min="5344" max="5344" width="12.5" style="187" customWidth="1"/>
    <col min="5345" max="5345" width="5.125" style="187" bestFit="1" customWidth="1"/>
    <col min="5346" max="5346" width="6.875" style="187" bestFit="1" customWidth="1"/>
    <col min="5347" max="5347" width="11.25" style="187" customWidth="1"/>
    <col min="5348" max="5348" width="5.125" style="187" bestFit="1" customWidth="1"/>
    <col min="5349" max="5349" width="6.875" style="187" bestFit="1" customWidth="1"/>
    <col min="5350" max="5350" width="10" style="187" customWidth="1"/>
    <col min="5351" max="5351" width="11.25" style="187" customWidth="1"/>
    <col min="5352" max="5352" width="5" style="187" bestFit="1" customWidth="1"/>
    <col min="5353" max="5353" width="6.75" style="187" bestFit="1" customWidth="1"/>
    <col min="5354" max="5354" width="11.25" style="187" customWidth="1"/>
    <col min="5355" max="5355" width="5" style="187" bestFit="1" customWidth="1"/>
    <col min="5356" max="5356" width="6.75" style="187" bestFit="1" customWidth="1"/>
    <col min="5357" max="5357" width="12.5" style="187" customWidth="1"/>
    <col min="5358" max="5358" width="5" style="187" bestFit="1" customWidth="1"/>
    <col min="5359" max="5359" width="6.75" style="187" bestFit="1" customWidth="1"/>
    <col min="5360" max="5360" width="10" style="187" customWidth="1"/>
    <col min="5361" max="5361" width="12.5" style="187" customWidth="1"/>
    <col min="5362" max="5362" width="5" style="187" bestFit="1" customWidth="1"/>
    <col min="5363" max="5363" width="6.75" style="187" bestFit="1" customWidth="1"/>
    <col min="5364" max="5364" width="11.25" style="187" customWidth="1"/>
    <col min="5365" max="5365" width="5" style="187" bestFit="1" customWidth="1"/>
    <col min="5366" max="5366" width="6.75" style="187" bestFit="1" customWidth="1"/>
    <col min="5367" max="5367" width="11.25" style="187" customWidth="1"/>
    <col min="5368" max="5368" width="5" style="187" bestFit="1" customWidth="1"/>
    <col min="5369" max="5369" width="6.75" style="187" bestFit="1" customWidth="1"/>
    <col min="5370" max="5370" width="10" style="187" customWidth="1"/>
    <col min="5371" max="5371" width="11.25" style="187" customWidth="1"/>
    <col min="5372" max="5372" width="5" style="187" bestFit="1" customWidth="1"/>
    <col min="5373" max="5373" width="6.75" style="187" bestFit="1" customWidth="1"/>
    <col min="5374" max="5374" width="11.25" style="187" customWidth="1"/>
    <col min="5375" max="5375" width="5" style="187" bestFit="1" customWidth="1"/>
    <col min="5376" max="5376" width="6.75" style="187" bestFit="1" customWidth="1"/>
    <col min="5377" max="5377" width="11.25" style="187" customWidth="1"/>
    <col min="5378" max="5378" width="5" style="187" bestFit="1" customWidth="1"/>
    <col min="5379" max="5379" width="6.75" style="187" bestFit="1" customWidth="1"/>
    <col min="5380" max="5380" width="10" style="187" customWidth="1"/>
    <col min="5381" max="5381" width="11.25" style="187" customWidth="1"/>
    <col min="5382" max="5382" width="5" style="187" bestFit="1" customWidth="1"/>
    <col min="5383" max="5383" width="6.75" style="187" bestFit="1" customWidth="1"/>
    <col min="5384" max="5384" width="11.25" style="187" customWidth="1"/>
    <col min="5385" max="5385" width="5" style="187" bestFit="1" customWidth="1"/>
    <col min="5386" max="5386" width="6.75" style="187" bestFit="1" customWidth="1"/>
    <col min="5387" max="5387" width="11.25" style="187" customWidth="1"/>
    <col min="5388" max="5388" width="5" style="187" bestFit="1" customWidth="1"/>
    <col min="5389" max="5389" width="6.75" style="187" bestFit="1" customWidth="1"/>
    <col min="5390" max="5585" width="9" style="187"/>
    <col min="5586" max="5586" width="10" style="187" customWidth="1"/>
    <col min="5587" max="5587" width="13.875" style="187" customWidth="1"/>
    <col min="5588" max="5588" width="5.125" style="187" bestFit="1" customWidth="1"/>
    <col min="5589" max="5589" width="6.875" style="187" bestFit="1" customWidth="1"/>
    <col min="5590" max="5590" width="11.25" style="187" customWidth="1"/>
    <col min="5591" max="5591" width="5.125" style="187" bestFit="1" customWidth="1"/>
    <col min="5592" max="5592" width="6.875" style="187" bestFit="1" customWidth="1"/>
    <col min="5593" max="5593" width="11.25" style="187" customWidth="1"/>
    <col min="5594" max="5594" width="5.125" style="187" bestFit="1" customWidth="1"/>
    <col min="5595" max="5595" width="6.875" style="187" bestFit="1" customWidth="1"/>
    <col min="5596" max="5596" width="10" style="187" customWidth="1"/>
    <col min="5597" max="5597" width="11.25" style="187" customWidth="1"/>
    <col min="5598" max="5598" width="5.125" style="187" bestFit="1" customWidth="1"/>
    <col min="5599" max="5599" width="6.875" style="187" bestFit="1" customWidth="1"/>
    <col min="5600" max="5600" width="12.5" style="187" customWidth="1"/>
    <col min="5601" max="5601" width="5.125" style="187" bestFit="1" customWidth="1"/>
    <col min="5602" max="5602" width="6.875" style="187" bestFit="1" customWidth="1"/>
    <col min="5603" max="5603" width="11.25" style="187" customWidth="1"/>
    <col min="5604" max="5604" width="5.125" style="187" bestFit="1" customWidth="1"/>
    <col min="5605" max="5605" width="6.875" style="187" bestFit="1" customWidth="1"/>
    <col min="5606" max="5606" width="10" style="187" customWidth="1"/>
    <col min="5607" max="5607" width="11.25" style="187" customWidth="1"/>
    <col min="5608" max="5608" width="5" style="187" bestFit="1" customWidth="1"/>
    <col min="5609" max="5609" width="6.75" style="187" bestFit="1" customWidth="1"/>
    <col min="5610" max="5610" width="11.25" style="187" customWidth="1"/>
    <col min="5611" max="5611" width="5" style="187" bestFit="1" customWidth="1"/>
    <col min="5612" max="5612" width="6.75" style="187" bestFit="1" customWidth="1"/>
    <col min="5613" max="5613" width="12.5" style="187" customWidth="1"/>
    <col min="5614" max="5614" width="5" style="187" bestFit="1" customWidth="1"/>
    <col min="5615" max="5615" width="6.75" style="187" bestFit="1" customWidth="1"/>
    <col min="5616" max="5616" width="10" style="187" customWidth="1"/>
    <col min="5617" max="5617" width="12.5" style="187" customWidth="1"/>
    <col min="5618" max="5618" width="5" style="187" bestFit="1" customWidth="1"/>
    <col min="5619" max="5619" width="6.75" style="187" bestFit="1" customWidth="1"/>
    <col min="5620" max="5620" width="11.25" style="187" customWidth="1"/>
    <col min="5621" max="5621" width="5" style="187" bestFit="1" customWidth="1"/>
    <col min="5622" max="5622" width="6.75" style="187" bestFit="1" customWidth="1"/>
    <col min="5623" max="5623" width="11.25" style="187" customWidth="1"/>
    <col min="5624" max="5624" width="5" style="187" bestFit="1" customWidth="1"/>
    <col min="5625" max="5625" width="6.75" style="187" bestFit="1" customWidth="1"/>
    <col min="5626" max="5626" width="10" style="187" customWidth="1"/>
    <col min="5627" max="5627" width="11.25" style="187" customWidth="1"/>
    <col min="5628" max="5628" width="5" style="187" bestFit="1" customWidth="1"/>
    <col min="5629" max="5629" width="6.75" style="187" bestFit="1" customWidth="1"/>
    <col min="5630" max="5630" width="11.25" style="187" customWidth="1"/>
    <col min="5631" max="5631" width="5" style="187" bestFit="1" customWidth="1"/>
    <col min="5632" max="5632" width="6.75" style="187" bestFit="1" customWidth="1"/>
    <col min="5633" max="5633" width="11.25" style="187" customWidth="1"/>
    <col min="5634" max="5634" width="5" style="187" bestFit="1" customWidth="1"/>
    <col min="5635" max="5635" width="6.75" style="187" bestFit="1" customWidth="1"/>
    <col min="5636" max="5636" width="10" style="187" customWidth="1"/>
    <col min="5637" max="5637" width="11.25" style="187" customWidth="1"/>
    <col min="5638" max="5638" width="5" style="187" bestFit="1" customWidth="1"/>
    <col min="5639" max="5639" width="6.75" style="187" bestFit="1" customWidth="1"/>
    <col min="5640" max="5640" width="11.25" style="187" customWidth="1"/>
    <col min="5641" max="5641" width="5" style="187" bestFit="1" customWidth="1"/>
    <col min="5642" max="5642" width="6.75" style="187" bestFit="1" customWidth="1"/>
    <col min="5643" max="5643" width="11.25" style="187" customWidth="1"/>
    <col min="5644" max="5644" width="5" style="187" bestFit="1" customWidth="1"/>
    <col min="5645" max="5645" width="6.75" style="187" bestFit="1" customWidth="1"/>
    <col min="5646" max="5841" width="9" style="187"/>
    <col min="5842" max="5842" width="10" style="187" customWidth="1"/>
    <col min="5843" max="5843" width="13.875" style="187" customWidth="1"/>
    <col min="5844" max="5844" width="5.125" style="187" bestFit="1" customWidth="1"/>
    <col min="5845" max="5845" width="6.875" style="187" bestFit="1" customWidth="1"/>
    <col min="5846" max="5846" width="11.25" style="187" customWidth="1"/>
    <col min="5847" max="5847" width="5.125" style="187" bestFit="1" customWidth="1"/>
    <col min="5848" max="5848" width="6.875" style="187" bestFit="1" customWidth="1"/>
    <col min="5849" max="5849" width="11.25" style="187" customWidth="1"/>
    <col min="5850" max="5850" width="5.125" style="187" bestFit="1" customWidth="1"/>
    <col min="5851" max="5851" width="6.875" style="187" bestFit="1" customWidth="1"/>
    <col min="5852" max="5852" width="10" style="187" customWidth="1"/>
    <col min="5853" max="5853" width="11.25" style="187" customWidth="1"/>
    <col min="5854" max="5854" width="5.125" style="187" bestFit="1" customWidth="1"/>
    <col min="5855" max="5855" width="6.875" style="187" bestFit="1" customWidth="1"/>
    <col min="5856" max="5856" width="12.5" style="187" customWidth="1"/>
    <col min="5857" max="5857" width="5.125" style="187" bestFit="1" customWidth="1"/>
    <col min="5858" max="5858" width="6.875" style="187" bestFit="1" customWidth="1"/>
    <col min="5859" max="5859" width="11.25" style="187" customWidth="1"/>
    <col min="5860" max="5860" width="5.125" style="187" bestFit="1" customWidth="1"/>
    <col min="5861" max="5861" width="6.875" style="187" bestFit="1" customWidth="1"/>
    <col min="5862" max="5862" width="10" style="187" customWidth="1"/>
    <col min="5863" max="5863" width="11.25" style="187" customWidth="1"/>
    <col min="5864" max="5864" width="5" style="187" bestFit="1" customWidth="1"/>
    <col min="5865" max="5865" width="6.75" style="187" bestFit="1" customWidth="1"/>
    <col min="5866" max="5866" width="11.25" style="187" customWidth="1"/>
    <col min="5867" max="5867" width="5" style="187" bestFit="1" customWidth="1"/>
    <col min="5868" max="5868" width="6.75" style="187" bestFit="1" customWidth="1"/>
    <col min="5869" max="5869" width="12.5" style="187" customWidth="1"/>
    <col min="5870" max="5870" width="5" style="187" bestFit="1" customWidth="1"/>
    <col min="5871" max="5871" width="6.75" style="187" bestFit="1" customWidth="1"/>
    <col min="5872" max="5872" width="10" style="187" customWidth="1"/>
    <col min="5873" max="5873" width="12.5" style="187" customWidth="1"/>
    <col min="5874" max="5874" width="5" style="187" bestFit="1" customWidth="1"/>
    <col min="5875" max="5875" width="6.75" style="187" bestFit="1" customWidth="1"/>
    <col min="5876" max="5876" width="11.25" style="187" customWidth="1"/>
    <col min="5877" max="5877" width="5" style="187" bestFit="1" customWidth="1"/>
    <col min="5878" max="5878" width="6.75" style="187" bestFit="1" customWidth="1"/>
    <col min="5879" max="5879" width="11.25" style="187" customWidth="1"/>
    <col min="5880" max="5880" width="5" style="187" bestFit="1" customWidth="1"/>
    <col min="5881" max="5881" width="6.75" style="187" bestFit="1" customWidth="1"/>
    <col min="5882" max="5882" width="10" style="187" customWidth="1"/>
    <col min="5883" max="5883" width="11.25" style="187" customWidth="1"/>
    <col min="5884" max="5884" width="5" style="187" bestFit="1" customWidth="1"/>
    <col min="5885" max="5885" width="6.75" style="187" bestFit="1" customWidth="1"/>
    <col min="5886" max="5886" width="11.25" style="187" customWidth="1"/>
    <col min="5887" max="5887" width="5" style="187" bestFit="1" customWidth="1"/>
    <col min="5888" max="5888" width="6.75" style="187" bestFit="1" customWidth="1"/>
    <col min="5889" max="5889" width="11.25" style="187" customWidth="1"/>
    <col min="5890" max="5890" width="5" style="187" bestFit="1" customWidth="1"/>
    <col min="5891" max="5891" width="6.75" style="187" bestFit="1" customWidth="1"/>
    <col min="5892" max="5892" width="10" style="187" customWidth="1"/>
    <col min="5893" max="5893" width="11.25" style="187" customWidth="1"/>
    <col min="5894" max="5894" width="5" style="187" bestFit="1" customWidth="1"/>
    <col min="5895" max="5895" width="6.75" style="187" bestFit="1" customWidth="1"/>
    <col min="5896" max="5896" width="11.25" style="187" customWidth="1"/>
    <col min="5897" max="5897" width="5" style="187" bestFit="1" customWidth="1"/>
    <col min="5898" max="5898" width="6.75" style="187" bestFit="1" customWidth="1"/>
    <col min="5899" max="5899" width="11.25" style="187" customWidth="1"/>
    <col min="5900" max="5900" width="5" style="187" bestFit="1" customWidth="1"/>
    <col min="5901" max="5901" width="6.75" style="187" bestFit="1" customWidth="1"/>
    <col min="5902" max="6097" width="9" style="187"/>
    <col min="6098" max="6098" width="10" style="187" customWidth="1"/>
    <col min="6099" max="6099" width="13.875" style="187" customWidth="1"/>
    <col min="6100" max="6100" width="5.125" style="187" bestFit="1" customWidth="1"/>
    <col min="6101" max="6101" width="6.875" style="187" bestFit="1" customWidth="1"/>
    <col min="6102" max="6102" width="11.25" style="187" customWidth="1"/>
    <col min="6103" max="6103" width="5.125" style="187" bestFit="1" customWidth="1"/>
    <col min="6104" max="6104" width="6.875" style="187" bestFit="1" customWidth="1"/>
    <col min="6105" max="6105" width="11.25" style="187" customWidth="1"/>
    <col min="6106" max="6106" width="5.125" style="187" bestFit="1" customWidth="1"/>
    <col min="6107" max="6107" width="6.875" style="187" bestFit="1" customWidth="1"/>
    <col min="6108" max="6108" width="10" style="187" customWidth="1"/>
    <col min="6109" max="6109" width="11.25" style="187" customWidth="1"/>
    <col min="6110" max="6110" width="5.125" style="187" bestFit="1" customWidth="1"/>
    <col min="6111" max="6111" width="6.875" style="187" bestFit="1" customWidth="1"/>
    <col min="6112" max="6112" width="12.5" style="187" customWidth="1"/>
    <col min="6113" max="6113" width="5.125" style="187" bestFit="1" customWidth="1"/>
    <col min="6114" max="6114" width="6.875" style="187" bestFit="1" customWidth="1"/>
    <col min="6115" max="6115" width="11.25" style="187" customWidth="1"/>
    <col min="6116" max="6116" width="5.125" style="187" bestFit="1" customWidth="1"/>
    <col min="6117" max="6117" width="6.875" style="187" bestFit="1" customWidth="1"/>
    <col min="6118" max="6118" width="10" style="187" customWidth="1"/>
    <col min="6119" max="6119" width="11.25" style="187" customWidth="1"/>
    <col min="6120" max="6120" width="5" style="187" bestFit="1" customWidth="1"/>
    <col min="6121" max="6121" width="6.75" style="187" bestFit="1" customWidth="1"/>
    <col min="6122" max="6122" width="11.25" style="187" customWidth="1"/>
    <col min="6123" max="6123" width="5" style="187" bestFit="1" customWidth="1"/>
    <col min="6124" max="6124" width="6.75" style="187" bestFit="1" customWidth="1"/>
    <col min="6125" max="6125" width="12.5" style="187" customWidth="1"/>
    <col min="6126" max="6126" width="5" style="187" bestFit="1" customWidth="1"/>
    <col min="6127" max="6127" width="6.75" style="187" bestFit="1" customWidth="1"/>
    <col min="6128" max="6128" width="10" style="187" customWidth="1"/>
    <col min="6129" max="6129" width="12.5" style="187" customWidth="1"/>
    <col min="6130" max="6130" width="5" style="187" bestFit="1" customWidth="1"/>
    <col min="6131" max="6131" width="6.75" style="187" bestFit="1" customWidth="1"/>
    <col min="6132" max="6132" width="11.25" style="187" customWidth="1"/>
    <col min="6133" max="6133" width="5" style="187" bestFit="1" customWidth="1"/>
    <col min="6134" max="6134" width="6.75" style="187" bestFit="1" customWidth="1"/>
    <col min="6135" max="6135" width="11.25" style="187" customWidth="1"/>
    <col min="6136" max="6136" width="5" style="187" bestFit="1" customWidth="1"/>
    <col min="6137" max="6137" width="6.75" style="187" bestFit="1" customWidth="1"/>
    <col min="6138" max="6138" width="10" style="187" customWidth="1"/>
    <col min="6139" max="6139" width="11.25" style="187" customWidth="1"/>
    <col min="6140" max="6140" width="5" style="187" bestFit="1" customWidth="1"/>
    <col min="6141" max="6141" width="6.75" style="187" bestFit="1" customWidth="1"/>
    <col min="6142" max="6142" width="11.25" style="187" customWidth="1"/>
    <col min="6143" max="6143" width="5" style="187" bestFit="1" customWidth="1"/>
    <col min="6144" max="6144" width="6.75" style="187" bestFit="1" customWidth="1"/>
    <col min="6145" max="6145" width="11.25" style="187" customWidth="1"/>
    <col min="6146" max="6146" width="5" style="187" bestFit="1" customWidth="1"/>
    <col min="6147" max="6147" width="6.75" style="187" bestFit="1" customWidth="1"/>
    <col min="6148" max="6148" width="10" style="187" customWidth="1"/>
    <col min="6149" max="6149" width="11.25" style="187" customWidth="1"/>
    <col min="6150" max="6150" width="5" style="187" bestFit="1" customWidth="1"/>
    <col min="6151" max="6151" width="6.75" style="187" bestFit="1" customWidth="1"/>
    <col min="6152" max="6152" width="11.25" style="187" customWidth="1"/>
    <col min="6153" max="6153" width="5" style="187" bestFit="1" customWidth="1"/>
    <col min="6154" max="6154" width="6.75" style="187" bestFit="1" customWidth="1"/>
    <col min="6155" max="6155" width="11.25" style="187" customWidth="1"/>
    <col min="6156" max="6156" width="5" style="187" bestFit="1" customWidth="1"/>
    <col min="6157" max="6157" width="6.75" style="187" bestFit="1" customWidth="1"/>
    <col min="6158" max="6353" width="9" style="187"/>
    <col min="6354" max="6354" width="10" style="187" customWidth="1"/>
    <col min="6355" max="6355" width="13.875" style="187" customWidth="1"/>
    <col min="6356" max="6356" width="5.125" style="187" bestFit="1" customWidth="1"/>
    <col min="6357" max="6357" width="6.875" style="187" bestFit="1" customWidth="1"/>
    <col min="6358" max="6358" width="11.25" style="187" customWidth="1"/>
    <col min="6359" max="6359" width="5.125" style="187" bestFit="1" customWidth="1"/>
    <col min="6360" max="6360" width="6.875" style="187" bestFit="1" customWidth="1"/>
    <col min="6361" max="6361" width="11.25" style="187" customWidth="1"/>
    <col min="6362" max="6362" width="5.125" style="187" bestFit="1" customWidth="1"/>
    <col min="6363" max="6363" width="6.875" style="187" bestFit="1" customWidth="1"/>
    <col min="6364" max="6364" width="10" style="187" customWidth="1"/>
    <col min="6365" max="6365" width="11.25" style="187" customWidth="1"/>
    <col min="6366" max="6366" width="5.125" style="187" bestFit="1" customWidth="1"/>
    <col min="6367" max="6367" width="6.875" style="187" bestFit="1" customWidth="1"/>
    <col min="6368" max="6368" width="12.5" style="187" customWidth="1"/>
    <col min="6369" max="6369" width="5.125" style="187" bestFit="1" customWidth="1"/>
    <col min="6370" max="6370" width="6.875" style="187" bestFit="1" customWidth="1"/>
    <col min="6371" max="6371" width="11.25" style="187" customWidth="1"/>
    <col min="6372" max="6372" width="5.125" style="187" bestFit="1" customWidth="1"/>
    <col min="6373" max="6373" width="6.875" style="187" bestFit="1" customWidth="1"/>
    <col min="6374" max="6374" width="10" style="187" customWidth="1"/>
    <col min="6375" max="6375" width="11.25" style="187" customWidth="1"/>
    <col min="6376" max="6376" width="5" style="187" bestFit="1" customWidth="1"/>
    <col min="6377" max="6377" width="6.75" style="187" bestFit="1" customWidth="1"/>
    <col min="6378" max="6378" width="11.25" style="187" customWidth="1"/>
    <col min="6379" max="6379" width="5" style="187" bestFit="1" customWidth="1"/>
    <col min="6380" max="6380" width="6.75" style="187" bestFit="1" customWidth="1"/>
    <col min="6381" max="6381" width="12.5" style="187" customWidth="1"/>
    <col min="6382" max="6382" width="5" style="187" bestFit="1" customWidth="1"/>
    <col min="6383" max="6383" width="6.75" style="187" bestFit="1" customWidth="1"/>
    <col min="6384" max="6384" width="10" style="187" customWidth="1"/>
    <col min="6385" max="6385" width="12.5" style="187" customWidth="1"/>
    <col min="6386" max="6386" width="5" style="187" bestFit="1" customWidth="1"/>
    <col min="6387" max="6387" width="6.75" style="187" bestFit="1" customWidth="1"/>
    <col min="6388" max="6388" width="11.25" style="187" customWidth="1"/>
    <col min="6389" max="6389" width="5" style="187" bestFit="1" customWidth="1"/>
    <col min="6390" max="6390" width="6.75" style="187" bestFit="1" customWidth="1"/>
    <col min="6391" max="6391" width="11.25" style="187" customWidth="1"/>
    <col min="6392" max="6392" width="5" style="187" bestFit="1" customWidth="1"/>
    <col min="6393" max="6393" width="6.75" style="187" bestFit="1" customWidth="1"/>
    <col min="6394" max="6394" width="10" style="187" customWidth="1"/>
    <col min="6395" max="6395" width="11.25" style="187" customWidth="1"/>
    <col min="6396" max="6396" width="5" style="187" bestFit="1" customWidth="1"/>
    <col min="6397" max="6397" width="6.75" style="187" bestFit="1" customWidth="1"/>
    <col min="6398" max="6398" width="11.25" style="187" customWidth="1"/>
    <col min="6399" max="6399" width="5" style="187" bestFit="1" customWidth="1"/>
    <col min="6400" max="6400" width="6.75" style="187" bestFit="1" customWidth="1"/>
    <col min="6401" max="6401" width="11.25" style="187" customWidth="1"/>
    <col min="6402" max="6402" width="5" style="187" bestFit="1" customWidth="1"/>
    <col min="6403" max="6403" width="6.75" style="187" bestFit="1" customWidth="1"/>
    <col min="6404" max="6404" width="10" style="187" customWidth="1"/>
    <col min="6405" max="6405" width="11.25" style="187" customWidth="1"/>
    <col min="6406" max="6406" width="5" style="187" bestFit="1" customWidth="1"/>
    <col min="6407" max="6407" width="6.75" style="187" bestFit="1" customWidth="1"/>
    <col min="6408" max="6408" width="11.25" style="187" customWidth="1"/>
    <col min="6409" max="6409" width="5" style="187" bestFit="1" customWidth="1"/>
    <col min="6410" max="6410" width="6.75" style="187" bestFit="1" customWidth="1"/>
    <col min="6411" max="6411" width="11.25" style="187" customWidth="1"/>
    <col min="6412" max="6412" width="5" style="187" bestFit="1" customWidth="1"/>
    <col min="6413" max="6413" width="6.75" style="187" bestFit="1" customWidth="1"/>
    <col min="6414" max="6609" width="9" style="187"/>
    <col min="6610" max="6610" width="10" style="187" customWidth="1"/>
    <col min="6611" max="6611" width="13.875" style="187" customWidth="1"/>
    <col min="6612" max="6612" width="5.125" style="187" bestFit="1" customWidth="1"/>
    <col min="6613" max="6613" width="6.875" style="187" bestFit="1" customWidth="1"/>
    <col min="6614" max="6614" width="11.25" style="187" customWidth="1"/>
    <col min="6615" max="6615" width="5.125" style="187" bestFit="1" customWidth="1"/>
    <col min="6616" max="6616" width="6.875" style="187" bestFit="1" customWidth="1"/>
    <col min="6617" max="6617" width="11.25" style="187" customWidth="1"/>
    <col min="6618" max="6618" width="5.125" style="187" bestFit="1" customWidth="1"/>
    <col min="6619" max="6619" width="6.875" style="187" bestFit="1" customWidth="1"/>
    <col min="6620" max="6620" width="10" style="187" customWidth="1"/>
    <col min="6621" max="6621" width="11.25" style="187" customWidth="1"/>
    <col min="6622" max="6622" width="5.125" style="187" bestFit="1" customWidth="1"/>
    <col min="6623" max="6623" width="6.875" style="187" bestFit="1" customWidth="1"/>
    <col min="6624" max="6624" width="12.5" style="187" customWidth="1"/>
    <col min="6625" max="6625" width="5.125" style="187" bestFit="1" customWidth="1"/>
    <col min="6626" max="6626" width="6.875" style="187" bestFit="1" customWidth="1"/>
    <col min="6627" max="6627" width="11.25" style="187" customWidth="1"/>
    <col min="6628" max="6628" width="5.125" style="187" bestFit="1" customWidth="1"/>
    <col min="6629" max="6629" width="6.875" style="187" bestFit="1" customWidth="1"/>
    <col min="6630" max="6630" width="10" style="187" customWidth="1"/>
    <col min="6631" max="6631" width="11.25" style="187" customWidth="1"/>
    <col min="6632" max="6632" width="5" style="187" bestFit="1" customWidth="1"/>
    <col min="6633" max="6633" width="6.75" style="187" bestFit="1" customWidth="1"/>
    <col min="6634" max="6634" width="11.25" style="187" customWidth="1"/>
    <col min="6635" max="6635" width="5" style="187" bestFit="1" customWidth="1"/>
    <col min="6636" max="6636" width="6.75" style="187" bestFit="1" customWidth="1"/>
    <col min="6637" max="6637" width="12.5" style="187" customWidth="1"/>
    <col min="6638" max="6638" width="5" style="187" bestFit="1" customWidth="1"/>
    <col min="6639" max="6639" width="6.75" style="187" bestFit="1" customWidth="1"/>
    <col min="6640" max="6640" width="10" style="187" customWidth="1"/>
    <col min="6641" max="6641" width="12.5" style="187" customWidth="1"/>
    <col min="6642" max="6642" width="5" style="187" bestFit="1" customWidth="1"/>
    <col min="6643" max="6643" width="6.75" style="187" bestFit="1" customWidth="1"/>
    <col min="6644" max="6644" width="11.25" style="187" customWidth="1"/>
    <col min="6645" max="6645" width="5" style="187" bestFit="1" customWidth="1"/>
    <col min="6646" max="6646" width="6.75" style="187" bestFit="1" customWidth="1"/>
    <col min="6647" max="6647" width="11.25" style="187" customWidth="1"/>
    <col min="6648" max="6648" width="5" style="187" bestFit="1" customWidth="1"/>
    <col min="6649" max="6649" width="6.75" style="187" bestFit="1" customWidth="1"/>
    <col min="6650" max="6650" width="10" style="187" customWidth="1"/>
    <col min="6651" max="6651" width="11.25" style="187" customWidth="1"/>
    <col min="6652" max="6652" width="5" style="187" bestFit="1" customWidth="1"/>
    <col min="6653" max="6653" width="6.75" style="187" bestFit="1" customWidth="1"/>
    <col min="6654" max="6654" width="11.25" style="187" customWidth="1"/>
    <col min="6655" max="6655" width="5" style="187" bestFit="1" customWidth="1"/>
    <col min="6656" max="6656" width="6.75" style="187" bestFit="1" customWidth="1"/>
    <col min="6657" max="6657" width="11.25" style="187" customWidth="1"/>
    <col min="6658" max="6658" width="5" style="187" bestFit="1" customWidth="1"/>
    <col min="6659" max="6659" width="6.75" style="187" bestFit="1" customWidth="1"/>
    <col min="6660" max="6660" width="10" style="187" customWidth="1"/>
    <col min="6661" max="6661" width="11.25" style="187" customWidth="1"/>
    <col min="6662" max="6662" width="5" style="187" bestFit="1" customWidth="1"/>
    <col min="6663" max="6663" width="6.75" style="187" bestFit="1" customWidth="1"/>
    <col min="6664" max="6664" width="11.25" style="187" customWidth="1"/>
    <col min="6665" max="6665" width="5" style="187" bestFit="1" customWidth="1"/>
    <col min="6666" max="6666" width="6.75" style="187" bestFit="1" customWidth="1"/>
    <col min="6667" max="6667" width="11.25" style="187" customWidth="1"/>
    <col min="6668" max="6668" width="5" style="187" bestFit="1" customWidth="1"/>
    <col min="6669" max="6669" width="6.75" style="187" bestFit="1" customWidth="1"/>
    <col min="6670" max="6865" width="9" style="187"/>
    <col min="6866" max="6866" width="10" style="187" customWidth="1"/>
    <col min="6867" max="6867" width="13.875" style="187" customWidth="1"/>
    <col min="6868" max="6868" width="5.125" style="187" bestFit="1" customWidth="1"/>
    <col min="6869" max="6869" width="6.875" style="187" bestFit="1" customWidth="1"/>
    <col min="6870" max="6870" width="11.25" style="187" customWidth="1"/>
    <col min="6871" max="6871" width="5.125" style="187" bestFit="1" customWidth="1"/>
    <col min="6872" max="6872" width="6.875" style="187" bestFit="1" customWidth="1"/>
    <col min="6873" max="6873" width="11.25" style="187" customWidth="1"/>
    <col min="6874" max="6874" width="5.125" style="187" bestFit="1" customWidth="1"/>
    <col min="6875" max="6875" width="6.875" style="187" bestFit="1" customWidth="1"/>
    <col min="6876" max="6876" width="10" style="187" customWidth="1"/>
    <col min="6877" max="6877" width="11.25" style="187" customWidth="1"/>
    <col min="6878" max="6878" width="5.125" style="187" bestFit="1" customWidth="1"/>
    <col min="6879" max="6879" width="6.875" style="187" bestFit="1" customWidth="1"/>
    <col min="6880" max="6880" width="12.5" style="187" customWidth="1"/>
    <col min="6881" max="6881" width="5.125" style="187" bestFit="1" customWidth="1"/>
    <col min="6882" max="6882" width="6.875" style="187" bestFit="1" customWidth="1"/>
    <col min="6883" max="6883" width="11.25" style="187" customWidth="1"/>
    <col min="6884" max="6884" width="5.125" style="187" bestFit="1" customWidth="1"/>
    <col min="6885" max="6885" width="6.875" style="187" bestFit="1" customWidth="1"/>
    <col min="6886" max="6886" width="10" style="187" customWidth="1"/>
    <col min="6887" max="6887" width="11.25" style="187" customWidth="1"/>
    <col min="6888" max="6888" width="5" style="187" bestFit="1" customWidth="1"/>
    <col min="6889" max="6889" width="6.75" style="187" bestFit="1" customWidth="1"/>
    <col min="6890" max="6890" width="11.25" style="187" customWidth="1"/>
    <col min="6891" max="6891" width="5" style="187" bestFit="1" customWidth="1"/>
    <col min="6892" max="6892" width="6.75" style="187" bestFit="1" customWidth="1"/>
    <col min="6893" max="6893" width="12.5" style="187" customWidth="1"/>
    <col min="6894" max="6894" width="5" style="187" bestFit="1" customWidth="1"/>
    <col min="6895" max="6895" width="6.75" style="187" bestFit="1" customWidth="1"/>
    <col min="6896" max="6896" width="10" style="187" customWidth="1"/>
    <col min="6897" max="6897" width="12.5" style="187" customWidth="1"/>
    <col min="6898" max="6898" width="5" style="187" bestFit="1" customWidth="1"/>
    <col min="6899" max="6899" width="6.75" style="187" bestFit="1" customWidth="1"/>
    <col min="6900" max="6900" width="11.25" style="187" customWidth="1"/>
    <col min="6901" max="6901" width="5" style="187" bestFit="1" customWidth="1"/>
    <col min="6902" max="6902" width="6.75" style="187" bestFit="1" customWidth="1"/>
    <col min="6903" max="6903" width="11.25" style="187" customWidth="1"/>
    <col min="6904" max="6904" width="5" style="187" bestFit="1" customWidth="1"/>
    <col min="6905" max="6905" width="6.75" style="187" bestFit="1" customWidth="1"/>
    <col min="6906" max="6906" width="10" style="187" customWidth="1"/>
    <col min="6907" max="6907" width="11.25" style="187" customWidth="1"/>
    <col min="6908" max="6908" width="5" style="187" bestFit="1" customWidth="1"/>
    <col min="6909" max="6909" width="6.75" style="187" bestFit="1" customWidth="1"/>
    <col min="6910" max="6910" width="11.25" style="187" customWidth="1"/>
    <col min="6911" max="6911" width="5" style="187" bestFit="1" customWidth="1"/>
    <col min="6912" max="6912" width="6.75" style="187" bestFit="1" customWidth="1"/>
    <col min="6913" max="6913" width="11.25" style="187" customWidth="1"/>
    <col min="6914" max="6914" width="5" style="187" bestFit="1" customWidth="1"/>
    <col min="6915" max="6915" width="6.75" style="187" bestFit="1" customWidth="1"/>
    <col min="6916" max="6916" width="10" style="187" customWidth="1"/>
    <col min="6917" max="6917" width="11.25" style="187" customWidth="1"/>
    <col min="6918" max="6918" width="5" style="187" bestFit="1" customWidth="1"/>
    <col min="6919" max="6919" width="6.75" style="187" bestFit="1" customWidth="1"/>
    <col min="6920" max="6920" width="11.25" style="187" customWidth="1"/>
    <col min="6921" max="6921" width="5" style="187" bestFit="1" customWidth="1"/>
    <col min="6922" max="6922" width="6.75" style="187" bestFit="1" customWidth="1"/>
    <col min="6923" max="6923" width="11.25" style="187" customWidth="1"/>
    <col min="6924" max="6924" width="5" style="187" bestFit="1" customWidth="1"/>
    <col min="6925" max="6925" width="6.75" style="187" bestFit="1" customWidth="1"/>
    <col min="6926" max="7121" width="9" style="187"/>
    <col min="7122" max="7122" width="10" style="187" customWidth="1"/>
    <col min="7123" max="7123" width="13.875" style="187" customWidth="1"/>
    <col min="7124" max="7124" width="5.125" style="187" bestFit="1" customWidth="1"/>
    <col min="7125" max="7125" width="6.875" style="187" bestFit="1" customWidth="1"/>
    <col min="7126" max="7126" width="11.25" style="187" customWidth="1"/>
    <col min="7127" max="7127" width="5.125" style="187" bestFit="1" customWidth="1"/>
    <col min="7128" max="7128" width="6.875" style="187" bestFit="1" customWidth="1"/>
    <col min="7129" max="7129" width="11.25" style="187" customWidth="1"/>
    <col min="7130" max="7130" width="5.125" style="187" bestFit="1" customWidth="1"/>
    <col min="7131" max="7131" width="6.875" style="187" bestFit="1" customWidth="1"/>
    <col min="7132" max="7132" width="10" style="187" customWidth="1"/>
    <col min="7133" max="7133" width="11.25" style="187" customWidth="1"/>
    <col min="7134" max="7134" width="5.125" style="187" bestFit="1" customWidth="1"/>
    <col min="7135" max="7135" width="6.875" style="187" bestFit="1" customWidth="1"/>
    <col min="7136" max="7136" width="12.5" style="187" customWidth="1"/>
    <col min="7137" max="7137" width="5.125" style="187" bestFit="1" customWidth="1"/>
    <col min="7138" max="7138" width="6.875" style="187" bestFit="1" customWidth="1"/>
    <col min="7139" max="7139" width="11.25" style="187" customWidth="1"/>
    <col min="7140" max="7140" width="5.125" style="187" bestFit="1" customWidth="1"/>
    <col min="7141" max="7141" width="6.875" style="187" bestFit="1" customWidth="1"/>
    <col min="7142" max="7142" width="10" style="187" customWidth="1"/>
    <col min="7143" max="7143" width="11.25" style="187" customWidth="1"/>
    <col min="7144" max="7144" width="5" style="187" bestFit="1" customWidth="1"/>
    <col min="7145" max="7145" width="6.75" style="187" bestFit="1" customWidth="1"/>
    <col min="7146" max="7146" width="11.25" style="187" customWidth="1"/>
    <col min="7147" max="7147" width="5" style="187" bestFit="1" customWidth="1"/>
    <col min="7148" max="7148" width="6.75" style="187" bestFit="1" customWidth="1"/>
    <col min="7149" max="7149" width="12.5" style="187" customWidth="1"/>
    <col min="7150" max="7150" width="5" style="187" bestFit="1" customWidth="1"/>
    <col min="7151" max="7151" width="6.75" style="187" bestFit="1" customWidth="1"/>
    <col min="7152" max="7152" width="10" style="187" customWidth="1"/>
    <col min="7153" max="7153" width="12.5" style="187" customWidth="1"/>
    <col min="7154" max="7154" width="5" style="187" bestFit="1" customWidth="1"/>
    <col min="7155" max="7155" width="6.75" style="187" bestFit="1" customWidth="1"/>
    <col min="7156" max="7156" width="11.25" style="187" customWidth="1"/>
    <col min="7157" max="7157" width="5" style="187" bestFit="1" customWidth="1"/>
    <col min="7158" max="7158" width="6.75" style="187" bestFit="1" customWidth="1"/>
    <col min="7159" max="7159" width="11.25" style="187" customWidth="1"/>
    <col min="7160" max="7160" width="5" style="187" bestFit="1" customWidth="1"/>
    <col min="7161" max="7161" width="6.75" style="187" bestFit="1" customWidth="1"/>
    <col min="7162" max="7162" width="10" style="187" customWidth="1"/>
    <col min="7163" max="7163" width="11.25" style="187" customWidth="1"/>
    <col min="7164" max="7164" width="5" style="187" bestFit="1" customWidth="1"/>
    <col min="7165" max="7165" width="6.75" style="187" bestFit="1" customWidth="1"/>
    <col min="7166" max="7166" width="11.25" style="187" customWidth="1"/>
    <col min="7167" max="7167" width="5" style="187" bestFit="1" customWidth="1"/>
    <col min="7168" max="7168" width="6.75" style="187" bestFit="1" customWidth="1"/>
    <col min="7169" max="7169" width="11.25" style="187" customWidth="1"/>
    <col min="7170" max="7170" width="5" style="187" bestFit="1" customWidth="1"/>
    <col min="7171" max="7171" width="6.75" style="187" bestFit="1" customWidth="1"/>
    <col min="7172" max="7172" width="10" style="187" customWidth="1"/>
    <col min="7173" max="7173" width="11.25" style="187" customWidth="1"/>
    <col min="7174" max="7174" width="5" style="187" bestFit="1" customWidth="1"/>
    <col min="7175" max="7175" width="6.75" style="187" bestFit="1" customWidth="1"/>
    <col min="7176" max="7176" width="11.25" style="187" customWidth="1"/>
    <col min="7177" max="7177" width="5" style="187" bestFit="1" customWidth="1"/>
    <col min="7178" max="7178" width="6.75" style="187" bestFit="1" customWidth="1"/>
    <col min="7179" max="7179" width="11.25" style="187" customWidth="1"/>
    <col min="7180" max="7180" width="5" style="187" bestFit="1" customWidth="1"/>
    <col min="7181" max="7181" width="6.75" style="187" bestFit="1" customWidth="1"/>
    <col min="7182" max="7377" width="9" style="187"/>
    <col min="7378" max="7378" width="10" style="187" customWidth="1"/>
    <col min="7379" max="7379" width="13.875" style="187" customWidth="1"/>
    <col min="7380" max="7380" width="5.125" style="187" bestFit="1" customWidth="1"/>
    <col min="7381" max="7381" width="6.875" style="187" bestFit="1" customWidth="1"/>
    <col min="7382" max="7382" width="11.25" style="187" customWidth="1"/>
    <col min="7383" max="7383" width="5.125" style="187" bestFit="1" customWidth="1"/>
    <col min="7384" max="7384" width="6.875" style="187" bestFit="1" customWidth="1"/>
    <col min="7385" max="7385" width="11.25" style="187" customWidth="1"/>
    <col min="7386" max="7386" width="5.125" style="187" bestFit="1" customWidth="1"/>
    <col min="7387" max="7387" width="6.875" style="187" bestFit="1" customWidth="1"/>
    <col min="7388" max="7388" width="10" style="187" customWidth="1"/>
    <col min="7389" max="7389" width="11.25" style="187" customWidth="1"/>
    <col min="7390" max="7390" width="5.125" style="187" bestFit="1" customWidth="1"/>
    <col min="7391" max="7391" width="6.875" style="187" bestFit="1" customWidth="1"/>
    <col min="7392" max="7392" width="12.5" style="187" customWidth="1"/>
    <col min="7393" max="7393" width="5.125" style="187" bestFit="1" customWidth="1"/>
    <col min="7394" max="7394" width="6.875" style="187" bestFit="1" customWidth="1"/>
    <col min="7395" max="7395" width="11.25" style="187" customWidth="1"/>
    <col min="7396" max="7396" width="5.125" style="187" bestFit="1" customWidth="1"/>
    <col min="7397" max="7397" width="6.875" style="187" bestFit="1" customWidth="1"/>
    <col min="7398" max="7398" width="10" style="187" customWidth="1"/>
    <col min="7399" max="7399" width="11.25" style="187" customWidth="1"/>
    <col min="7400" max="7400" width="5" style="187" bestFit="1" customWidth="1"/>
    <col min="7401" max="7401" width="6.75" style="187" bestFit="1" customWidth="1"/>
    <col min="7402" max="7402" width="11.25" style="187" customWidth="1"/>
    <col min="7403" max="7403" width="5" style="187" bestFit="1" customWidth="1"/>
    <col min="7404" max="7404" width="6.75" style="187" bestFit="1" customWidth="1"/>
    <col min="7405" max="7405" width="12.5" style="187" customWidth="1"/>
    <col min="7406" max="7406" width="5" style="187" bestFit="1" customWidth="1"/>
    <col min="7407" max="7407" width="6.75" style="187" bestFit="1" customWidth="1"/>
    <col min="7408" max="7408" width="10" style="187" customWidth="1"/>
    <col min="7409" max="7409" width="12.5" style="187" customWidth="1"/>
    <col min="7410" max="7410" width="5" style="187" bestFit="1" customWidth="1"/>
    <col min="7411" max="7411" width="6.75" style="187" bestFit="1" customWidth="1"/>
    <col min="7412" max="7412" width="11.25" style="187" customWidth="1"/>
    <col min="7413" max="7413" width="5" style="187" bestFit="1" customWidth="1"/>
    <col min="7414" max="7414" width="6.75" style="187" bestFit="1" customWidth="1"/>
    <col min="7415" max="7415" width="11.25" style="187" customWidth="1"/>
    <col min="7416" max="7416" width="5" style="187" bestFit="1" customWidth="1"/>
    <col min="7417" max="7417" width="6.75" style="187" bestFit="1" customWidth="1"/>
    <col min="7418" max="7418" width="10" style="187" customWidth="1"/>
    <col min="7419" max="7419" width="11.25" style="187" customWidth="1"/>
    <col min="7420" max="7420" width="5" style="187" bestFit="1" customWidth="1"/>
    <col min="7421" max="7421" width="6.75" style="187" bestFit="1" customWidth="1"/>
    <col min="7422" max="7422" width="11.25" style="187" customWidth="1"/>
    <col min="7423" max="7423" width="5" style="187" bestFit="1" customWidth="1"/>
    <col min="7424" max="7424" width="6.75" style="187" bestFit="1" customWidth="1"/>
    <col min="7425" max="7425" width="11.25" style="187" customWidth="1"/>
    <col min="7426" max="7426" width="5" style="187" bestFit="1" customWidth="1"/>
    <col min="7427" max="7427" width="6.75" style="187" bestFit="1" customWidth="1"/>
    <col min="7428" max="7428" width="10" style="187" customWidth="1"/>
    <col min="7429" max="7429" width="11.25" style="187" customWidth="1"/>
    <col min="7430" max="7430" width="5" style="187" bestFit="1" customWidth="1"/>
    <col min="7431" max="7431" width="6.75" style="187" bestFit="1" customWidth="1"/>
    <col min="7432" max="7432" width="11.25" style="187" customWidth="1"/>
    <col min="7433" max="7433" width="5" style="187" bestFit="1" customWidth="1"/>
    <col min="7434" max="7434" width="6.75" style="187" bestFit="1" customWidth="1"/>
    <col min="7435" max="7435" width="11.25" style="187" customWidth="1"/>
    <col min="7436" max="7436" width="5" style="187" bestFit="1" customWidth="1"/>
    <col min="7437" max="7437" width="6.75" style="187" bestFit="1" customWidth="1"/>
    <col min="7438" max="7633" width="9" style="187"/>
    <col min="7634" max="7634" width="10" style="187" customWidth="1"/>
    <col min="7635" max="7635" width="13.875" style="187" customWidth="1"/>
    <col min="7636" max="7636" width="5.125" style="187" bestFit="1" customWidth="1"/>
    <col min="7637" max="7637" width="6.875" style="187" bestFit="1" customWidth="1"/>
    <col min="7638" max="7638" width="11.25" style="187" customWidth="1"/>
    <col min="7639" max="7639" width="5.125" style="187" bestFit="1" customWidth="1"/>
    <col min="7640" max="7640" width="6.875" style="187" bestFit="1" customWidth="1"/>
    <col min="7641" max="7641" width="11.25" style="187" customWidth="1"/>
    <col min="7642" max="7642" width="5.125" style="187" bestFit="1" customWidth="1"/>
    <col min="7643" max="7643" width="6.875" style="187" bestFit="1" customWidth="1"/>
    <col min="7644" max="7644" width="10" style="187" customWidth="1"/>
    <col min="7645" max="7645" width="11.25" style="187" customWidth="1"/>
    <col min="7646" max="7646" width="5.125" style="187" bestFit="1" customWidth="1"/>
    <col min="7647" max="7647" width="6.875" style="187" bestFit="1" customWidth="1"/>
    <col min="7648" max="7648" width="12.5" style="187" customWidth="1"/>
    <col min="7649" max="7649" width="5.125" style="187" bestFit="1" customWidth="1"/>
    <col min="7650" max="7650" width="6.875" style="187" bestFit="1" customWidth="1"/>
    <col min="7651" max="7651" width="11.25" style="187" customWidth="1"/>
    <col min="7652" max="7652" width="5.125" style="187" bestFit="1" customWidth="1"/>
    <col min="7653" max="7653" width="6.875" style="187" bestFit="1" customWidth="1"/>
    <col min="7654" max="7654" width="10" style="187" customWidth="1"/>
    <col min="7655" max="7655" width="11.25" style="187" customWidth="1"/>
    <col min="7656" max="7656" width="5" style="187" bestFit="1" customWidth="1"/>
    <col min="7657" max="7657" width="6.75" style="187" bestFit="1" customWidth="1"/>
    <col min="7658" max="7658" width="11.25" style="187" customWidth="1"/>
    <col min="7659" max="7659" width="5" style="187" bestFit="1" customWidth="1"/>
    <col min="7660" max="7660" width="6.75" style="187" bestFit="1" customWidth="1"/>
    <col min="7661" max="7661" width="12.5" style="187" customWidth="1"/>
    <col min="7662" max="7662" width="5" style="187" bestFit="1" customWidth="1"/>
    <col min="7663" max="7663" width="6.75" style="187" bestFit="1" customWidth="1"/>
    <col min="7664" max="7664" width="10" style="187" customWidth="1"/>
    <col min="7665" max="7665" width="12.5" style="187" customWidth="1"/>
    <col min="7666" max="7666" width="5" style="187" bestFit="1" customWidth="1"/>
    <col min="7667" max="7667" width="6.75" style="187" bestFit="1" customWidth="1"/>
    <col min="7668" max="7668" width="11.25" style="187" customWidth="1"/>
    <col min="7669" max="7669" width="5" style="187" bestFit="1" customWidth="1"/>
    <col min="7670" max="7670" width="6.75" style="187" bestFit="1" customWidth="1"/>
    <col min="7671" max="7671" width="11.25" style="187" customWidth="1"/>
    <col min="7672" max="7672" width="5" style="187" bestFit="1" customWidth="1"/>
    <col min="7673" max="7673" width="6.75" style="187" bestFit="1" customWidth="1"/>
    <col min="7674" max="7674" width="10" style="187" customWidth="1"/>
    <col min="7675" max="7675" width="11.25" style="187" customWidth="1"/>
    <col min="7676" max="7676" width="5" style="187" bestFit="1" customWidth="1"/>
    <col min="7677" max="7677" width="6.75" style="187" bestFit="1" customWidth="1"/>
    <col min="7678" max="7678" width="11.25" style="187" customWidth="1"/>
    <col min="7679" max="7679" width="5" style="187" bestFit="1" customWidth="1"/>
    <col min="7680" max="7680" width="6.75" style="187" bestFit="1" customWidth="1"/>
    <col min="7681" max="7681" width="11.25" style="187" customWidth="1"/>
    <col min="7682" max="7682" width="5" style="187" bestFit="1" customWidth="1"/>
    <col min="7683" max="7683" width="6.75" style="187" bestFit="1" customWidth="1"/>
    <col min="7684" max="7684" width="10" style="187" customWidth="1"/>
    <col min="7685" max="7685" width="11.25" style="187" customWidth="1"/>
    <col min="7686" max="7686" width="5" style="187" bestFit="1" customWidth="1"/>
    <col min="7687" max="7687" width="6.75" style="187" bestFit="1" customWidth="1"/>
    <col min="7688" max="7688" width="11.25" style="187" customWidth="1"/>
    <col min="7689" max="7689" width="5" style="187" bestFit="1" customWidth="1"/>
    <col min="7690" max="7690" width="6.75" style="187" bestFit="1" customWidth="1"/>
    <col min="7691" max="7691" width="11.25" style="187" customWidth="1"/>
    <col min="7692" max="7692" width="5" style="187" bestFit="1" customWidth="1"/>
    <col min="7693" max="7693" width="6.75" style="187" bestFit="1" customWidth="1"/>
    <col min="7694" max="7889" width="9" style="187"/>
    <col min="7890" max="7890" width="10" style="187" customWidth="1"/>
    <col min="7891" max="7891" width="13.875" style="187" customWidth="1"/>
    <col min="7892" max="7892" width="5.125" style="187" bestFit="1" customWidth="1"/>
    <col min="7893" max="7893" width="6.875" style="187" bestFit="1" customWidth="1"/>
    <col min="7894" max="7894" width="11.25" style="187" customWidth="1"/>
    <col min="7895" max="7895" width="5.125" style="187" bestFit="1" customWidth="1"/>
    <col min="7896" max="7896" width="6.875" style="187" bestFit="1" customWidth="1"/>
    <col min="7897" max="7897" width="11.25" style="187" customWidth="1"/>
    <col min="7898" max="7898" width="5.125" style="187" bestFit="1" customWidth="1"/>
    <col min="7899" max="7899" width="6.875" style="187" bestFit="1" customWidth="1"/>
    <col min="7900" max="7900" width="10" style="187" customWidth="1"/>
    <col min="7901" max="7901" width="11.25" style="187" customWidth="1"/>
    <col min="7902" max="7902" width="5.125" style="187" bestFit="1" customWidth="1"/>
    <col min="7903" max="7903" width="6.875" style="187" bestFit="1" customWidth="1"/>
    <col min="7904" max="7904" width="12.5" style="187" customWidth="1"/>
    <col min="7905" max="7905" width="5.125" style="187" bestFit="1" customWidth="1"/>
    <col min="7906" max="7906" width="6.875" style="187" bestFit="1" customWidth="1"/>
    <col min="7907" max="7907" width="11.25" style="187" customWidth="1"/>
    <col min="7908" max="7908" width="5.125" style="187" bestFit="1" customWidth="1"/>
    <col min="7909" max="7909" width="6.875" style="187" bestFit="1" customWidth="1"/>
    <col min="7910" max="7910" width="10" style="187" customWidth="1"/>
    <col min="7911" max="7911" width="11.25" style="187" customWidth="1"/>
    <col min="7912" max="7912" width="5" style="187" bestFit="1" customWidth="1"/>
    <col min="7913" max="7913" width="6.75" style="187" bestFit="1" customWidth="1"/>
    <col min="7914" max="7914" width="11.25" style="187" customWidth="1"/>
    <col min="7915" max="7915" width="5" style="187" bestFit="1" customWidth="1"/>
    <col min="7916" max="7916" width="6.75" style="187" bestFit="1" customWidth="1"/>
    <col min="7917" max="7917" width="12.5" style="187" customWidth="1"/>
    <col min="7918" max="7918" width="5" style="187" bestFit="1" customWidth="1"/>
    <col min="7919" max="7919" width="6.75" style="187" bestFit="1" customWidth="1"/>
    <col min="7920" max="7920" width="10" style="187" customWidth="1"/>
    <col min="7921" max="7921" width="12.5" style="187" customWidth="1"/>
    <col min="7922" max="7922" width="5" style="187" bestFit="1" customWidth="1"/>
    <col min="7923" max="7923" width="6.75" style="187" bestFit="1" customWidth="1"/>
    <col min="7924" max="7924" width="11.25" style="187" customWidth="1"/>
    <col min="7925" max="7925" width="5" style="187" bestFit="1" customWidth="1"/>
    <col min="7926" max="7926" width="6.75" style="187" bestFit="1" customWidth="1"/>
    <col min="7927" max="7927" width="11.25" style="187" customWidth="1"/>
    <col min="7928" max="7928" width="5" style="187" bestFit="1" customWidth="1"/>
    <col min="7929" max="7929" width="6.75" style="187" bestFit="1" customWidth="1"/>
    <col min="7930" max="7930" width="10" style="187" customWidth="1"/>
    <col min="7931" max="7931" width="11.25" style="187" customWidth="1"/>
    <col min="7932" max="7932" width="5" style="187" bestFit="1" customWidth="1"/>
    <col min="7933" max="7933" width="6.75" style="187" bestFit="1" customWidth="1"/>
    <col min="7934" max="7934" width="11.25" style="187" customWidth="1"/>
    <col min="7935" max="7935" width="5" style="187" bestFit="1" customWidth="1"/>
    <col min="7936" max="7936" width="6.75" style="187" bestFit="1" customWidth="1"/>
    <col min="7937" max="7937" width="11.25" style="187" customWidth="1"/>
    <col min="7938" max="7938" width="5" style="187" bestFit="1" customWidth="1"/>
    <col min="7939" max="7939" width="6.75" style="187" bestFit="1" customWidth="1"/>
    <col min="7940" max="7940" width="10" style="187" customWidth="1"/>
    <col min="7941" max="7941" width="11.25" style="187" customWidth="1"/>
    <col min="7942" max="7942" width="5" style="187" bestFit="1" customWidth="1"/>
    <col min="7943" max="7943" width="6.75" style="187" bestFit="1" customWidth="1"/>
    <col min="7944" max="7944" width="11.25" style="187" customWidth="1"/>
    <col min="7945" max="7945" width="5" style="187" bestFit="1" customWidth="1"/>
    <col min="7946" max="7946" width="6.75" style="187" bestFit="1" customWidth="1"/>
    <col min="7947" max="7947" width="11.25" style="187" customWidth="1"/>
    <col min="7948" max="7948" width="5" style="187" bestFit="1" customWidth="1"/>
    <col min="7949" max="7949" width="6.75" style="187" bestFit="1" customWidth="1"/>
    <col min="7950" max="8145" width="9" style="187"/>
    <col min="8146" max="8146" width="10" style="187" customWidth="1"/>
    <col min="8147" max="8147" width="13.875" style="187" customWidth="1"/>
    <col min="8148" max="8148" width="5.125" style="187" bestFit="1" customWidth="1"/>
    <col min="8149" max="8149" width="6.875" style="187" bestFit="1" customWidth="1"/>
    <col min="8150" max="8150" width="11.25" style="187" customWidth="1"/>
    <col min="8151" max="8151" width="5.125" style="187" bestFit="1" customWidth="1"/>
    <col min="8152" max="8152" width="6.875" style="187" bestFit="1" customWidth="1"/>
    <col min="8153" max="8153" width="11.25" style="187" customWidth="1"/>
    <col min="8154" max="8154" width="5.125" style="187" bestFit="1" customWidth="1"/>
    <col min="8155" max="8155" width="6.875" style="187" bestFit="1" customWidth="1"/>
    <col min="8156" max="8156" width="10" style="187" customWidth="1"/>
    <col min="8157" max="8157" width="11.25" style="187" customWidth="1"/>
    <col min="8158" max="8158" width="5.125" style="187" bestFit="1" customWidth="1"/>
    <col min="8159" max="8159" width="6.875" style="187" bestFit="1" customWidth="1"/>
    <col min="8160" max="8160" width="12.5" style="187" customWidth="1"/>
    <col min="8161" max="8161" width="5.125" style="187" bestFit="1" customWidth="1"/>
    <col min="8162" max="8162" width="6.875" style="187" bestFit="1" customWidth="1"/>
    <col min="8163" max="8163" width="11.25" style="187" customWidth="1"/>
    <col min="8164" max="8164" width="5.125" style="187" bestFit="1" customWidth="1"/>
    <col min="8165" max="8165" width="6.875" style="187" bestFit="1" customWidth="1"/>
    <col min="8166" max="8166" width="10" style="187" customWidth="1"/>
    <col min="8167" max="8167" width="11.25" style="187" customWidth="1"/>
    <col min="8168" max="8168" width="5" style="187" bestFit="1" customWidth="1"/>
    <col min="8169" max="8169" width="6.75" style="187" bestFit="1" customWidth="1"/>
    <col min="8170" max="8170" width="11.25" style="187" customWidth="1"/>
    <col min="8171" max="8171" width="5" style="187" bestFit="1" customWidth="1"/>
    <col min="8172" max="8172" width="6.75" style="187" bestFit="1" customWidth="1"/>
    <col min="8173" max="8173" width="12.5" style="187" customWidth="1"/>
    <col min="8174" max="8174" width="5" style="187" bestFit="1" customWidth="1"/>
    <col min="8175" max="8175" width="6.75" style="187" bestFit="1" customWidth="1"/>
    <col min="8176" max="8176" width="10" style="187" customWidth="1"/>
    <col min="8177" max="8177" width="12.5" style="187" customWidth="1"/>
    <col min="8178" max="8178" width="5" style="187" bestFit="1" customWidth="1"/>
    <col min="8179" max="8179" width="6.75" style="187" bestFit="1" customWidth="1"/>
    <col min="8180" max="8180" width="11.25" style="187" customWidth="1"/>
    <col min="8181" max="8181" width="5" style="187" bestFit="1" customWidth="1"/>
    <col min="8182" max="8182" width="6.75" style="187" bestFit="1" customWidth="1"/>
    <col min="8183" max="8183" width="11.25" style="187" customWidth="1"/>
    <col min="8184" max="8184" width="5" style="187" bestFit="1" customWidth="1"/>
    <col min="8185" max="8185" width="6.75" style="187" bestFit="1" customWidth="1"/>
    <col min="8186" max="8186" width="10" style="187" customWidth="1"/>
    <col min="8187" max="8187" width="11.25" style="187" customWidth="1"/>
    <col min="8188" max="8188" width="5" style="187" bestFit="1" customWidth="1"/>
    <col min="8189" max="8189" width="6.75" style="187" bestFit="1" customWidth="1"/>
    <col min="8190" max="8190" width="11.25" style="187" customWidth="1"/>
    <col min="8191" max="8191" width="5" style="187" bestFit="1" customWidth="1"/>
    <col min="8192" max="8192" width="6.75" style="187" bestFit="1" customWidth="1"/>
    <col min="8193" max="8193" width="11.25" style="187" customWidth="1"/>
    <col min="8194" max="8194" width="5" style="187" bestFit="1" customWidth="1"/>
    <col min="8195" max="8195" width="6.75" style="187" bestFit="1" customWidth="1"/>
    <col min="8196" max="8196" width="10" style="187" customWidth="1"/>
    <col min="8197" max="8197" width="11.25" style="187" customWidth="1"/>
    <col min="8198" max="8198" width="5" style="187" bestFit="1" customWidth="1"/>
    <col min="8199" max="8199" width="6.75" style="187" bestFit="1" customWidth="1"/>
    <col min="8200" max="8200" width="11.25" style="187" customWidth="1"/>
    <col min="8201" max="8201" width="5" style="187" bestFit="1" customWidth="1"/>
    <col min="8202" max="8202" width="6.75" style="187" bestFit="1" customWidth="1"/>
    <col min="8203" max="8203" width="11.25" style="187" customWidth="1"/>
    <col min="8204" max="8204" width="5" style="187" bestFit="1" customWidth="1"/>
    <col min="8205" max="8205" width="6.75" style="187" bestFit="1" customWidth="1"/>
    <col min="8206" max="8401" width="9" style="187"/>
    <col min="8402" max="8402" width="10" style="187" customWidth="1"/>
    <col min="8403" max="8403" width="13.875" style="187" customWidth="1"/>
    <col min="8404" max="8404" width="5.125" style="187" bestFit="1" customWidth="1"/>
    <col min="8405" max="8405" width="6.875" style="187" bestFit="1" customWidth="1"/>
    <col min="8406" max="8406" width="11.25" style="187" customWidth="1"/>
    <col min="8407" max="8407" width="5.125" style="187" bestFit="1" customWidth="1"/>
    <col min="8408" max="8408" width="6.875" style="187" bestFit="1" customWidth="1"/>
    <col min="8409" max="8409" width="11.25" style="187" customWidth="1"/>
    <col min="8410" max="8410" width="5.125" style="187" bestFit="1" customWidth="1"/>
    <col min="8411" max="8411" width="6.875" style="187" bestFit="1" customWidth="1"/>
    <col min="8412" max="8412" width="10" style="187" customWidth="1"/>
    <col min="8413" max="8413" width="11.25" style="187" customWidth="1"/>
    <col min="8414" max="8414" width="5.125" style="187" bestFit="1" customWidth="1"/>
    <col min="8415" max="8415" width="6.875" style="187" bestFit="1" customWidth="1"/>
    <col min="8416" max="8416" width="12.5" style="187" customWidth="1"/>
    <col min="8417" max="8417" width="5.125" style="187" bestFit="1" customWidth="1"/>
    <col min="8418" max="8418" width="6.875" style="187" bestFit="1" customWidth="1"/>
    <col min="8419" max="8419" width="11.25" style="187" customWidth="1"/>
    <col min="8420" max="8420" width="5.125" style="187" bestFit="1" customWidth="1"/>
    <col min="8421" max="8421" width="6.875" style="187" bestFit="1" customWidth="1"/>
    <col min="8422" max="8422" width="10" style="187" customWidth="1"/>
    <col min="8423" max="8423" width="11.25" style="187" customWidth="1"/>
    <col min="8424" max="8424" width="5" style="187" bestFit="1" customWidth="1"/>
    <col min="8425" max="8425" width="6.75" style="187" bestFit="1" customWidth="1"/>
    <col min="8426" max="8426" width="11.25" style="187" customWidth="1"/>
    <col min="8427" max="8427" width="5" style="187" bestFit="1" customWidth="1"/>
    <col min="8428" max="8428" width="6.75" style="187" bestFit="1" customWidth="1"/>
    <col min="8429" max="8429" width="12.5" style="187" customWidth="1"/>
    <col min="8430" max="8430" width="5" style="187" bestFit="1" customWidth="1"/>
    <col min="8431" max="8431" width="6.75" style="187" bestFit="1" customWidth="1"/>
    <col min="8432" max="8432" width="10" style="187" customWidth="1"/>
    <col min="8433" max="8433" width="12.5" style="187" customWidth="1"/>
    <col min="8434" max="8434" width="5" style="187" bestFit="1" customWidth="1"/>
    <col min="8435" max="8435" width="6.75" style="187" bestFit="1" customWidth="1"/>
    <col min="8436" max="8436" width="11.25" style="187" customWidth="1"/>
    <col min="8437" max="8437" width="5" style="187" bestFit="1" customWidth="1"/>
    <col min="8438" max="8438" width="6.75" style="187" bestFit="1" customWidth="1"/>
    <col min="8439" max="8439" width="11.25" style="187" customWidth="1"/>
    <col min="8440" max="8440" width="5" style="187" bestFit="1" customWidth="1"/>
    <col min="8441" max="8441" width="6.75" style="187" bestFit="1" customWidth="1"/>
    <col min="8442" max="8442" width="10" style="187" customWidth="1"/>
    <col min="8443" max="8443" width="11.25" style="187" customWidth="1"/>
    <col min="8444" max="8444" width="5" style="187" bestFit="1" customWidth="1"/>
    <col min="8445" max="8445" width="6.75" style="187" bestFit="1" customWidth="1"/>
    <col min="8446" max="8446" width="11.25" style="187" customWidth="1"/>
    <col min="8447" max="8447" width="5" style="187" bestFit="1" customWidth="1"/>
    <col min="8448" max="8448" width="6.75" style="187" bestFit="1" customWidth="1"/>
    <col min="8449" max="8449" width="11.25" style="187" customWidth="1"/>
    <col min="8450" max="8450" width="5" style="187" bestFit="1" customWidth="1"/>
    <col min="8451" max="8451" width="6.75" style="187" bestFit="1" customWidth="1"/>
    <col min="8452" max="8452" width="10" style="187" customWidth="1"/>
    <col min="8453" max="8453" width="11.25" style="187" customWidth="1"/>
    <col min="8454" max="8454" width="5" style="187" bestFit="1" customWidth="1"/>
    <col min="8455" max="8455" width="6.75" style="187" bestFit="1" customWidth="1"/>
    <col min="8456" max="8456" width="11.25" style="187" customWidth="1"/>
    <col min="8457" max="8457" width="5" style="187" bestFit="1" customWidth="1"/>
    <col min="8458" max="8458" width="6.75" style="187" bestFit="1" customWidth="1"/>
    <col min="8459" max="8459" width="11.25" style="187" customWidth="1"/>
    <col min="8460" max="8460" width="5" style="187" bestFit="1" customWidth="1"/>
    <col min="8461" max="8461" width="6.75" style="187" bestFit="1" customWidth="1"/>
    <col min="8462" max="8657" width="9" style="187"/>
    <col min="8658" max="8658" width="10" style="187" customWidth="1"/>
    <col min="8659" max="8659" width="13.875" style="187" customWidth="1"/>
    <col min="8660" max="8660" width="5.125" style="187" bestFit="1" customWidth="1"/>
    <col min="8661" max="8661" width="6.875" style="187" bestFit="1" customWidth="1"/>
    <col min="8662" max="8662" width="11.25" style="187" customWidth="1"/>
    <col min="8663" max="8663" width="5.125" style="187" bestFit="1" customWidth="1"/>
    <col min="8664" max="8664" width="6.875" style="187" bestFit="1" customWidth="1"/>
    <col min="8665" max="8665" width="11.25" style="187" customWidth="1"/>
    <col min="8666" max="8666" width="5.125" style="187" bestFit="1" customWidth="1"/>
    <col min="8667" max="8667" width="6.875" style="187" bestFit="1" customWidth="1"/>
    <col min="8668" max="8668" width="10" style="187" customWidth="1"/>
    <col min="8669" max="8669" width="11.25" style="187" customWidth="1"/>
    <col min="8670" max="8670" width="5.125" style="187" bestFit="1" customWidth="1"/>
    <col min="8671" max="8671" width="6.875" style="187" bestFit="1" customWidth="1"/>
    <col min="8672" max="8672" width="12.5" style="187" customWidth="1"/>
    <col min="8673" max="8673" width="5.125" style="187" bestFit="1" customWidth="1"/>
    <col min="8674" max="8674" width="6.875" style="187" bestFit="1" customWidth="1"/>
    <col min="8675" max="8675" width="11.25" style="187" customWidth="1"/>
    <col min="8676" max="8676" width="5.125" style="187" bestFit="1" customWidth="1"/>
    <col min="8677" max="8677" width="6.875" style="187" bestFit="1" customWidth="1"/>
    <col min="8678" max="8678" width="10" style="187" customWidth="1"/>
    <col min="8679" max="8679" width="11.25" style="187" customWidth="1"/>
    <col min="8680" max="8680" width="5" style="187" bestFit="1" customWidth="1"/>
    <col min="8681" max="8681" width="6.75" style="187" bestFit="1" customWidth="1"/>
    <col min="8682" max="8682" width="11.25" style="187" customWidth="1"/>
    <col min="8683" max="8683" width="5" style="187" bestFit="1" customWidth="1"/>
    <col min="8684" max="8684" width="6.75" style="187" bestFit="1" customWidth="1"/>
    <col min="8685" max="8685" width="12.5" style="187" customWidth="1"/>
    <col min="8686" max="8686" width="5" style="187" bestFit="1" customWidth="1"/>
    <col min="8687" max="8687" width="6.75" style="187" bestFit="1" customWidth="1"/>
    <col min="8688" max="8688" width="10" style="187" customWidth="1"/>
    <col min="8689" max="8689" width="12.5" style="187" customWidth="1"/>
    <col min="8690" max="8690" width="5" style="187" bestFit="1" customWidth="1"/>
    <col min="8691" max="8691" width="6.75" style="187" bestFit="1" customWidth="1"/>
    <col min="8692" max="8692" width="11.25" style="187" customWidth="1"/>
    <col min="8693" max="8693" width="5" style="187" bestFit="1" customWidth="1"/>
    <col min="8694" max="8694" width="6.75" style="187" bestFit="1" customWidth="1"/>
    <col min="8695" max="8695" width="11.25" style="187" customWidth="1"/>
    <col min="8696" max="8696" width="5" style="187" bestFit="1" customWidth="1"/>
    <col min="8697" max="8697" width="6.75" style="187" bestFit="1" customWidth="1"/>
    <col min="8698" max="8698" width="10" style="187" customWidth="1"/>
    <col min="8699" max="8699" width="11.25" style="187" customWidth="1"/>
    <col min="8700" max="8700" width="5" style="187" bestFit="1" customWidth="1"/>
    <col min="8701" max="8701" width="6.75" style="187" bestFit="1" customWidth="1"/>
    <col min="8702" max="8702" width="11.25" style="187" customWidth="1"/>
    <col min="8703" max="8703" width="5" style="187" bestFit="1" customWidth="1"/>
    <col min="8704" max="8704" width="6.75" style="187" bestFit="1" customWidth="1"/>
    <col min="8705" max="8705" width="11.25" style="187" customWidth="1"/>
    <col min="8706" max="8706" width="5" style="187" bestFit="1" customWidth="1"/>
    <col min="8707" max="8707" width="6.75" style="187" bestFit="1" customWidth="1"/>
    <col min="8708" max="8708" width="10" style="187" customWidth="1"/>
    <col min="8709" max="8709" width="11.25" style="187" customWidth="1"/>
    <col min="8710" max="8710" width="5" style="187" bestFit="1" customWidth="1"/>
    <col min="8711" max="8711" width="6.75" style="187" bestFit="1" customWidth="1"/>
    <col min="8712" max="8712" width="11.25" style="187" customWidth="1"/>
    <col min="8713" max="8713" width="5" style="187" bestFit="1" customWidth="1"/>
    <col min="8714" max="8714" width="6.75" style="187" bestFit="1" customWidth="1"/>
    <col min="8715" max="8715" width="11.25" style="187" customWidth="1"/>
    <col min="8716" max="8716" width="5" style="187" bestFit="1" customWidth="1"/>
    <col min="8717" max="8717" width="6.75" style="187" bestFit="1" customWidth="1"/>
    <col min="8718" max="8913" width="9" style="187"/>
    <col min="8914" max="8914" width="10" style="187" customWidth="1"/>
    <col min="8915" max="8915" width="13.875" style="187" customWidth="1"/>
    <col min="8916" max="8916" width="5.125" style="187" bestFit="1" customWidth="1"/>
    <col min="8917" max="8917" width="6.875" style="187" bestFit="1" customWidth="1"/>
    <col min="8918" max="8918" width="11.25" style="187" customWidth="1"/>
    <col min="8919" max="8919" width="5.125" style="187" bestFit="1" customWidth="1"/>
    <col min="8920" max="8920" width="6.875" style="187" bestFit="1" customWidth="1"/>
    <col min="8921" max="8921" width="11.25" style="187" customWidth="1"/>
    <col min="8922" max="8922" width="5.125" style="187" bestFit="1" customWidth="1"/>
    <col min="8923" max="8923" width="6.875" style="187" bestFit="1" customWidth="1"/>
    <col min="8924" max="8924" width="10" style="187" customWidth="1"/>
    <col min="8925" max="8925" width="11.25" style="187" customWidth="1"/>
    <col min="8926" max="8926" width="5.125" style="187" bestFit="1" customWidth="1"/>
    <col min="8927" max="8927" width="6.875" style="187" bestFit="1" customWidth="1"/>
    <col min="8928" max="8928" width="12.5" style="187" customWidth="1"/>
    <col min="8929" max="8929" width="5.125" style="187" bestFit="1" customWidth="1"/>
    <col min="8930" max="8930" width="6.875" style="187" bestFit="1" customWidth="1"/>
    <col min="8931" max="8931" width="11.25" style="187" customWidth="1"/>
    <col min="8932" max="8932" width="5.125" style="187" bestFit="1" customWidth="1"/>
    <col min="8933" max="8933" width="6.875" style="187" bestFit="1" customWidth="1"/>
    <col min="8934" max="8934" width="10" style="187" customWidth="1"/>
    <col min="8935" max="8935" width="11.25" style="187" customWidth="1"/>
    <col min="8936" max="8936" width="5" style="187" bestFit="1" customWidth="1"/>
    <col min="8937" max="8937" width="6.75" style="187" bestFit="1" customWidth="1"/>
    <col min="8938" max="8938" width="11.25" style="187" customWidth="1"/>
    <col min="8939" max="8939" width="5" style="187" bestFit="1" customWidth="1"/>
    <col min="8940" max="8940" width="6.75" style="187" bestFit="1" customWidth="1"/>
    <col min="8941" max="8941" width="12.5" style="187" customWidth="1"/>
    <col min="8942" max="8942" width="5" style="187" bestFit="1" customWidth="1"/>
    <col min="8943" max="8943" width="6.75" style="187" bestFit="1" customWidth="1"/>
    <col min="8944" max="8944" width="10" style="187" customWidth="1"/>
    <col min="8945" max="8945" width="12.5" style="187" customWidth="1"/>
    <col min="8946" max="8946" width="5" style="187" bestFit="1" customWidth="1"/>
    <col min="8947" max="8947" width="6.75" style="187" bestFit="1" customWidth="1"/>
    <col min="8948" max="8948" width="11.25" style="187" customWidth="1"/>
    <col min="8949" max="8949" width="5" style="187" bestFit="1" customWidth="1"/>
    <col min="8950" max="8950" width="6.75" style="187" bestFit="1" customWidth="1"/>
    <col min="8951" max="8951" width="11.25" style="187" customWidth="1"/>
    <col min="8952" max="8952" width="5" style="187" bestFit="1" customWidth="1"/>
    <col min="8953" max="8953" width="6.75" style="187" bestFit="1" customWidth="1"/>
    <col min="8954" max="8954" width="10" style="187" customWidth="1"/>
    <col min="8955" max="8955" width="11.25" style="187" customWidth="1"/>
    <col min="8956" max="8956" width="5" style="187" bestFit="1" customWidth="1"/>
    <col min="8957" max="8957" width="6.75" style="187" bestFit="1" customWidth="1"/>
    <col min="8958" max="8958" width="11.25" style="187" customWidth="1"/>
    <col min="8959" max="8959" width="5" style="187" bestFit="1" customWidth="1"/>
    <col min="8960" max="8960" width="6.75" style="187" bestFit="1" customWidth="1"/>
    <col min="8961" max="8961" width="11.25" style="187" customWidth="1"/>
    <col min="8962" max="8962" width="5" style="187" bestFit="1" customWidth="1"/>
    <col min="8963" max="8963" width="6.75" style="187" bestFit="1" customWidth="1"/>
    <col min="8964" max="8964" width="10" style="187" customWidth="1"/>
    <col min="8965" max="8965" width="11.25" style="187" customWidth="1"/>
    <col min="8966" max="8966" width="5" style="187" bestFit="1" customWidth="1"/>
    <col min="8967" max="8967" width="6.75" style="187" bestFit="1" customWidth="1"/>
    <col min="8968" max="8968" width="11.25" style="187" customWidth="1"/>
    <col min="8969" max="8969" width="5" style="187" bestFit="1" customWidth="1"/>
    <col min="8970" max="8970" width="6.75" style="187" bestFit="1" customWidth="1"/>
    <col min="8971" max="8971" width="11.25" style="187" customWidth="1"/>
    <col min="8972" max="8972" width="5" style="187" bestFit="1" customWidth="1"/>
    <col min="8973" max="8973" width="6.75" style="187" bestFit="1" customWidth="1"/>
    <col min="8974" max="9169" width="9" style="187"/>
    <col min="9170" max="9170" width="10" style="187" customWidth="1"/>
    <col min="9171" max="9171" width="13.875" style="187" customWidth="1"/>
    <col min="9172" max="9172" width="5.125" style="187" bestFit="1" customWidth="1"/>
    <col min="9173" max="9173" width="6.875" style="187" bestFit="1" customWidth="1"/>
    <col min="9174" max="9174" width="11.25" style="187" customWidth="1"/>
    <col min="9175" max="9175" width="5.125" style="187" bestFit="1" customWidth="1"/>
    <col min="9176" max="9176" width="6.875" style="187" bestFit="1" customWidth="1"/>
    <col min="9177" max="9177" width="11.25" style="187" customWidth="1"/>
    <col min="9178" max="9178" width="5.125" style="187" bestFit="1" customWidth="1"/>
    <col min="9179" max="9179" width="6.875" style="187" bestFit="1" customWidth="1"/>
    <col min="9180" max="9180" width="10" style="187" customWidth="1"/>
    <col min="9181" max="9181" width="11.25" style="187" customWidth="1"/>
    <col min="9182" max="9182" width="5.125" style="187" bestFit="1" customWidth="1"/>
    <col min="9183" max="9183" width="6.875" style="187" bestFit="1" customWidth="1"/>
    <col min="9184" max="9184" width="12.5" style="187" customWidth="1"/>
    <col min="9185" max="9185" width="5.125" style="187" bestFit="1" customWidth="1"/>
    <col min="9186" max="9186" width="6.875" style="187" bestFit="1" customWidth="1"/>
    <col min="9187" max="9187" width="11.25" style="187" customWidth="1"/>
    <col min="9188" max="9188" width="5.125" style="187" bestFit="1" customWidth="1"/>
    <col min="9189" max="9189" width="6.875" style="187" bestFit="1" customWidth="1"/>
    <col min="9190" max="9190" width="10" style="187" customWidth="1"/>
    <col min="9191" max="9191" width="11.25" style="187" customWidth="1"/>
    <col min="9192" max="9192" width="5" style="187" bestFit="1" customWidth="1"/>
    <col min="9193" max="9193" width="6.75" style="187" bestFit="1" customWidth="1"/>
    <col min="9194" max="9194" width="11.25" style="187" customWidth="1"/>
    <col min="9195" max="9195" width="5" style="187" bestFit="1" customWidth="1"/>
    <col min="9196" max="9196" width="6.75" style="187" bestFit="1" customWidth="1"/>
    <col min="9197" max="9197" width="12.5" style="187" customWidth="1"/>
    <col min="9198" max="9198" width="5" style="187" bestFit="1" customWidth="1"/>
    <col min="9199" max="9199" width="6.75" style="187" bestFit="1" customWidth="1"/>
    <col min="9200" max="9200" width="10" style="187" customWidth="1"/>
    <col min="9201" max="9201" width="12.5" style="187" customWidth="1"/>
    <col min="9202" max="9202" width="5" style="187" bestFit="1" customWidth="1"/>
    <col min="9203" max="9203" width="6.75" style="187" bestFit="1" customWidth="1"/>
    <col min="9204" max="9204" width="11.25" style="187" customWidth="1"/>
    <col min="9205" max="9205" width="5" style="187" bestFit="1" customWidth="1"/>
    <col min="9206" max="9206" width="6.75" style="187" bestFit="1" customWidth="1"/>
    <col min="9207" max="9207" width="11.25" style="187" customWidth="1"/>
    <col min="9208" max="9208" width="5" style="187" bestFit="1" customWidth="1"/>
    <col min="9209" max="9209" width="6.75" style="187" bestFit="1" customWidth="1"/>
    <col min="9210" max="9210" width="10" style="187" customWidth="1"/>
    <col min="9211" max="9211" width="11.25" style="187" customWidth="1"/>
    <col min="9212" max="9212" width="5" style="187" bestFit="1" customWidth="1"/>
    <col min="9213" max="9213" width="6.75" style="187" bestFit="1" customWidth="1"/>
    <col min="9214" max="9214" width="11.25" style="187" customWidth="1"/>
    <col min="9215" max="9215" width="5" style="187" bestFit="1" customWidth="1"/>
    <col min="9216" max="9216" width="6.75" style="187" bestFit="1" customWidth="1"/>
    <col min="9217" max="9217" width="11.25" style="187" customWidth="1"/>
    <col min="9218" max="9218" width="5" style="187" bestFit="1" customWidth="1"/>
    <col min="9219" max="9219" width="6.75" style="187" bestFit="1" customWidth="1"/>
    <col min="9220" max="9220" width="10" style="187" customWidth="1"/>
    <col min="9221" max="9221" width="11.25" style="187" customWidth="1"/>
    <col min="9222" max="9222" width="5" style="187" bestFit="1" customWidth="1"/>
    <col min="9223" max="9223" width="6.75" style="187" bestFit="1" customWidth="1"/>
    <col min="9224" max="9224" width="11.25" style="187" customWidth="1"/>
    <col min="9225" max="9225" width="5" style="187" bestFit="1" customWidth="1"/>
    <col min="9226" max="9226" width="6.75" style="187" bestFit="1" customWidth="1"/>
    <col min="9227" max="9227" width="11.25" style="187" customWidth="1"/>
    <col min="9228" max="9228" width="5" style="187" bestFit="1" customWidth="1"/>
    <col min="9229" max="9229" width="6.75" style="187" bestFit="1" customWidth="1"/>
    <col min="9230" max="9425" width="9" style="187"/>
    <col min="9426" max="9426" width="10" style="187" customWidth="1"/>
    <col min="9427" max="9427" width="13.875" style="187" customWidth="1"/>
    <col min="9428" max="9428" width="5.125" style="187" bestFit="1" customWidth="1"/>
    <col min="9429" max="9429" width="6.875" style="187" bestFit="1" customWidth="1"/>
    <col min="9430" max="9430" width="11.25" style="187" customWidth="1"/>
    <col min="9431" max="9431" width="5.125" style="187" bestFit="1" customWidth="1"/>
    <col min="9432" max="9432" width="6.875" style="187" bestFit="1" customWidth="1"/>
    <col min="9433" max="9433" width="11.25" style="187" customWidth="1"/>
    <col min="9434" max="9434" width="5.125" style="187" bestFit="1" customWidth="1"/>
    <col min="9435" max="9435" width="6.875" style="187" bestFit="1" customWidth="1"/>
    <col min="9436" max="9436" width="10" style="187" customWidth="1"/>
    <col min="9437" max="9437" width="11.25" style="187" customWidth="1"/>
    <col min="9438" max="9438" width="5.125" style="187" bestFit="1" customWidth="1"/>
    <col min="9439" max="9439" width="6.875" style="187" bestFit="1" customWidth="1"/>
    <col min="9440" max="9440" width="12.5" style="187" customWidth="1"/>
    <col min="9441" max="9441" width="5.125" style="187" bestFit="1" customWidth="1"/>
    <col min="9442" max="9442" width="6.875" style="187" bestFit="1" customWidth="1"/>
    <col min="9443" max="9443" width="11.25" style="187" customWidth="1"/>
    <col min="9444" max="9444" width="5.125" style="187" bestFit="1" customWidth="1"/>
    <col min="9445" max="9445" width="6.875" style="187" bestFit="1" customWidth="1"/>
    <col min="9446" max="9446" width="10" style="187" customWidth="1"/>
    <col min="9447" max="9447" width="11.25" style="187" customWidth="1"/>
    <col min="9448" max="9448" width="5" style="187" bestFit="1" customWidth="1"/>
    <col min="9449" max="9449" width="6.75" style="187" bestFit="1" customWidth="1"/>
    <col min="9450" max="9450" width="11.25" style="187" customWidth="1"/>
    <col min="9451" max="9451" width="5" style="187" bestFit="1" customWidth="1"/>
    <col min="9452" max="9452" width="6.75" style="187" bestFit="1" customWidth="1"/>
    <col min="9453" max="9453" width="12.5" style="187" customWidth="1"/>
    <col min="9454" max="9454" width="5" style="187" bestFit="1" customWidth="1"/>
    <col min="9455" max="9455" width="6.75" style="187" bestFit="1" customWidth="1"/>
    <col min="9456" max="9456" width="10" style="187" customWidth="1"/>
    <col min="9457" max="9457" width="12.5" style="187" customWidth="1"/>
    <col min="9458" max="9458" width="5" style="187" bestFit="1" customWidth="1"/>
    <col min="9459" max="9459" width="6.75" style="187" bestFit="1" customWidth="1"/>
    <col min="9460" max="9460" width="11.25" style="187" customWidth="1"/>
    <col min="9461" max="9461" width="5" style="187" bestFit="1" customWidth="1"/>
    <col min="9462" max="9462" width="6.75" style="187" bestFit="1" customWidth="1"/>
    <col min="9463" max="9463" width="11.25" style="187" customWidth="1"/>
    <col min="9464" max="9464" width="5" style="187" bestFit="1" customWidth="1"/>
    <col min="9465" max="9465" width="6.75" style="187" bestFit="1" customWidth="1"/>
    <col min="9466" max="9466" width="10" style="187" customWidth="1"/>
    <col min="9467" max="9467" width="11.25" style="187" customWidth="1"/>
    <col min="9468" max="9468" width="5" style="187" bestFit="1" customWidth="1"/>
    <col min="9469" max="9469" width="6.75" style="187" bestFit="1" customWidth="1"/>
    <col min="9470" max="9470" width="11.25" style="187" customWidth="1"/>
    <col min="9471" max="9471" width="5" style="187" bestFit="1" customWidth="1"/>
    <col min="9472" max="9472" width="6.75" style="187" bestFit="1" customWidth="1"/>
    <col min="9473" max="9473" width="11.25" style="187" customWidth="1"/>
    <col min="9474" max="9474" width="5" style="187" bestFit="1" customWidth="1"/>
    <col min="9475" max="9475" width="6.75" style="187" bestFit="1" customWidth="1"/>
    <col min="9476" max="9476" width="10" style="187" customWidth="1"/>
    <col min="9477" max="9477" width="11.25" style="187" customWidth="1"/>
    <col min="9478" max="9478" width="5" style="187" bestFit="1" customWidth="1"/>
    <col min="9479" max="9479" width="6.75" style="187" bestFit="1" customWidth="1"/>
    <col min="9480" max="9480" width="11.25" style="187" customWidth="1"/>
    <col min="9481" max="9481" width="5" style="187" bestFit="1" customWidth="1"/>
    <col min="9482" max="9482" width="6.75" style="187" bestFit="1" customWidth="1"/>
    <col min="9483" max="9483" width="11.25" style="187" customWidth="1"/>
    <col min="9484" max="9484" width="5" style="187" bestFit="1" customWidth="1"/>
    <col min="9485" max="9485" width="6.75" style="187" bestFit="1" customWidth="1"/>
    <col min="9486" max="9681" width="9" style="187"/>
    <col min="9682" max="9682" width="10" style="187" customWidth="1"/>
    <col min="9683" max="9683" width="13.875" style="187" customWidth="1"/>
    <col min="9684" max="9684" width="5.125" style="187" bestFit="1" customWidth="1"/>
    <col min="9685" max="9685" width="6.875" style="187" bestFit="1" customWidth="1"/>
    <col min="9686" max="9686" width="11.25" style="187" customWidth="1"/>
    <col min="9687" max="9687" width="5.125" style="187" bestFit="1" customWidth="1"/>
    <col min="9688" max="9688" width="6.875" style="187" bestFit="1" customWidth="1"/>
    <col min="9689" max="9689" width="11.25" style="187" customWidth="1"/>
    <col min="9690" max="9690" width="5.125" style="187" bestFit="1" customWidth="1"/>
    <col min="9691" max="9691" width="6.875" style="187" bestFit="1" customWidth="1"/>
    <col min="9692" max="9692" width="10" style="187" customWidth="1"/>
    <col min="9693" max="9693" width="11.25" style="187" customWidth="1"/>
    <col min="9694" max="9694" width="5.125" style="187" bestFit="1" customWidth="1"/>
    <col min="9695" max="9695" width="6.875" style="187" bestFit="1" customWidth="1"/>
    <col min="9696" max="9696" width="12.5" style="187" customWidth="1"/>
    <col min="9697" max="9697" width="5.125" style="187" bestFit="1" customWidth="1"/>
    <col min="9698" max="9698" width="6.875" style="187" bestFit="1" customWidth="1"/>
    <col min="9699" max="9699" width="11.25" style="187" customWidth="1"/>
    <col min="9700" max="9700" width="5.125" style="187" bestFit="1" customWidth="1"/>
    <col min="9701" max="9701" width="6.875" style="187" bestFit="1" customWidth="1"/>
    <col min="9702" max="9702" width="10" style="187" customWidth="1"/>
    <col min="9703" max="9703" width="11.25" style="187" customWidth="1"/>
    <col min="9704" max="9704" width="5" style="187" bestFit="1" customWidth="1"/>
    <col min="9705" max="9705" width="6.75" style="187" bestFit="1" customWidth="1"/>
    <col min="9706" max="9706" width="11.25" style="187" customWidth="1"/>
    <col min="9707" max="9707" width="5" style="187" bestFit="1" customWidth="1"/>
    <col min="9708" max="9708" width="6.75" style="187" bestFit="1" customWidth="1"/>
    <col min="9709" max="9709" width="12.5" style="187" customWidth="1"/>
    <col min="9710" max="9710" width="5" style="187" bestFit="1" customWidth="1"/>
    <col min="9711" max="9711" width="6.75" style="187" bestFit="1" customWidth="1"/>
    <col min="9712" max="9712" width="10" style="187" customWidth="1"/>
    <col min="9713" max="9713" width="12.5" style="187" customWidth="1"/>
    <col min="9714" max="9714" width="5" style="187" bestFit="1" customWidth="1"/>
    <col min="9715" max="9715" width="6.75" style="187" bestFit="1" customWidth="1"/>
    <col min="9716" max="9716" width="11.25" style="187" customWidth="1"/>
    <col min="9717" max="9717" width="5" style="187" bestFit="1" customWidth="1"/>
    <col min="9718" max="9718" width="6.75" style="187" bestFit="1" customWidth="1"/>
    <col min="9719" max="9719" width="11.25" style="187" customWidth="1"/>
    <col min="9720" max="9720" width="5" style="187" bestFit="1" customWidth="1"/>
    <col min="9721" max="9721" width="6.75" style="187" bestFit="1" customWidth="1"/>
    <col min="9722" max="9722" width="10" style="187" customWidth="1"/>
    <col min="9723" max="9723" width="11.25" style="187" customWidth="1"/>
    <col min="9724" max="9724" width="5" style="187" bestFit="1" customWidth="1"/>
    <col min="9725" max="9725" width="6.75" style="187" bestFit="1" customWidth="1"/>
    <col min="9726" max="9726" width="11.25" style="187" customWidth="1"/>
    <col min="9727" max="9727" width="5" style="187" bestFit="1" customWidth="1"/>
    <col min="9728" max="9728" width="6.75" style="187" bestFit="1" customWidth="1"/>
    <col min="9729" max="9729" width="11.25" style="187" customWidth="1"/>
    <col min="9730" max="9730" width="5" style="187" bestFit="1" customWidth="1"/>
    <col min="9731" max="9731" width="6.75" style="187" bestFit="1" customWidth="1"/>
    <col min="9732" max="9732" width="10" style="187" customWidth="1"/>
    <col min="9733" max="9733" width="11.25" style="187" customWidth="1"/>
    <col min="9734" max="9734" width="5" style="187" bestFit="1" customWidth="1"/>
    <col min="9735" max="9735" width="6.75" style="187" bestFit="1" customWidth="1"/>
    <col min="9736" max="9736" width="11.25" style="187" customWidth="1"/>
    <col min="9737" max="9737" width="5" style="187" bestFit="1" customWidth="1"/>
    <col min="9738" max="9738" width="6.75" style="187" bestFit="1" customWidth="1"/>
    <col min="9739" max="9739" width="11.25" style="187" customWidth="1"/>
    <col min="9740" max="9740" width="5" style="187" bestFit="1" customWidth="1"/>
    <col min="9741" max="9741" width="6.75" style="187" bestFit="1" customWidth="1"/>
    <col min="9742" max="9937" width="9" style="187"/>
    <col min="9938" max="9938" width="10" style="187" customWidth="1"/>
    <col min="9939" max="9939" width="13.875" style="187" customWidth="1"/>
    <col min="9940" max="9940" width="5.125" style="187" bestFit="1" customWidth="1"/>
    <col min="9941" max="9941" width="6.875" style="187" bestFit="1" customWidth="1"/>
    <col min="9942" max="9942" width="11.25" style="187" customWidth="1"/>
    <col min="9943" max="9943" width="5.125" style="187" bestFit="1" customWidth="1"/>
    <col min="9944" max="9944" width="6.875" style="187" bestFit="1" customWidth="1"/>
    <col min="9945" max="9945" width="11.25" style="187" customWidth="1"/>
    <col min="9946" max="9946" width="5.125" style="187" bestFit="1" customWidth="1"/>
    <col min="9947" max="9947" width="6.875" style="187" bestFit="1" customWidth="1"/>
    <col min="9948" max="9948" width="10" style="187" customWidth="1"/>
    <col min="9949" max="9949" width="11.25" style="187" customWidth="1"/>
    <col min="9950" max="9950" width="5.125" style="187" bestFit="1" customWidth="1"/>
    <col min="9951" max="9951" width="6.875" style="187" bestFit="1" customWidth="1"/>
    <col min="9952" max="9952" width="12.5" style="187" customWidth="1"/>
    <col min="9953" max="9953" width="5.125" style="187" bestFit="1" customWidth="1"/>
    <col min="9954" max="9954" width="6.875" style="187" bestFit="1" customWidth="1"/>
    <col min="9955" max="9955" width="11.25" style="187" customWidth="1"/>
    <col min="9956" max="9956" width="5.125" style="187" bestFit="1" customWidth="1"/>
    <col min="9957" max="9957" width="6.875" style="187" bestFit="1" customWidth="1"/>
    <col min="9958" max="9958" width="10" style="187" customWidth="1"/>
    <col min="9959" max="9959" width="11.25" style="187" customWidth="1"/>
    <col min="9960" max="9960" width="5" style="187" bestFit="1" customWidth="1"/>
    <col min="9961" max="9961" width="6.75" style="187" bestFit="1" customWidth="1"/>
    <col min="9962" max="9962" width="11.25" style="187" customWidth="1"/>
    <col min="9963" max="9963" width="5" style="187" bestFit="1" customWidth="1"/>
    <col min="9964" max="9964" width="6.75" style="187" bestFit="1" customWidth="1"/>
    <col min="9965" max="9965" width="12.5" style="187" customWidth="1"/>
    <col min="9966" max="9966" width="5" style="187" bestFit="1" customWidth="1"/>
    <col min="9967" max="9967" width="6.75" style="187" bestFit="1" customWidth="1"/>
    <col min="9968" max="9968" width="10" style="187" customWidth="1"/>
    <col min="9969" max="9969" width="12.5" style="187" customWidth="1"/>
    <col min="9970" max="9970" width="5" style="187" bestFit="1" customWidth="1"/>
    <col min="9971" max="9971" width="6.75" style="187" bestFit="1" customWidth="1"/>
    <col min="9972" max="9972" width="11.25" style="187" customWidth="1"/>
    <col min="9973" max="9973" width="5" style="187" bestFit="1" customWidth="1"/>
    <col min="9974" max="9974" width="6.75" style="187" bestFit="1" customWidth="1"/>
    <col min="9975" max="9975" width="11.25" style="187" customWidth="1"/>
    <col min="9976" max="9976" width="5" style="187" bestFit="1" customWidth="1"/>
    <col min="9977" max="9977" width="6.75" style="187" bestFit="1" customWidth="1"/>
    <col min="9978" max="9978" width="10" style="187" customWidth="1"/>
    <col min="9979" max="9979" width="11.25" style="187" customWidth="1"/>
    <col min="9980" max="9980" width="5" style="187" bestFit="1" customWidth="1"/>
    <col min="9981" max="9981" width="6.75" style="187" bestFit="1" customWidth="1"/>
    <col min="9982" max="9982" width="11.25" style="187" customWidth="1"/>
    <col min="9983" max="9983" width="5" style="187" bestFit="1" customWidth="1"/>
    <col min="9984" max="9984" width="6.75" style="187" bestFit="1" customWidth="1"/>
    <col min="9985" max="9985" width="11.25" style="187" customWidth="1"/>
    <col min="9986" max="9986" width="5" style="187" bestFit="1" customWidth="1"/>
    <col min="9987" max="9987" width="6.75" style="187" bestFit="1" customWidth="1"/>
    <col min="9988" max="9988" width="10" style="187" customWidth="1"/>
    <col min="9989" max="9989" width="11.25" style="187" customWidth="1"/>
    <col min="9990" max="9990" width="5" style="187" bestFit="1" customWidth="1"/>
    <col min="9991" max="9991" width="6.75" style="187" bestFit="1" customWidth="1"/>
    <col min="9992" max="9992" width="11.25" style="187" customWidth="1"/>
    <col min="9993" max="9993" width="5" style="187" bestFit="1" customWidth="1"/>
    <col min="9994" max="9994" width="6.75" style="187" bestFit="1" customWidth="1"/>
    <col min="9995" max="9995" width="11.25" style="187" customWidth="1"/>
    <col min="9996" max="9996" width="5" style="187" bestFit="1" customWidth="1"/>
    <col min="9997" max="9997" width="6.75" style="187" bestFit="1" customWidth="1"/>
    <col min="9998" max="10193" width="9" style="187"/>
    <col min="10194" max="10194" width="10" style="187" customWidth="1"/>
    <col min="10195" max="10195" width="13.875" style="187" customWidth="1"/>
    <col min="10196" max="10196" width="5.125" style="187" bestFit="1" customWidth="1"/>
    <col min="10197" max="10197" width="6.875" style="187" bestFit="1" customWidth="1"/>
    <col min="10198" max="10198" width="11.25" style="187" customWidth="1"/>
    <col min="10199" max="10199" width="5.125" style="187" bestFit="1" customWidth="1"/>
    <col min="10200" max="10200" width="6.875" style="187" bestFit="1" customWidth="1"/>
    <col min="10201" max="10201" width="11.25" style="187" customWidth="1"/>
    <col min="10202" max="10202" width="5.125" style="187" bestFit="1" customWidth="1"/>
    <col min="10203" max="10203" width="6.875" style="187" bestFit="1" customWidth="1"/>
    <col min="10204" max="10204" width="10" style="187" customWidth="1"/>
    <col min="10205" max="10205" width="11.25" style="187" customWidth="1"/>
    <col min="10206" max="10206" width="5.125" style="187" bestFit="1" customWidth="1"/>
    <col min="10207" max="10207" width="6.875" style="187" bestFit="1" customWidth="1"/>
    <col min="10208" max="10208" width="12.5" style="187" customWidth="1"/>
    <col min="10209" max="10209" width="5.125" style="187" bestFit="1" customWidth="1"/>
    <col min="10210" max="10210" width="6.875" style="187" bestFit="1" customWidth="1"/>
    <col min="10211" max="10211" width="11.25" style="187" customWidth="1"/>
    <col min="10212" max="10212" width="5.125" style="187" bestFit="1" customWidth="1"/>
    <col min="10213" max="10213" width="6.875" style="187" bestFit="1" customWidth="1"/>
    <col min="10214" max="10214" width="10" style="187" customWidth="1"/>
    <col min="10215" max="10215" width="11.25" style="187" customWidth="1"/>
    <col min="10216" max="10216" width="5" style="187" bestFit="1" customWidth="1"/>
    <col min="10217" max="10217" width="6.75" style="187" bestFit="1" customWidth="1"/>
    <col min="10218" max="10218" width="11.25" style="187" customWidth="1"/>
    <col min="10219" max="10219" width="5" style="187" bestFit="1" customWidth="1"/>
    <col min="10220" max="10220" width="6.75" style="187" bestFit="1" customWidth="1"/>
    <col min="10221" max="10221" width="12.5" style="187" customWidth="1"/>
    <col min="10222" max="10222" width="5" style="187" bestFit="1" customWidth="1"/>
    <col min="10223" max="10223" width="6.75" style="187" bestFit="1" customWidth="1"/>
    <col min="10224" max="10224" width="10" style="187" customWidth="1"/>
    <col min="10225" max="10225" width="12.5" style="187" customWidth="1"/>
    <col min="10226" max="10226" width="5" style="187" bestFit="1" customWidth="1"/>
    <col min="10227" max="10227" width="6.75" style="187" bestFit="1" customWidth="1"/>
    <col min="10228" max="10228" width="11.25" style="187" customWidth="1"/>
    <col min="10229" max="10229" width="5" style="187" bestFit="1" customWidth="1"/>
    <col min="10230" max="10230" width="6.75" style="187" bestFit="1" customWidth="1"/>
    <col min="10231" max="10231" width="11.25" style="187" customWidth="1"/>
    <col min="10232" max="10232" width="5" style="187" bestFit="1" customWidth="1"/>
    <col min="10233" max="10233" width="6.75" style="187" bestFit="1" customWidth="1"/>
    <col min="10234" max="10234" width="10" style="187" customWidth="1"/>
    <col min="10235" max="10235" width="11.25" style="187" customWidth="1"/>
    <col min="10236" max="10236" width="5" style="187" bestFit="1" customWidth="1"/>
    <col min="10237" max="10237" width="6.75" style="187" bestFit="1" customWidth="1"/>
    <col min="10238" max="10238" width="11.25" style="187" customWidth="1"/>
    <col min="10239" max="10239" width="5" style="187" bestFit="1" customWidth="1"/>
    <col min="10240" max="10240" width="6.75" style="187" bestFit="1" customWidth="1"/>
    <col min="10241" max="10241" width="11.25" style="187" customWidth="1"/>
    <col min="10242" max="10242" width="5" style="187" bestFit="1" customWidth="1"/>
    <col min="10243" max="10243" width="6.75" style="187" bestFit="1" customWidth="1"/>
    <col min="10244" max="10244" width="10" style="187" customWidth="1"/>
    <col min="10245" max="10245" width="11.25" style="187" customWidth="1"/>
    <col min="10246" max="10246" width="5" style="187" bestFit="1" customWidth="1"/>
    <col min="10247" max="10247" width="6.75" style="187" bestFit="1" customWidth="1"/>
    <col min="10248" max="10248" width="11.25" style="187" customWidth="1"/>
    <col min="10249" max="10249" width="5" style="187" bestFit="1" customWidth="1"/>
    <col min="10250" max="10250" width="6.75" style="187" bestFit="1" customWidth="1"/>
    <col min="10251" max="10251" width="11.25" style="187" customWidth="1"/>
    <col min="10252" max="10252" width="5" style="187" bestFit="1" customWidth="1"/>
    <col min="10253" max="10253" width="6.75" style="187" bestFit="1" customWidth="1"/>
    <col min="10254" max="10449" width="9" style="187"/>
    <col min="10450" max="10450" width="10" style="187" customWidth="1"/>
    <col min="10451" max="10451" width="13.875" style="187" customWidth="1"/>
    <col min="10452" max="10452" width="5.125" style="187" bestFit="1" customWidth="1"/>
    <col min="10453" max="10453" width="6.875" style="187" bestFit="1" customWidth="1"/>
    <col min="10454" max="10454" width="11.25" style="187" customWidth="1"/>
    <col min="10455" max="10455" width="5.125" style="187" bestFit="1" customWidth="1"/>
    <col min="10456" max="10456" width="6.875" style="187" bestFit="1" customWidth="1"/>
    <col min="10457" max="10457" width="11.25" style="187" customWidth="1"/>
    <col min="10458" max="10458" width="5.125" style="187" bestFit="1" customWidth="1"/>
    <col min="10459" max="10459" width="6.875" style="187" bestFit="1" customWidth="1"/>
    <col min="10460" max="10460" width="10" style="187" customWidth="1"/>
    <col min="10461" max="10461" width="11.25" style="187" customWidth="1"/>
    <col min="10462" max="10462" width="5.125" style="187" bestFit="1" customWidth="1"/>
    <col min="10463" max="10463" width="6.875" style="187" bestFit="1" customWidth="1"/>
    <col min="10464" max="10464" width="12.5" style="187" customWidth="1"/>
    <col min="10465" max="10465" width="5.125" style="187" bestFit="1" customWidth="1"/>
    <col min="10466" max="10466" width="6.875" style="187" bestFit="1" customWidth="1"/>
    <col min="10467" max="10467" width="11.25" style="187" customWidth="1"/>
    <col min="10468" max="10468" width="5.125" style="187" bestFit="1" customWidth="1"/>
    <col min="10469" max="10469" width="6.875" style="187" bestFit="1" customWidth="1"/>
    <col min="10470" max="10470" width="10" style="187" customWidth="1"/>
    <col min="10471" max="10471" width="11.25" style="187" customWidth="1"/>
    <col min="10472" max="10472" width="5" style="187" bestFit="1" customWidth="1"/>
    <col min="10473" max="10473" width="6.75" style="187" bestFit="1" customWidth="1"/>
    <col min="10474" max="10474" width="11.25" style="187" customWidth="1"/>
    <col min="10475" max="10475" width="5" style="187" bestFit="1" customWidth="1"/>
    <col min="10476" max="10476" width="6.75" style="187" bestFit="1" customWidth="1"/>
    <col min="10477" max="10477" width="12.5" style="187" customWidth="1"/>
    <col min="10478" max="10478" width="5" style="187" bestFit="1" customWidth="1"/>
    <col min="10479" max="10479" width="6.75" style="187" bestFit="1" customWidth="1"/>
    <col min="10480" max="10480" width="10" style="187" customWidth="1"/>
    <col min="10481" max="10481" width="12.5" style="187" customWidth="1"/>
    <col min="10482" max="10482" width="5" style="187" bestFit="1" customWidth="1"/>
    <col min="10483" max="10483" width="6.75" style="187" bestFit="1" customWidth="1"/>
    <col min="10484" max="10484" width="11.25" style="187" customWidth="1"/>
    <col min="10485" max="10485" width="5" style="187" bestFit="1" customWidth="1"/>
    <col min="10486" max="10486" width="6.75" style="187" bestFit="1" customWidth="1"/>
    <col min="10487" max="10487" width="11.25" style="187" customWidth="1"/>
    <col min="10488" max="10488" width="5" style="187" bestFit="1" customWidth="1"/>
    <col min="10489" max="10489" width="6.75" style="187" bestFit="1" customWidth="1"/>
    <col min="10490" max="10490" width="10" style="187" customWidth="1"/>
    <col min="10491" max="10491" width="11.25" style="187" customWidth="1"/>
    <col min="10492" max="10492" width="5" style="187" bestFit="1" customWidth="1"/>
    <col min="10493" max="10493" width="6.75" style="187" bestFit="1" customWidth="1"/>
    <col min="10494" max="10494" width="11.25" style="187" customWidth="1"/>
    <col min="10495" max="10495" width="5" style="187" bestFit="1" customWidth="1"/>
    <col min="10496" max="10496" width="6.75" style="187" bestFit="1" customWidth="1"/>
    <col min="10497" max="10497" width="11.25" style="187" customWidth="1"/>
    <col min="10498" max="10498" width="5" style="187" bestFit="1" customWidth="1"/>
    <col min="10499" max="10499" width="6.75" style="187" bestFit="1" customWidth="1"/>
    <col min="10500" max="10500" width="10" style="187" customWidth="1"/>
    <col min="10501" max="10501" width="11.25" style="187" customWidth="1"/>
    <col min="10502" max="10502" width="5" style="187" bestFit="1" customWidth="1"/>
    <col min="10503" max="10503" width="6.75" style="187" bestFit="1" customWidth="1"/>
    <col min="10504" max="10504" width="11.25" style="187" customWidth="1"/>
    <col min="10505" max="10505" width="5" style="187" bestFit="1" customWidth="1"/>
    <col min="10506" max="10506" width="6.75" style="187" bestFit="1" customWidth="1"/>
    <col min="10507" max="10507" width="11.25" style="187" customWidth="1"/>
    <col min="10508" max="10508" width="5" style="187" bestFit="1" customWidth="1"/>
    <col min="10509" max="10509" width="6.75" style="187" bestFit="1" customWidth="1"/>
    <col min="10510" max="10705" width="9" style="187"/>
    <col min="10706" max="10706" width="10" style="187" customWidth="1"/>
    <col min="10707" max="10707" width="13.875" style="187" customWidth="1"/>
    <col min="10708" max="10708" width="5.125" style="187" bestFit="1" customWidth="1"/>
    <col min="10709" max="10709" width="6.875" style="187" bestFit="1" customWidth="1"/>
    <col min="10710" max="10710" width="11.25" style="187" customWidth="1"/>
    <col min="10711" max="10711" width="5.125" style="187" bestFit="1" customWidth="1"/>
    <col min="10712" max="10712" width="6.875" style="187" bestFit="1" customWidth="1"/>
    <col min="10713" max="10713" width="11.25" style="187" customWidth="1"/>
    <col min="10714" max="10714" width="5.125" style="187" bestFit="1" customWidth="1"/>
    <col min="10715" max="10715" width="6.875" style="187" bestFit="1" customWidth="1"/>
    <col min="10716" max="10716" width="10" style="187" customWidth="1"/>
    <col min="10717" max="10717" width="11.25" style="187" customWidth="1"/>
    <col min="10718" max="10718" width="5.125" style="187" bestFit="1" customWidth="1"/>
    <col min="10719" max="10719" width="6.875" style="187" bestFit="1" customWidth="1"/>
    <col min="10720" max="10720" width="12.5" style="187" customWidth="1"/>
    <col min="10721" max="10721" width="5.125" style="187" bestFit="1" customWidth="1"/>
    <col min="10722" max="10722" width="6.875" style="187" bestFit="1" customWidth="1"/>
    <col min="10723" max="10723" width="11.25" style="187" customWidth="1"/>
    <col min="10724" max="10724" width="5.125" style="187" bestFit="1" customWidth="1"/>
    <col min="10725" max="10725" width="6.875" style="187" bestFit="1" customWidth="1"/>
    <col min="10726" max="10726" width="10" style="187" customWidth="1"/>
    <col min="10727" max="10727" width="11.25" style="187" customWidth="1"/>
    <col min="10728" max="10728" width="5" style="187" bestFit="1" customWidth="1"/>
    <col min="10729" max="10729" width="6.75" style="187" bestFit="1" customWidth="1"/>
    <col min="10730" max="10730" width="11.25" style="187" customWidth="1"/>
    <col min="10731" max="10731" width="5" style="187" bestFit="1" customWidth="1"/>
    <col min="10732" max="10732" width="6.75" style="187" bestFit="1" customWidth="1"/>
    <col min="10733" max="10733" width="12.5" style="187" customWidth="1"/>
    <col min="10734" max="10734" width="5" style="187" bestFit="1" customWidth="1"/>
    <col min="10735" max="10735" width="6.75" style="187" bestFit="1" customWidth="1"/>
    <col min="10736" max="10736" width="10" style="187" customWidth="1"/>
    <col min="10737" max="10737" width="12.5" style="187" customWidth="1"/>
    <col min="10738" max="10738" width="5" style="187" bestFit="1" customWidth="1"/>
    <col min="10739" max="10739" width="6.75" style="187" bestFit="1" customWidth="1"/>
    <col min="10740" max="10740" width="11.25" style="187" customWidth="1"/>
    <col min="10741" max="10741" width="5" style="187" bestFit="1" customWidth="1"/>
    <col min="10742" max="10742" width="6.75" style="187" bestFit="1" customWidth="1"/>
    <col min="10743" max="10743" width="11.25" style="187" customWidth="1"/>
    <col min="10744" max="10744" width="5" style="187" bestFit="1" customWidth="1"/>
    <col min="10745" max="10745" width="6.75" style="187" bestFit="1" customWidth="1"/>
    <col min="10746" max="10746" width="10" style="187" customWidth="1"/>
    <col min="10747" max="10747" width="11.25" style="187" customWidth="1"/>
    <col min="10748" max="10748" width="5" style="187" bestFit="1" customWidth="1"/>
    <col min="10749" max="10749" width="6.75" style="187" bestFit="1" customWidth="1"/>
    <col min="10750" max="10750" width="11.25" style="187" customWidth="1"/>
    <col min="10751" max="10751" width="5" style="187" bestFit="1" customWidth="1"/>
    <col min="10752" max="10752" width="6.75" style="187" bestFit="1" customWidth="1"/>
    <col min="10753" max="10753" width="11.25" style="187" customWidth="1"/>
    <col min="10754" max="10754" width="5" style="187" bestFit="1" customWidth="1"/>
    <col min="10755" max="10755" width="6.75" style="187" bestFit="1" customWidth="1"/>
    <col min="10756" max="10756" width="10" style="187" customWidth="1"/>
    <col min="10757" max="10757" width="11.25" style="187" customWidth="1"/>
    <col min="10758" max="10758" width="5" style="187" bestFit="1" customWidth="1"/>
    <col min="10759" max="10759" width="6.75" style="187" bestFit="1" customWidth="1"/>
    <col min="10760" max="10760" width="11.25" style="187" customWidth="1"/>
    <col min="10761" max="10761" width="5" style="187" bestFit="1" customWidth="1"/>
    <col min="10762" max="10762" width="6.75" style="187" bestFit="1" customWidth="1"/>
    <col min="10763" max="10763" width="11.25" style="187" customWidth="1"/>
    <col min="10764" max="10764" width="5" style="187" bestFit="1" customWidth="1"/>
    <col min="10765" max="10765" width="6.75" style="187" bestFit="1" customWidth="1"/>
    <col min="10766" max="10961" width="9" style="187"/>
    <col min="10962" max="10962" width="10" style="187" customWidth="1"/>
    <col min="10963" max="10963" width="13.875" style="187" customWidth="1"/>
    <col min="10964" max="10964" width="5.125" style="187" bestFit="1" customWidth="1"/>
    <col min="10965" max="10965" width="6.875" style="187" bestFit="1" customWidth="1"/>
    <col min="10966" max="10966" width="11.25" style="187" customWidth="1"/>
    <col min="10967" max="10967" width="5.125" style="187" bestFit="1" customWidth="1"/>
    <col min="10968" max="10968" width="6.875" style="187" bestFit="1" customWidth="1"/>
    <col min="10969" max="10969" width="11.25" style="187" customWidth="1"/>
    <col min="10970" max="10970" width="5.125" style="187" bestFit="1" customWidth="1"/>
    <col min="10971" max="10971" width="6.875" style="187" bestFit="1" customWidth="1"/>
    <col min="10972" max="10972" width="10" style="187" customWidth="1"/>
    <col min="10973" max="10973" width="11.25" style="187" customWidth="1"/>
    <col min="10974" max="10974" width="5.125" style="187" bestFit="1" customWidth="1"/>
    <col min="10975" max="10975" width="6.875" style="187" bestFit="1" customWidth="1"/>
    <col min="10976" max="10976" width="12.5" style="187" customWidth="1"/>
    <col min="10977" max="10977" width="5.125" style="187" bestFit="1" customWidth="1"/>
    <col min="10978" max="10978" width="6.875" style="187" bestFit="1" customWidth="1"/>
    <col min="10979" max="10979" width="11.25" style="187" customWidth="1"/>
    <col min="10980" max="10980" width="5.125" style="187" bestFit="1" customWidth="1"/>
    <col min="10981" max="10981" width="6.875" style="187" bestFit="1" customWidth="1"/>
    <col min="10982" max="10982" width="10" style="187" customWidth="1"/>
    <col min="10983" max="10983" width="11.25" style="187" customWidth="1"/>
    <col min="10984" max="10984" width="5" style="187" bestFit="1" customWidth="1"/>
    <col min="10985" max="10985" width="6.75" style="187" bestFit="1" customWidth="1"/>
    <col min="10986" max="10986" width="11.25" style="187" customWidth="1"/>
    <col min="10987" max="10987" width="5" style="187" bestFit="1" customWidth="1"/>
    <col min="10988" max="10988" width="6.75" style="187" bestFit="1" customWidth="1"/>
    <col min="10989" max="10989" width="12.5" style="187" customWidth="1"/>
    <col min="10990" max="10990" width="5" style="187" bestFit="1" customWidth="1"/>
    <col min="10991" max="10991" width="6.75" style="187" bestFit="1" customWidth="1"/>
    <col min="10992" max="10992" width="10" style="187" customWidth="1"/>
    <col min="10993" max="10993" width="12.5" style="187" customWidth="1"/>
    <col min="10994" max="10994" width="5" style="187" bestFit="1" customWidth="1"/>
    <col min="10995" max="10995" width="6.75" style="187" bestFit="1" customWidth="1"/>
    <col min="10996" max="10996" width="11.25" style="187" customWidth="1"/>
    <col min="10997" max="10997" width="5" style="187" bestFit="1" customWidth="1"/>
    <col min="10998" max="10998" width="6.75" style="187" bestFit="1" customWidth="1"/>
    <col min="10999" max="10999" width="11.25" style="187" customWidth="1"/>
    <col min="11000" max="11000" width="5" style="187" bestFit="1" customWidth="1"/>
    <col min="11001" max="11001" width="6.75" style="187" bestFit="1" customWidth="1"/>
    <col min="11002" max="11002" width="10" style="187" customWidth="1"/>
    <col min="11003" max="11003" width="11.25" style="187" customWidth="1"/>
    <col min="11004" max="11004" width="5" style="187" bestFit="1" customWidth="1"/>
    <col min="11005" max="11005" width="6.75" style="187" bestFit="1" customWidth="1"/>
    <col min="11006" max="11006" width="11.25" style="187" customWidth="1"/>
    <col min="11007" max="11007" width="5" style="187" bestFit="1" customWidth="1"/>
    <col min="11008" max="11008" width="6.75" style="187" bestFit="1" customWidth="1"/>
    <col min="11009" max="11009" width="11.25" style="187" customWidth="1"/>
    <col min="11010" max="11010" width="5" style="187" bestFit="1" customWidth="1"/>
    <col min="11011" max="11011" width="6.75" style="187" bestFit="1" customWidth="1"/>
    <col min="11012" max="11012" width="10" style="187" customWidth="1"/>
    <col min="11013" max="11013" width="11.25" style="187" customWidth="1"/>
    <col min="11014" max="11014" width="5" style="187" bestFit="1" customWidth="1"/>
    <col min="11015" max="11015" width="6.75" style="187" bestFit="1" customWidth="1"/>
    <col min="11016" max="11016" width="11.25" style="187" customWidth="1"/>
    <col min="11017" max="11017" width="5" style="187" bestFit="1" customWidth="1"/>
    <col min="11018" max="11018" width="6.75" style="187" bestFit="1" customWidth="1"/>
    <col min="11019" max="11019" width="11.25" style="187" customWidth="1"/>
    <col min="11020" max="11020" width="5" style="187" bestFit="1" customWidth="1"/>
    <col min="11021" max="11021" width="6.75" style="187" bestFit="1" customWidth="1"/>
    <col min="11022" max="11217" width="9" style="187"/>
    <col min="11218" max="11218" width="10" style="187" customWidth="1"/>
    <col min="11219" max="11219" width="13.875" style="187" customWidth="1"/>
    <col min="11220" max="11220" width="5.125" style="187" bestFit="1" customWidth="1"/>
    <col min="11221" max="11221" width="6.875" style="187" bestFit="1" customWidth="1"/>
    <col min="11222" max="11222" width="11.25" style="187" customWidth="1"/>
    <col min="11223" max="11223" width="5.125" style="187" bestFit="1" customWidth="1"/>
    <col min="11224" max="11224" width="6.875" style="187" bestFit="1" customWidth="1"/>
    <col min="11225" max="11225" width="11.25" style="187" customWidth="1"/>
    <col min="11226" max="11226" width="5.125" style="187" bestFit="1" customWidth="1"/>
    <col min="11227" max="11227" width="6.875" style="187" bestFit="1" customWidth="1"/>
    <col min="11228" max="11228" width="10" style="187" customWidth="1"/>
    <col min="11229" max="11229" width="11.25" style="187" customWidth="1"/>
    <col min="11230" max="11230" width="5.125" style="187" bestFit="1" customWidth="1"/>
    <col min="11231" max="11231" width="6.875" style="187" bestFit="1" customWidth="1"/>
    <col min="11232" max="11232" width="12.5" style="187" customWidth="1"/>
    <col min="11233" max="11233" width="5.125" style="187" bestFit="1" customWidth="1"/>
    <col min="11234" max="11234" width="6.875" style="187" bestFit="1" customWidth="1"/>
    <col min="11235" max="11235" width="11.25" style="187" customWidth="1"/>
    <col min="11236" max="11236" width="5.125" style="187" bestFit="1" customWidth="1"/>
    <col min="11237" max="11237" width="6.875" style="187" bestFit="1" customWidth="1"/>
    <col min="11238" max="11238" width="10" style="187" customWidth="1"/>
    <col min="11239" max="11239" width="11.25" style="187" customWidth="1"/>
    <col min="11240" max="11240" width="5" style="187" bestFit="1" customWidth="1"/>
    <col min="11241" max="11241" width="6.75" style="187" bestFit="1" customWidth="1"/>
    <col min="11242" max="11242" width="11.25" style="187" customWidth="1"/>
    <col min="11243" max="11243" width="5" style="187" bestFit="1" customWidth="1"/>
    <col min="11244" max="11244" width="6.75" style="187" bestFit="1" customWidth="1"/>
    <col min="11245" max="11245" width="12.5" style="187" customWidth="1"/>
    <col min="11246" max="11246" width="5" style="187" bestFit="1" customWidth="1"/>
    <col min="11247" max="11247" width="6.75" style="187" bestFit="1" customWidth="1"/>
    <col min="11248" max="11248" width="10" style="187" customWidth="1"/>
    <col min="11249" max="11249" width="12.5" style="187" customWidth="1"/>
    <col min="11250" max="11250" width="5" style="187" bestFit="1" customWidth="1"/>
    <col min="11251" max="11251" width="6.75" style="187" bestFit="1" customWidth="1"/>
    <col min="11252" max="11252" width="11.25" style="187" customWidth="1"/>
    <col min="11253" max="11253" width="5" style="187" bestFit="1" customWidth="1"/>
    <col min="11254" max="11254" width="6.75" style="187" bestFit="1" customWidth="1"/>
    <col min="11255" max="11255" width="11.25" style="187" customWidth="1"/>
    <col min="11256" max="11256" width="5" style="187" bestFit="1" customWidth="1"/>
    <col min="11257" max="11257" width="6.75" style="187" bestFit="1" customWidth="1"/>
    <col min="11258" max="11258" width="10" style="187" customWidth="1"/>
    <col min="11259" max="11259" width="11.25" style="187" customWidth="1"/>
    <col min="11260" max="11260" width="5" style="187" bestFit="1" customWidth="1"/>
    <col min="11261" max="11261" width="6.75" style="187" bestFit="1" customWidth="1"/>
    <col min="11262" max="11262" width="11.25" style="187" customWidth="1"/>
    <col min="11263" max="11263" width="5" style="187" bestFit="1" customWidth="1"/>
    <col min="11264" max="11264" width="6.75" style="187" bestFit="1" customWidth="1"/>
    <col min="11265" max="11265" width="11.25" style="187" customWidth="1"/>
    <col min="11266" max="11266" width="5" style="187" bestFit="1" customWidth="1"/>
    <col min="11267" max="11267" width="6.75" style="187" bestFit="1" customWidth="1"/>
    <col min="11268" max="11268" width="10" style="187" customWidth="1"/>
    <col min="11269" max="11269" width="11.25" style="187" customWidth="1"/>
    <col min="11270" max="11270" width="5" style="187" bestFit="1" customWidth="1"/>
    <col min="11271" max="11271" width="6.75" style="187" bestFit="1" customWidth="1"/>
    <col min="11272" max="11272" width="11.25" style="187" customWidth="1"/>
    <col min="11273" max="11273" width="5" style="187" bestFit="1" customWidth="1"/>
    <col min="11274" max="11274" width="6.75" style="187" bestFit="1" customWidth="1"/>
    <col min="11275" max="11275" width="11.25" style="187" customWidth="1"/>
    <col min="11276" max="11276" width="5" style="187" bestFit="1" customWidth="1"/>
    <col min="11277" max="11277" width="6.75" style="187" bestFit="1" customWidth="1"/>
    <col min="11278" max="11473" width="9" style="187"/>
    <col min="11474" max="11474" width="10" style="187" customWidth="1"/>
    <col min="11475" max="11475" width="13.875" style="187" customWidth="1"/>
    <col min="11476" max="11476" width="5.125" style="187" bestFit="1" customWidth="1"/>
    <col min="11477" max="11477" width="6.875" style="187" bestFit="1" customWidth="1"/>
    <col min="11478" max="11478" width="11.25" style="187" customWidth="1"/>
    <col min="11479" max="11479" width="5.125" style="187" bestFit="1" customWidth="1"/>
    <col min="11480" max="11480" width="6.875" style="187" bestFit="1" customWidth="1"/>
    <col min="11481" max="11481" width="11.25" style="187" customWidth="1"/>
    <col min="11482" max="11482" width="5.125" style="187" bestFit="1" customWidth="1"/>
    <col min="11483" max="11483" width="6.875" style="187" bestFit="1" customWidth="1"/>
    <col min="11484" max="11484" width="10" style="187" customWidth="1"/>
    <col min="11485" max="11485" width="11.25" style="187" customWidth="1"/>
    <col min="11486" max="11486" width="5.125" style="187" bestFit="1" customWidth="1"/>
    <col min="11487" max="11487" width="6.875" style="187" bestFit="1" customWidth="1"/>
    <col min="11488" max="11488" width="12.5" style="187" customWidth="1"/>
    <col min="11489" max="11489" width="5.125" style="187" bestFit="1" customWidth="1"/>
    <col min="11490" max="11490" width="6.875" style="187" bestFit="1" customWidth="1"/>
    <col min="11491" max="11491" width="11.25" style="187" customWidth="1"/>
    <col min="11492" max="11492" width="5.125" style="187" bestFit="1" customWidth="1"/>
    <col min="11493" max="11493" width="6.875" style="187" bestFit="1" customWidth="1"/>
    <col min="11494" max="11494" width="10" style="187" customWidth="1"/>
    <col min="11495" max="11495" width="11.25" style="187" customWidth="1"/>
    <col min="11496" max="11496" width="5" style="187" bestFit="1" customWidth="1"/>
    <col min="11497" max="11497" width="6.75" style="187" bestFit="1" customWidth="1"/>
    <col min="11498" max="11498" width="11.25" style="187" customWidth="1"/>
    <col min="11499" max="11499" width="5" style="187" bestFit="1" customWidth="1"/>
    <col min="11500" max="11500" width="6.75" style="187" bestFit="1" customWidth="1"/>
    <col min="11501" max="11501" width="12.5" style="187" customWidth="1"/>
    <col min="11502" max="11502" width="5" style="187" bestFit="1" customWidth="1"/>
    <col min="11503" max="11503" width="6.75" style="187" bestFit="1" customWidth="1"/>
    <col min="11504" max="11504" width="10" style="187" customWidth="1"/>
    <col min="11505" max="11505" width="12.5" style="187" customWidth="1"/>
    <col min="11506" max="11506" width="5" style="187" bestFit="1" customWidth="1"/>
    <col min="11507" max="11507" width="6.75" style="187" bestFit="1" customWidth="1"/>
    <col min="11508" max="11508" width="11.25" style="187" customWidth="1"/>
    <col min="11509" max="11509" width="5" style="187" bestFit="1" customWidth="1"/>
    <col min="11510" max="11510" width="6.75" style="187" bestFit="1" customWidth="1"/>
    <col min="11511" max="11511" width="11.25" style="187" customWidth="1"/>
    <col min="11512" max="11512" width="5" style="187" bestFit="1" customWidth="1"/>
    <col min="11513" max="11513" width="6.75" style="187" bestFit="1" customWidth="1"/>
    <col min="11514" max="11514" width="10" style="187" customWidth="1"/>
    <col min="11515" max="11515" width="11.25" style="187" customWidth="1"/>
    <col min="11516" max="11516" width="5" style="187" bestFit="1" customWidth="1"/>
    <col min="11517" max="11517" width="6.75" style="187" bestFit="1" customWidth="1"/>
    <col min="11518" max="11518" width="11.25" style="187" customWidth="1"/>
    <col min="11519" max="11519" width="5" style="187" bestFit="1" customWidth="1"/>
    <col min="11520" max="11520" width="6.75" style="187" bestFit="1" customWidth="1"/>
    <col min="11521" max="11521" width="11.25" style="187" customWidth="1"/>
    <col min="11522" max="11522" width="5" style="187" bestFit="1" customWidth="1"/>
    <col min="11523" max="11523" width="6.75" style="187" bestFit="1" customWidth="1"/>
    <col min="11524" max="11524" width="10" style="187" customWidth="1"/>
    <col min="11525" max="11525" width="11.25" style="187" customWidth="1"/>
    <col min="11526" max="11526" width="5" style="187" bestFit="1" customWidth="1"/>
    <col min="11527" max="11527" width="6.75" style="187" bestFit="1" customWidth="1"/>
    <col min="11528" max="11528" width="11.25" style="187" customWidth="1"/>
    <col min="11529" max="11529" width="5" style="187" bestFit="1" customWidth="1"/>
    <col min="11530" max="11530" width="6.75" style="187" bestFit="1" customWidth="1"/>
    <col min="11531" max="11531" width="11.25" style="187" customWidth="1"/>
    <col min="11532" max="11532" width="5" style="187" bestFit="1" customWidth="1"/>
    <col min="11533" max="11533" width="6.75" style="187" bestFit="1" customWidth="1"/>
    <col min="11534" max="11729" width="9" style="187"/>
    <col min="11730" max="11730" width="10" style="187" customWidth="1"/>
    <col min="11731" max="11731" width="13.875" style="187" customWidth="1"/>
    <col min="11732" max="11732" width="5.125" style="187" bestFit="1" customWidth="1"/>
    <col min="11733" max="11733" width="6.875" style="187" bestFit="1" customWidth="1"/>
    <col min="11734" max="11734" width="11.25" style="187" customWidth="1"/>
    <col min="11735" max="11735" width="5.125" style="187" bestFit="1" customWidth="1"/>
    <col min="11736" max="11736" width="6.875" style="187" bestFit="1" customWidth="1"/>
    <col min="11737" max="11737" width="11.25" style="187" customWidth="1"/>
    <col min="11738" max="11738" width="5.125" style="187" bestFit="1" customWidth="1"/>
    <col min="11739" max="11739" width="6.875" style="187" bestFit="1" customWidth="1"/>
    <col min="11740" max="11740" width="10" style="187" customWidth="1"/>
    <col min="11741" max="11741" width="11.25" style="187" customWidth="1"/>
    <col min="11742" max="11742" width="5.125" style="187" bestFit="1" customWidth="1"/>
    <col min="11743" max="11743" width="6.875" style="187" bestFit="1" customWidth="1"/>
    <col min="11744" max="11744" width="12.5" style="187" customWidth="1"/>
    <col min="11745" max="11745" width="5.125" style="187" bestFit="1" customWidth="1"/>
    <col min="11746" max="11746" width="6.875" style="187" bestFit="1" customWidth="1"/>
    <col min="11747" max="11747" width="11.25" style="187" customWidth="1"/>
    <col min="11748" max="11748" width="5.125" style="187" bestFit="1" customWidth="1"/>
    <col min="11749" max="11749" width="6.875" style="187" bestFit="1" customWidth="1"/>
    <col min="11750" max="11750" width="10" style="187" customWidth="1"/>
    <col min="11751" max="11751" width="11.25" style="187" customWidth="1"/>
    <col min="11752" max="11752" width="5" style="187" bestFit="1" customWidth="1"/>
    <col min="11753" max="11753" width="6.75" style="187" bestFit="1" customWidth="1"/>
    <col min="11754" max="11754" width="11.25" style="187" customWidth="1"/>
    <col min="11755" max="11755" width="5" style="187" bestFit="1" customWidth="1"/>
    <col min="11756" max="11756" width="6.75" style="187" bestFit="1" customWidth="1"/>
    <col min="11757" max="11757" width="12.5" style="187" customWidth="1"/>
    <col min="11758" max="11758" width="5" style="187" bestFit="1" customWidth="1"/>
    <col min="11759" max="11759" width="6.75" style="187" bestFit="1" customWidth="1"/>
    <col min="11760" max="11760" width="10" style="187" customWidth="1"/>
    <col min="11761" max="11761" width="12.5" style="187" customWidth="1"/>
    <col min="11762" max="11762" width="5" style="187" bestFit="1" customWidth="1"/>
    <col min="11763" max="11763" width="6.75" style="187" bestFit="1" customWidth="1"/>
    <col min="11764" max="11764" width="11.25" style="187" customWidth="1"/>
    <col min="11765" max="11765" width="5" style="187" bestFit="1" customWidth="1"/>
    <col min="11766" max="11766" width="6.75" style="187" bestFit="1" customWidth="1"/>
    <col min="11767" max="11767" width="11.25" style="187" customWidth="1"/>
    <col min="11768" max="11768" width="5" style="187" bestFit="1" customWidth="1"/>
    <col min="11769" max="11769" width="6.75" style="187" bestFit="1" customWidth="1"/>
    <col min="11770" max="11770" width="10" style="187" customWidth="1"/>
    <col min="11771" max="11771" width="11.25" style="187" customWidth="1"/>
    <col min="11772" max="11772" width="5" style="187" bestFit="1" customWidth="1"/>
    <col min="11773" max="11773" width="6.75" style="187" bestFit="1" customWidth="1"/>
    <col min="11774" max="11774" width="11.25" style="187" customWidth="1"/>
    <col min="11775" max="11775" width="5" style="187" bestFit="1" customWidth="1"/>
    <col min="11776" max="11776" width="6.75" style="187" bestFit="1" customWidth="1"/>
    <col min="11777" max="11777" width="11.25" style="187" customWidth="1"/>
    <col min="11778" max="11778" width="5" style="187" bestFit="1" customWidth="1"/>
    <col min="11779" max="11779" width="6.75" style="187" bestFit="1" customWidth="1"/>
    <col min="11780" max="11780" width="10" style="187" customWidth="1"/>
    <col min="11781" max="11781" width="11.25" style="187" customWidth="1"/>
    <col min="11782" max="11782" width="5" style="187" bestFit="1" customWidth="1"/>
    <col min="11783" max="11783" width="6.75" style="187" bestFit="1" customWidth="1"/>
    <col min="11784" max="11784" width="11.25" style="187" customWidth="1"/>
    <col min="11785" max="11785" width="5" style="187" bestFit="1" customWidth="1"/>
    <col min="11786" max="11786" width="6.75" style="187" bestFit="1" customWidth="1"/>
    <col min="11787" max="11787" width="11.25" style="187" customWidth="1"/>
    <col min="11788" max="11788" width="5" style="187" bestFit="1" customWidth="1"/>
    <col min="11789" max="11789" width="6.75" style="187" bestFit="1" customWidth="1"/>
    <col min="11790" max="11985" width="9" style="187"/>
    <col min="11986" max="11986" width="10" style="187" customWidth="1"/>
    <col min="11987" max="11987" width="13.875" style="187" customWidth="1"/>
    <col min="11988" max="11988" width="5.125" style="187" bestFit="1" customWidth="1"/>
    <col min="11989" max="11989" width="6.875" style="187" bestFit="1" customWidth="1"/>
    <col min="11990" max="11990" width="11.25" style="187" customWidth="1"/>
    <col min="11991" max="11991" width="5.125" style="187" bestFit="1" customWidth="1"/>
    <col min="11992" max="11992" width="6.875" style="187" bestFit="1" customWidth="1"/>
    <col min="11993" max="11993" width="11.25" style="187" customWidth="1"/>
    <col min="11994" max="11994" width="5.125" style="187" bestFit="1" customWidth="1"/>
    <col min="11995" max="11995" width="6.875" style="187" bestFit="1" customWidth="1"/>
    <col min="11996" max="11996" width="10" style="187" customWidth="1"/>
    <col min="11997" max="11997" width="11.25" style="187" customWidth="1"/>
    <col min="11998" max="11998" width="5.125" style="187" bestFit="1" customWidth="1"/>
    <col min="11999" max="11999" width="6.875" style="187" bestFit="1" customWidth="1"/>
    <col min="12000" max="12000" width="12.5" style="187" customWidth="1"/>
    <col min="12001" max="12001" width="5.125" style="187" bestFit="1" customWidth="1"/>
    <col min="12002" max="12002" width="6.875" style="187" bestFit="1" customWidth="1"/>
    <col min="12003" max="12003" width="11.25" style="187" customWidth="1"/>
    <col min="12004" max="12004" width="5.125" style="187" bestFit="1" customWidth="1"/>
    <col min="12005" max="12005" width="6.875" style="187" bestFit="1" customWidth="1"/>
    <col min="12006" max="12006" width="10" style="187" customWidth="1"/>
    <col min="12007" max="12007" width="11.25" style="187" customWidth="1"/>
    <col min="12008" max="12008" width="5" style="187" bestFit="1" customWidth="1"/>
    <col min="12009" max="12009" width="6.75" style="187" bestFit="1" customWidth="1"/>
    <col min="12010" max="12010" width="11.25" style="187" customWidth="1"/>
    <col min="12011" max="12011" width="5" style="187" bestFit="1" customWidth="1"/>
    <col min="12012" max="12012" width="6.75" style="187" bestFit="1" customWidth="1"/>
    <col min="12013" max="12013" width="12.5" style="187" customWidth="1"/>
    <col min="12014" max="12014" width="5" style="187" bestFit="1" customWidth="1"/>
    <col min="12015" max="12015" width="6.75" style="187" bestFit="1" customWidth="1"/>
    <col min="12016" max="12016" width="10" style="187" customWidth="1"/>
    <col min="12017" max="12017" width="12.5" style="187" customWidth="1"/>
    <col min="12018" max="12018" width="5" style="187" bestFit="1" customWidth="1"/>
    <col min="12019" max="12019" width="6.75" style="187" bestFit="1" customWidth="1"/>
    <col min="12020" max="12020" width="11.25" style="187" customWidth="1"/>
    <col min="12021" max="12021" width="5" style="187" bestFit="1" customWidth="1"/>
    <col min="12022" max="12022" width="6.75" style="187" bestFit="1" customWidth="1"/>
    <col min="12023" max="12023" width="11.25" style="187" customWidth="1"/>
    <col min="12024" max="12024" width="5" style="187" bestFit="1" customWidth="1"/>
    <col min="12025" max="12025" width="6.75" style="187" bestFit="1" customWidth="1"/>
    <col min="12026" max="12026" width="10" style="187" customWidth="1"/>
    <col min="12027" max="12027" width="11.25" style="187" customWidth="1"/>
    <col min="12028" max="12028" width="5" style="187" bestFit="1" customWidth="1"/>
    <col min="12029" max="12029" width="6.75" style="187" bestFit="1" customWidth="1"/>
    <col min="12030" max="12030" width="11.25" style="187" customWidth="1"/>
    <col min="12031" max="12031" width="5" style="187" bestFit="1" customWidth="1"/>
    <col min="12032" max="12032" width="6.75" style="187" bestFit="1" customWidth="1"/>
    <col min="12033" max="12033" width="11.25" style="187" customWidth="1"/>
    <col min="12034" max="12034" width="5" style="187" bestFit="1" customWidth="1"/>
    <col min="12035" max="12035" width="6.75" style="187" bestFit="1" customWidth="1"/>
    <col min="12036" max="12036" width="10" style="187" customWidth="1"/>
    <col min="12037" max="12037" width="11.25" style="187" customWidth="1"/>
    <col min="12038" max="12038" width="5" style="187" bestFit="1" customWidth="1"/>
    <col min="12039" max="12039" width="6.75" style="187" bestFit="1" customWidth="1"/>
    <col min="12040" max="12040" width="11.25" style="187" customWidth="1"/>
    <col min="12041" max="12041" width="5" style="187" bestFit="1" customWidth="1"/>
    <col min="12042" max="12042" width="6.75" style="187" bestFit="1" customWidth="1"/>
    <col min="12043" max="12043" width="11.25" style="187" customWidth="1"/>
    <col min="12044" max="12044" width="5" style="187" bestFit="1" customWidth="1"/>
    <col min="12045" max="12045" width="6.75" style="187" bestFit="1" customWidth="1"/>
    <col min="12046" max="12241" width="9" style="187"/>
    <col min="12242" max="12242" width="10" style="187" customWidth="1"/>
    <col min="12243" max="12243" width="13.875" style="187" customWidth="1"/>
    <col min="12244" max="12244" width="5.125" style="187" bestFit="1" customWidth="1"/>
    <col min="12245" max="12245" width="6.875" style="187" bestFit="1" customWidth="1"/>
    <col min="12246" max="12246" width="11.25" style="187" customWidth="1"/>
    <col min="12247" max="12247" width="5.125" style="187" bestFit="1" customWidth="1"/>
    <col min="12248" max="12248" width="6.875" style="187" bestFit="1" customWidth="1"/>
    <col min="12249" max="12249" width="11.25" style="187" customWidth="1"/>
    <col min="12250" max="12250" width="5.125" style="187" bestFit="1" customWidth="1"/>
    <col min="12251" max="12251" width="6.875" style="187" bestFit="1" customWidth="1"/>
    <col min="12252" max="12252" width="10" style="187" customWidth="1"/>
    <col min="12253" max="12253" width="11.25" style="187" customWidth="1"/>
    <col min="12254" max="12254" width="5.125" style="187" bestFit="1" customWidth="1"/>
    <col min="12255" max="12255" width="6.875" style="187" bestFit="1" customWidth="1"/>
    <col min="12256" max="12256" width="12.5" style="187" customWidth="1"/>
    <col min="12257" max="12257" width="5.125" style="187" bestFit="1" customWidth="1"/>
    <col min="12258" max="12258" width="6.875" style="187" bestFit="1" customWidth="1"/>
    <col min="12259" max="12259" width="11.25" style="187" customWidth="1"/>
    <col min="12260" max="12260" width="5.125" style="187" bestFit="1" customWidth="1"/>
    <col min="12261" max="12261" width="6.875" style="187" bestFit="1" customWidth="1"/>
    <col min="12262" max="12262" width="10" style="187" customWidth="1"/>
    <col min="12263" max="12263" width="11.25" style="187" customWidth="1"/>
    <col min="12264" max="12264" width="5" style="187" bestFit="1" customWidth="1"/>
    <col min="12265" max="12265" width="6.75" style="187" bestFit="1" customWidth="1"/>
    <col min="12266" max="12266" width="11.25" style="187" customWidth="1"/>
    <col min="12267" max="12267" width="5" style="187" bestFit="1" customWidth="1"/>
    <col min="12268" max="12268" width="6.75" style="187" bestFit="1" customWidth="1"/>
    <col min="12269" max="12269" width="12.5" style="187" customWidth="1"/>
    <col min="12270" max="12270" width="5" style="187" bestFit="1" customWidth="1"/>
    <col min="12271" max="12271" width="6.75" style="187" bestFit="1" customWidth="1"/>
    <col min="12272" max="12272" width="10" style="187" customWidth="1"/>
    <col min="12273" max="12273" width="12.5" style="187" customWidth="1"/>
    <col min="12274" max="12274" width="5" style="187" bestFit="1" customWidth="1"/>
    <col min="12275" max="12275" width="6.75" style="187" bestFit="1" customWidth="1"/>
    <col min="12276" max="12276" width="11.25" style="187" customWidth="1"/>
    <col min="12277" max="12277" width="5" style="187" bestFit="1" customWidth="1"/>
    <col min="12278" max="12278" width="6.75" style="187" bestFit="1" customWidth="1"/>
    <col min="12279" max="12279" width="11.25" style="187" customWidth="1"/>
    <col min="12280" max="12280" width="5" style="187" bestFit="1" customWidth="1"/>
    <col min="12281" max="12281" width="6.75" style="187" bestFit="1" customWidth="1"/>
    <col min="12282" max="12282" width="10" style="187" customWidth="1"/>
    <col min="12283" max="12283" width="11.25" style="187" customWidth="1"/>
    <col min="12284" max="12284" width="5" style="187" bestFit="1" customWidth="1"/>
    <col min="12285" max="12285" width="6.75" style="187" bestFit="1" customWidth="1"/>
    <col min="12286" max="12286" width="11.25" style="187" customWidth="1"/>
    <col min="12287" max="12287" width="5" style="187" bestFit="1" customWidth="1"/>
    <col min="12288" max="12288" width="6.75" style="187" bestFit="1" customWidth="1"/>
    <col min="12289" max="12289" width="11.25" style="187" customWidth="1"/>
    <col min="12290" max="12290" width="5" style="187" bestFit="1" customWidth="1"/>
    <col min="12291" max="12291" width="6.75" style="187" bestFit="1" customWidth="1"/>
    <col min="12292" max="12292" width="10" style="187" customWidth="1"/>
    <col min="12293" max="12293" width="11.25" style="187" customWidth="1"/>
    <col min="12294" max="12294" width="5" style="187" bestFit="1" customWidth="1"/>
    <col min="12295" max="12295" width="6.75" style="187" bestFit="1" customWidth="1"/>
    <col min="12296" max="12296" width="11.25" style="187" customWidth="1"/>
    <col min="12297" max="12297" width="5" style="187" bestFit="1" customWidth="1"/>
    <col min="12298" max="12298" width="6.75" style="187" bestFit="1" customWidth="1"/>
    <col min="12299" max="12299" width="11.25" style="187" customWidth="1"/>
    <col min="12300" max="12300" width="5" style="187" bestFit="1" customWidth="1"/>
    <col min="12301" max="12301" width="6.75" style="187" bestFit="1" customWidth="1"/>
    <col min="12302" max="12497" width="9" style="187"/>
    <col min="12498" max="12498" width="10" style="187" customWidth="1"/>
    <col min="12499" max="12499" width="13.875" style="187" customWidth="1"/>
    <col min="12500" max="12500" width="5.125" style="187" bestFit="1" customWidth="1"/>
    <col min="12501" max="12501" width="6.875" style="187" bestFit="1" customWidth="1"/>
    <col min="12502" max="12502" width="11.25" style="187" customWidth="1"/>
    <col min="12503" max="12503" width="5.125" style="187" bestFit="1" customWidth="1"/>
    <col min="12504" max="12504" width="6.875" style="187" bestFit="1" customWidth="1"/>
    <col min="12505" max="12505" width="11.25" style="187" customWidth="1"/>
    <col min="12506" max="12506" width="5.125" style="187" bestFit="1" customWidth="1"/>
    <col min="12507" max="12507" width="6.875" style="187" bestFit="1" customWidth="1"/>
    <col min="12508" max="12508" width="10" style="187" customWidth="1"/>
    <col min="12509" max="12509" width="11.25" style="187" customWidth="1"/>
    <col min="12510" max="12510" width="5.125" style="187" bestFit="1" customWidth="1"/>
    <col min="12511" max="12511" width="6.875" style="187" bestFit="1" customWidth="1"/>
    <col min="12512" max="12512" width="12.5" style="187" customWidth="1"/>
    <col min="12513" max="12513" width="5.125" style="187" bestFit="1" customWidth="1"/>
    <col min="12514" max="12514" width="6.875" style="187" bestFit="1" customWidth="1"/>
    <col min="12515" max="12515" width="11.25" style="187" customWidth="1"/>
    <col min="12516" max="12516" width="5.125" style="187" bestFit="1" customWidth="1"/>
    <col min="12517" max="12517" width="6.875" style="187" bestFit="1" customWidth="1"/>
    <col min="12518" max="12518" width="10" style="187" customWidth="1"/>
    <col min="12519" max="12519" width="11.25" style="187" customWidth="1"/>
    <col min="12520" max="12520" width="5" style="187" bestFit="1" customWidth="1"/>
    <col min="12521" max="12521" width="6.75" style="187" bestFit="1" customWidth="1"/>
    <col min="12522" max="12522" width="11.25" style="187" customWidth="1"/>
    <col min="12523" max="12523" width="5" style="187" bestFit="1" customWidth="1"/>
    <col min="12524" max="12524" width="6.75" style="187" bestFit="1" customWidth="1"/>
    <col min="12525" max="12525" width="12.5" style="187" customWidth="1"/>
    <col min="12526" max="12526" width="5" style="187" bestFit="1" customWidth="1"/>
    <col min="12527" max="12527" width="6.75" style="187" bestFit="1" customWidth="1"/>
    <col min="12528" max="12528" width="10" style="187" customWidth="1"/>
    <col min="12529" max="12529" width="12.5" style="187" customWidth="1"/>
    <col min="12530" max="12530" width="5" style="187" bestFit="1" customWidth="1"/>
    <col min="12531" max="12531" width="6.75" style="187" bestFit="1" customWidth="1"/>
    <col min="12532" max="12532" width="11.25" style="187" customWidth="1"/>
    <col min="12533" max="12533" width="5" style="187" bestFit="1" customWidth="1"/>
    <col min="12534" max="12534" width="6.75" style="187" bestFit="1" customWidth="1"/>
    <col min="12535" max="12535" width="11.25" style="187" customWidth="1"/>
    <col min="12536" max="12536" width="5" style="187" bestFit="1" customWidth="1"/>
    <col min="12537" max="12537" width="6.75" style="187" bestFit="1" customWidth="1"/>
    <col min="12538" max="12538" width="10" style="187" customWidth="1"/>
    <col min="12539" max="12539" width="11.25" style="187" customWidth="1"/>
    <col min="12540" max="12540" width="5" style="187" bestFit="1" customWidth="1"/>
    <col min="12541" max="12541" width="6.75" style="187" bestFit="1" customWidth="1"/>
    <col min="12542" max="12542" width="11.25" style="187" customWidth="1"/>
    <col min="12543" max="12543" width="5" style="187" bestFit="1" customWidth="1"/>
    <col min="12544" max="12544" width="6.75" style="187" bestFit="1" customWidth="1"/>
    <col min="12545" max="12545" width="11.25" style="187" customWidth="1"/>
    <col min="12546" max="12546" width="5" style="187" bestFit="1" customWidth="1"/>
    <col min="12547" max="12547" width="6.75" style="187" bestFit="1" customWidth="1"/>
    <col min="12548" max="12548" width="10" style="187" customWidth="1"/>
    <col min="12549" max="12549" width="11.25" style="187" customWidth="1"/>
    <col min="12550" max="12550" width="5" style="187" bestFit="1" customWidth="1"/>
    <col min="12551" max="12551" width="6.75" style="187" bestFit="1" customWidth="1"/>
    <col min="12552" max="12552" width="11.25" style="187" customWidth="1"/>
    <col min="12553" max="12553" width="5" style="187" bestFit="1" customWidth="1"/>
    <col min="12554" max="12554" width="6.75" style="187" bestFit="1" customWidth="1"/>
    <col min="12555" max="12555" width="11.25" style="187" customWidth="1"/>
    <col min="12556" max="12556" width="5" style="187" bestFit="1" customWidth="1"/>
    <col min="12557" max="12557" width="6.75" style="187" bestFit="1" customWidth="1"/>
    <col min="12558" max="12753" width="9" style="187"/>
    <col min="12754" max="12754" width="10" style="187" customWidth="1"/>
    <col min="12755" max="12755" width="13.875" style="187" customWidth="1"/>
    <col min="12756" max="12756" width="5.125" style="187" bestFit="1" customWidth="1"/>
    <col min="12757" max="12757" width="6.875" style="187" bestFit="1" customWidth="1"/>
    <col min="12758" max="12758" width="11.25" style="187" customWidth="1"/>
    <col min="12759" max="12759" width="5.125" style="187" bestFit="1" customWidth="1"/>
    <col min="12760" max="12760" width="6.875" style="187" bestFit="1" customWidth="1"/>
    <col min="12761" max="12761" width="11.25" style="187" customWidth="1"/>
    <col min="12762" max="12762" width="5.125" style="187" bestFit="1" customWidth="1"/>
    <col min="12763" max="12763" width="6.875" style="187" bestFit="1" customWidth="1"/>
    <col min="12764" max="12764" width="10" style="187" customWidth="1"/>
    <col min="12765" max="12765" width="11.25" style="187" customWidth="1"/>
    <col min="12766" max="12766" width="5.125" style="187" bestFit="1" customWidth="1"/>
    <col min="12767" max="12767" width="6.875" style="187" bestFit="1" customWidth="1"/>
    <col min="12768" max="12768" width="12.5" style="187" customWidth="1"/>
    <col min="12769" max="12769" width="5.125" style="187" bestFit="1" customWidth="1"/>
    <col min="12770" max="12770" width="6.875" style="187" bestFit="1" customWidth="1"/>
    <col min="12771" max="12771" width="11.25" style="187" customWidth="1"/>
    <col min="12772" max="12772" width="5.125" style="187" bestFit="1" customWidth="1"/>
    <col min="12773" max="12773" width="6.875" style="187" bestFit="1" customWidth="1"/>
    <col min="12774" max="12774" width="10" style="187" customWidth="1"/>
    <col min="12775" max="12775" width="11.25" style="187" customWidth="1"/>
    <col min="12776" max="12776" width="5" style="187" bestFit="1" customWidth="1"/>
    <col min="12777" max="12777" width="6.75" style="187" bestFit="1" customWidth="1"/>
    <col min="12778" max="12778" width="11.25" style="187" customWidth="1"/>
    <col min="12779" max="12779" width="5" style="187" bestFit="1" customWidth="1"/>
    <col min="12780" max="12780" width="6.75" style="187" bestFit="1" customWidth="1"/>
    <col min="12781" max="12781" width="12.5" style="187" customWidth="1"/>
    <col min="12782" max="12782" width="5" style="187" bestFit="1" customWidth="1"/>
    <col min="12783" max="12783" width="6.75" style="187" bestFit="1" customWidth="1"/>
    <col min="12784" max="12784" width="10" style="187" customWidth="1"/>
    <col min="12785" max="12785" width="12.5" style="187" customWidth="1"/>
    <col min="12786" max="12786" width="5" style="187" bestFit="1" customWidth="1"/>
    <col min="12787" max="12787" width="6.75" style="187" bestFit="1" customWidth="1"/>
    <col min="12788" max="12788" width="11.25" style="187" customWidth="1"/>
    <col min="12789" max="12789" width="5" style="187" bestFit="1" customWidth="1"/>
    <col min="12790" max="12790" width="6.75" style="187" bestFit="1" customWidth="1"/>
    <col min="12791" max="12791" width="11.25" style="187" customWidth="1"/>
    <col min="12792" max="12792" width="5" style="187" bestFit="1" customWidth="1"/>
    <col min="12793" max="12793" width="6.75" style="187" bestFit="1" customWidth="1"/>
    <col min="12794" max="12794" width="10" style="187" customWidth="1"/>
    <col min="12795" max="12795" width="11.25" style="187" customWidth="1"/>
    <col min="12796" max="12796" width="5" style="187" bestFit="1" customWidth="1"/>
    <col min="12797" max="12797" width="6.75" style="187" bestFit="1" customWidth="1"/>
    <col min="12798" max="12798" width="11.25" style="187" customWidth="1"/>
    <col min="12799" max="12799" width="5" style="187" bestFit="1" customWidth="1"/>
    <col min="12800" max="12800" width="6.75" style="187" bestFit="1" customWidth="1"/>
    <col min="12801" max="12801" width="11.25" style="187" customWidth="1"/>
    <col min="12802" max="12802" width="5" style="187" bestFit="1" customWidth="1"/>
    <col min="12803" max="12803" width="6.75" style="187" bestFit="1" customWidth="1"/>
    <col min="12804" max="12804" width="10" style="187" customWidth="1"/>
    <col min="12805" max="12805" width="11.25" style="187" customWidth="1"/>
    <col min="12806" max="12806" width="5" style="187" bestFit="1" customWidth="1"/>
    <col min="12807" max="12807" width="6.75" style="187" bestFit="1" customWidth="1"/>
    <col min="12808" max="12808" width="11.25" style="187" customWidth="1"/>
    <col min="12809" max="12809" width="5" style="187" bestFit="1" customWidth="1"/>
    <col min="12810" max="12810" width="6.75" style="187" bestFit="1" customWidth="1"/>
    <col min="12811" max="12811" width="11.25" style="187" customWidth="1"/>
    <col min="12812" max="12812" width="5" style="187" bestFit="1" customWidth="1"/>
    <col min="12813" max="12813" width="6.75" style="187" bestFit="1" customWidth="1"/>
    <col min="12814" max="13009" width="9" style="187"/>
    <col min="13010" max="13010" width="10" style="187" customWidth="1"/>
    <col min="13011" max="13011" width="13.875" style="187" customWidth="1"/>
    <col min="13012" max="13012" width="5.125" style="187" bestFit="1" customWidth="1"/>
    <col min="13013" max="13013" width="6.875" style="187" bestFit="1" customWidth="1"/>
    <col min="13014" max="13014" width="11.25" style="187" customWidth="1"/>
    <col min="13015" max="13015" width="5.125" style="187" bestFit="1" customWidth="1"/>
    <col min="13016" max="13016" width="6.875" style="187" bestFit="1" customWidth="1"/>
    <col min="13017" max="13017" width="11.25" style="187" customWidth="1"/>
    <col min="13018" max="13018" width="5.125" style="187" bestFit="1" customWidth="1"/>
    <col min="13019" max="13019" width="6.875" style="187" bestFit="1" customWidth="1"/>
    <col min="13020" max="13020" width="10" style="187" customWidth="1"/>
    <col min="13021" max="13021" width="11.25" style="187" customWidth="1"/>
    <col min="13022" max="13022" width="5.125" style="187" bestFit="1" customWidth="1"/>
    <col min="13023" max="13023" width="6.875" style="187" bestFit="1" customWidth="1"/>
    <col min="13024" max="13024" width="12.5" style="187" customWidth="1"/>
    <col min="13025" max="13025" width="5.125" style="187" bestFit="1" customWidth="1"/>
    <col min="13026" max="13026" width="6.875" style="187" bestFit="1" customWidth="1"/>
    <col min="13027" max="13027" width="11.25" style="187" customWidth="1"/>
    <col min="13028" max="13028" width="5.125" style="187" bestFit="1" customWidth="1"/>
    <col min="13029" max="13029" width="6.875" style="187" bestFit="1" customWidth="1"/>
    <col min="13030" max="13030" width="10" style="187" customWidth="1"/>
    <col min="13031" max="13031" width="11.25" style="187" customWidth="1"/>
    <col min="13032" max="13032" width="5" style="187" bestFit="1" customWidth="1"/>
    <col min="13033" max="13033" width="6.75" style="187" bestFit="1" customWidth="1"/>
    <col min="13034" max="13034" width="11.25" style="187" customWidth="1"/>
    <col min="13035" max="13035" width="5" style="187" bestFit="1" customWidth="1"/>
    <col min="13036" max="13036" width="6.75" style="187" bestFit="1" customWidth="1"/>
    <col min="13037" max="13037" width="12.5" style="187" customWidth="1"/>
    <col min="13038" max="13038" width="5" style="187" bestFit="1" customWidth="1"/>
    <col min="13039" max="13039" width="6.75" style="187" bestFit="1" customWidth="1"/>
    <col min="13040" max="13040" width="10" style="187" customWidth="1"/>
    <col min="13041" max="13041" width="12.5" style="187" customWidth="1"/>
    <col min="13042" max="13042" width="5" style="187" bestFit="1" customWidth="1"/>
    <col min="13043" max="13043" width="6.75" style="187" bestFit="1" customWidth="1"/>
    <col min="13044" max="13044" width="11.25" style="187" customWidth="1"/>
    <col min="13045" max="13045" width="5" style="187" bestFit="1" customWidth="1"/>
    <col min="13046" max="13046" width="6.75" style="187" bestFit="1" customWidth="1"/>
    <col min="13047" max="13047" width="11.25" style="187" customWidth="1"/>
    <col min="13048" max="13048" width="5" style="187" bestFit="1" customWidth="1"/>
    <col min="13049" max="13049" width="6.75" style="187" bestFit="1" customWidth="1"/>
    <col min="13050" max="13050" width="10" style="187" customWidth="1"/>
    <col min="13051" max="13051" width="11.25" style="187" customWidth="1"/>
    <col min="13052" max="13052" width="5" style="187" bestFit="1" customWidth="1"/>
    <col min="13053" max="13053" width="6.75" style="187" bestFit="1" customWidth="1"/>
    <col min="13054" max="13054" width="11.25" style="187" customWidth="1"/>
    <col min="13055" max="13055" width="5" style="187" bestFit="1" customWidth="1"/>
    <col min="13056" max="13056" width="6.75" style="187" bestFit="1" customWidth="1"/>
    <col min="13057" max="13057" width="11.25" style="187" customWidth="1"/>
    <col min="13058" max="13058" width="5" style="187" bestFit="1" customWidth="1"/>
    <col min="13059" max="13059" width="6.75" style="187" bestFit="1" customWidth="1"/>
    <col min="13060" max="13060" width="10" style="187" customWidth="1"/>
    <col min="13061" max="13061" width="11.25" style="187" customWidth="1"/>
    <col min="13062" max="13062" width="5" style="187" bestFit="1" customWidth="1"/>
    <col min="13063" max="13063" width="6.75" style="187" bestFit="1" customWidth="1"/>
    <col min="13064" max="13064" width="11.25" style="187" customWidth="1"/>
    <col min="13065" max="13065" width="5" style="187" bestFit="1" customWidth="1"/>
    <col min="13066" max="13066" width="6.75" style="187" bestFit="1" customWidth="1"/>
    <col min="13067" max="13067" width="11.25" style="187" customWidth="1"/>
    <col min="13068" max="13068" width="5" style="187" bestFit="1" customWidth="1"/>
    <col min="13069" max="13069" width="6.75" style="187" bestFit="1" customWidth="1"/>
    <col min="13070" max="13265" width="9" style="187"/>
    <col min="13266" max="13266" width="10" style="187" customWidth="1"/>
    <col min="13267" max="13267" width="13.875" style="187" customWidth="1"/>
    <col min="13268" max="13268" width="5.125" style="187" bestFit="1" customWidth="1"/>
    <col min="13269" max="13269" width="6.875" style="187" bestFit="1" customWidth="1"/>
    <col min="13270" max="13270" width="11.25" style="187" customWidth="1"/>
    <col min="13271" max="13271" width="5.125" style="187" bestFit="1" customWidth="1"/>
    <col min="13272" max="13272" width="6.875" style="187" bestFit="1" customWidth="1"/>
    <col min="13273" max="13273" width="11.25" style="187" customWidth="1"/>
    <col min="13274" max="13274" width="5.125" style="187" bestFit="1" customWidth="1"/>
    <col min="13275" max="13275" width="6.875" style="187" bestFit="1" customWidth="1"/>
    <col min="13276" max="13276" width="10" style="187" customWidth="1"/>
    <col min="13277" max="13277" width="11.25" style="187" customWidth="1"/>
    <col min="13278" max="13278" width="5.125" style="187" bestFit="1" customWidth="1"/>
    <col min="13279" max="13279" width="6.875" style="187" bestFit="1" customWidth="1"/>
    <col min="13280" max="13280" width="12.5" style="187" customWidth="1"/>
    <col min="13281" max="13281" width="5.125" style="187" bestFit="1" customWidth="1"/>
    <col min="13282" max="13282" width="6.875" style="187" bestFit="1" customWidth="1"/>
    <col min="13283" max="13283" width="11.25" style="187" customWidth="1"/>
    <col min="13284" max="13284" width="5.125" style="187" bestFit="1" customWidth="1"/>
    <col min="13285" max="13285" width="6.875" style="187" bestFit="1" customWidth="1"/>
    <col min="13286" max="13286" width="10" style="187" customWidth="1"/>
    <col min="13287" max="13287" width="11.25" style="187" customWidth="1"/>
    <col min="13288" max="13288" width="5" style="187" bestFit="1" customWidth="1"/>
    <col min="13289" max="13289" width="6.75" style="187" bestFit="1" customWidth="1"/>
    <col min="13290" max="13290" width="11.25" style="187" customWidth="1"/>
    <col min="13291" max="13291" width="5" style="187" bestFit="1" customWidth="1"/>
    <col min="13292" max="13292" width="6.75" style="187" bestFit="1" customWidth="1"/>
    <col min="13293" max="13293" width="12.5" style="187" customWidth="1"/>
    <col min="13294" max="13294" width="5" style="187" bestFit="1" customWidth="1"/>
    <col min="13295" max="13295" width="6.75" style="187" bestFit="1" customWidth="1"/>
    <col min="13296" max="13296" width="10" style="187" customWidth="1"/>
    <col min="13297" max="13297" width="12.5" style="187" customWidth="1"/>
    <col min="13298" max="13298" width="5" style="187" bestFit="1" customWidth="1"/>
    <col min="13299" max="13299" width="6.75" style="187" bestFit="1" customWidth="1"/>
    <col min="13300" max="13300" width="11.25" style="187" customWidth="1"/>
    <col min="13301" max="13301" width="5" style="187" bestFit="1" customWidth="1"/>
    <col min="13302" max="13302" width="6.75" style="187" bestFit="1" customWidth="1"/>
    <col min="13303" max="13303" width="11.25" style="187" customWidth="1"/>
    <col min="13304" max="13304" width="5" style="187" bestFit="1" customWidth="1"/>
    <col min="13305" max="13305" width="6.75" style="187" bestFit="1" customWidth="1"/>
    <col min="13306" max="13306" width="10" style="187" customWidth="1"/>
    <col min="13307" max="13307" width="11.25" style="187" customWidth="1"/>
    <col min="13308" max="13308" width="5" style="187" bestFit="1" customWidth="1"/>
    <col min="13309" max="13309" width="6.75" style="187" bestFit="1" customWidth="1"/>
    <col min="13310" max="13310" width="11.25" style="187" customWidth="1"/>
    <col min="13311" max="13311" width="5" style="187" bestFit="1" customWidth="1"/>
    <col min="13312" max="13312" width="6.75" style="187" bestFit="1" customWidth="1"/>
    <col min="13313" max="13313" width="11.25" style="187" customWidth="1"/>
    <col min="13314" max="13314" width="5" style="187" bestFit="1" customWidth="1"/>
    <col min="13315" max="13315" width="6.75" style="187" bestFit="1" customWidth="1"/>
    <col min="13316" max="13316" width="10" style="187" customWidth="1"/>
    <col min="13317" max="13317" width="11.25" style="187" customWidth="1"/>
    <col min="13318" max="13318" width="5" style="187" bestFit="1" customWidth="1"/>
    <col min="13319" max="13319" width="6.75" style="187" bestFit="1" customWidth="1"/>
    <col min="13320" max="13320" width="11.25" style="187" customWidth="1"/>
    <col min="13321" max="13321" width="5" style="187" bestFit="1" customWidth="1"/>
    <col min="13322" max="13322" width="6.75" style="187" bestFit="1" customWidth="1"/>
    <col min="13323" max="13323" width="11.25" style="187" customWidth="1"/>
    <col min="13324" max="13324" width="5" style="187" bestFit="1" customWidth="1"/>
    <col min="13325" max="13325" width="6.75" style="187" bestFit="1" customWidth="1"/>
    <col min="13326" max="13521" width="9" style="187"/>
    <col min="13522" max="13522" width="10" style="187" customWidth="1"/>
    <col min="13523" max="13523" width="13.875" style="187" customWidth="1"/>
    <col min="13524" max="13524" width="5.125" style="187" bestFit="1" customWidth="1"/>
    <col min="13525" max="13525" width="6.875" style="187" bestFit="1" customWidth="1"/>
    <col min="13526" max="13526" width="11.25" style="187" customWidth="1"/>
    <col min="13527" max="13527" width="5.125" style="187" bestFit="1" customWidth="1"/>
    <col min="13528" max="13528" width="6.875" style="187" bestFit="1" customWidth="1"/>
    <col min="13529" max="13529" width="11.25" style="187" customWidth="1"/>
    <col min="13530" max="13530" width="5.125" style="187" bestFit="1" customWidth="1"/>
    <col min="13531" max="13531" width="6.875" style="187" bestFit="1" customWidth="1"/>
    <col min="13532" max="13532" width="10" style="187" customWidth="1"/>
    <col min="13533" max="13533" width="11.25" style="187" customWidth="1"/>
    <col min="13534" max="13534" width="5.125" style="187" bestFit="1" customWidth="1"/>
    <col min="13535" max="13535" width="6.875" style="187" bestFit="1" customWidth="1"/>
    <col min="13536" max="13536" width="12.5" style="187" customWidth="1"/>
    <col min="13537" max="13537" width="5.125" style="187" bestFit="1" customWidth="1"/>
    <col min="13538" max="13538" width="6.875" style="187" bestFit="1" customWidth="1"/>
    <col min="13539" max="13539" width="11.25" style="187" customWidth="1"/>
    <col min="13540" max="13540" width="5.125" style="187" bestFit="1" customWidth="1"/>
    <col min="13541" max="13541" width="6.875" style="187" bestFit="1" customWidth="1"/>
    <col min="13542" max="13542" width="10" style="187" customWidth="1"/>
    <col min="13543" max="13543" width="11.25" style="187" customWidth="1"/>
    <col min="13544" max="13544" width="5" style="187" bestFit="1" customWidth="1"/>
    <col min="13545" max="13545" width="6.75" style="187" bestFit="1" customWidth="1"/>
    <col min="13546" max="13546" width="11.25" style="187" customWidth="1"/>
    <col min="13547" max="13547" width="5" style="187" bestFit="1" customWidth="1"/>
    <col min="13548" max="13548" width="6.75" style="187" bestFit="1" customWidth="1"/>
    <col min="13549" max="13549" width="12.5" style="187" customWidth="1"/>
    <col min="13550" max="13550" width="5" style="187" bestFit="1" customWidth="1"/>
    <col min="13551" max="13551" width="6.75" style="187" bestFit="1" customWidth="1"/>
    <col min="13552" max="13552" width="10" style="187" customWidth="1"/>
    <col min="13553" max="13553" width="12.5" style="187" customWidth="1"/>
    <col min="13554" max="13554" width="5" style="187" bestFit="1" customWidth="1"/>
    <col min="13555" max="13555" width="6.75" style="187" bestFit="1" customWidth="1"/>
    <col min="13556" max="13556" width="11.25" style="187" customWidth="1"/>
    <col min="13557" max="13557" width="5" style="187" bestFit="1" customWidth="1"/>
    <col min="13558" max="13558" width="6.75" style="187" bestFit="1" customWidth="1"/>
    <col min="13559" max="13559" width="11.25" style="187" customWidth="1"/>
    <col min="13560" max="13560" width="5" style="187" bestFit="1" customWidth="1"/>
    <col min="13561" max="13561" width="6.75" style="187" bestFit="1" customWidth="1"/>
    <col min="13562" max="13562" width="10" style="187" customWidth="1"/>
    <col min="13563" max="13563" width="11.25" style="187" customWidth="1"/>
    <col min="13564" max="13564" width="5" style="187" bestFit="1" customWidth="1"/>
    <col min="13565" max="13565" width="6.75" style="187" bestFit="1" customWidth="1"/>
    <col min="13566" max="13566" width="11.25" style="187" customWidth="1"/>
    <col min="13567" max="13567" width="5" style="187" bestFit="1" customWidth="1"/>
    <col min="13568" max="13568" width="6.75" style="187" bestFit="1" customWidth="1"/>
    <col min="13569" max="13569" width="11.25" style="187" customWidth="1"/>
    <col min="13570" max="13570" width="5" style="187" bestFit="1" customWidth="1"/>
    <col min="13571" max="13571" width="6.75" style="187" bestFit="1" customWidth="1"/>
    <col min="13572" max="13572" width="10" style="187" customWidth="1"/>
    <col min="13573" max="13573" width="11.25" style="187" customWidth="1"/>
    <col min="13574" max="13574" width="5" style="187" bestFit="1" customWidth="1"/>
    <col min="13575" max="13575" width="6.75" style="187" bestFit="1" customWidth="1"/>
    <col min="13576" max="13576" width="11.25" style="187" customWidth="1"/>
    <col min="13577" max="13577" width="5" style="187" bestFit="1" customWidth="1"/>
    <col min="13578" max="13578" width="6.75" style="187" bestFit="1" customWidth="1"/>
    <col min="13579" max="13579" width="11.25" style="187" customWidth="1"/>
    <col min="13580" max="13580" width="5" style="187" bestFit="1" customWidth="1"/>
    <col min="13581" max="13581" width="6.75" style="187" bestFit="1" customWidth="1"/>
    <col min="13582" max="13777" width="9" style="187"/>
    <col min="13778" max="13778" width="10" style="187" customWidth="1"/>
    <col min="13779" max="13779" width="13.875" style="187" customWidth="1"/>
    <col min="13780" max="13780" width="5.125" style="187" bestFit="1" customWidth="1"/>
    <col min="13781" max="13781" width="6.875" style="187" bestFit="1" customWidth="1"/>
    <col min="13782" max="13782" width="11.25" style="187" customWidth="1"/>
    <col min="13783" max="13783" width="5.125" style="187" bestFit="1" customWidth="1"/>
    <col min="13784" max="13784" width="6.875" style="187" bestFit="1" customWidth="1"/>
    <col min="13785" max="13785" width="11.25" style="187" customWidth="1"/>
    <col min="13786" max="13786" width="5.125" style="187" bestFit="1" customWidth="1"/>
    <col min="13787" max="13787" width="6.875" style="187" bestFit="1" customWidth="1"/>
    <col min="13788" max="13788" width="10" style="187" customWidth="1"/>
    <col min="13789" max="13789" width="11.25" style="187" customWidth="1"/>
    <col min="13790" max="13790" width="5.125" style="187" bestFit="1" customWidth="1"/>
    <col min="13791" max="13791" width="6.875" style="187" bestFit="1" customWidth="1"/>
    <col min="13792" max="13792" width="12.5" style="187" customWidth="1"/>
    <col min="13793" max="13793" width="5.125" style="187" bestFit="1" customWidth="1"/>
    <col min="13794" max="13794" width="6.875" style="187" bestFit="1" customWidth="1"/>
    <col min="13795" max="13795" width="11.25" style="187" customWidth="1"/>
    <col min="13796" max="13796" width="5.125" style="187" bestFit="1" customWidth="1"/>
    <col min="13797" max="13797" width="6.875" style="187" bestFit="1" customWidth="1"/>
    <col min="13798" max="13798" width="10" style="187" customWidth="1"/>
    <col min="13799" max="13799" width="11.25" style="187" customWidth="1"/>
    <col min="13800" max="13800" width="5" style="187" bestFit="1" customWidth="1"/>
    <col min="13801" max="13801" width="6.75" style="187" bestFit="1" customWidth="1"/>
    <col min="13802" max="13802" width="11.25" style="187" customWidth="1"/>
    <col min="13803" max="13803" width="5" style="187" bestFit="1" customWidth="1"/>
    <col min="13804" max="13804" width="6.75" style="187" bestFit="1" customWidth="1"/>
    <col min="13805" max="13805" width="12.5" style="187" customWidth="1"/>
    <col min="13806" max="13806" width="5" style="187" bestFit="1" customWidth="1"/>
    <col min="13807" max="13807" width="6.75" style="187" bestFit="1" customWidth="1"/>
    <col min="13808" max="13808" width="10" style="187" customWidth="1"/>
    <col min="13809" max="13809" width="12.5" style="187" customWidth="1"/>
    <col min="13810" max="13810" width="5" style="187" bestFit="1" customWidth="1"/>
    <col min="13811" max="13811" width="6.75" style="187" bestFit="1" customWidth="1"/>
    <col min="13812" max="13812" width="11.25" style="187" customWidth="1"/>
    <col min="13813" max="13813" width="5" style="187" bestFit="1" customWidth="1"/>
    <col min="13814" max="13814" width="6.75" style="187" bestFit="1" customWidth="1"/>
    <col min="13815" max="13815" width="11.25" style="187" customWidth="1"/>
    <col min="13816" max="13816" width="5" style="187" bestFit="1" customWidth="1"/>
    <col min="13817" max="13817" width="6.75" style="187" bestFit="1" customWidth="1"/>
    <col min="13818" max="13818" width="10" style="187" customWidth="1"/>
    <col min="13819" max="13819" width="11.25" style="187" customWidth="1"/>
    <col min="13820" max="13820" width="5" style="187" bestFit="1" customWidth="1"/>
    <col min="13821" max="13821" width="6.75" style="187" bestFit="1" customWidth="1"/>
    <col min="13822" max="13822" width="11.25" style="187" customWidth="1"/>
    <col min="13823" max="13823" width="5" style="187" bestFit="1" customWidth="1"/>
    <col min="13824" max="13824" width="6.75" style="187" bestFit="1" customWidth="1"/>
    <col min="13825" max="13825" width="11.25" style="187" customWidth="1"/>
    <col min="13826" max="13826" width="5" style="187" bestFit="1" customWidth="1"/>
    <col min="13827" max="13827" width="6.75" style="187" bestFit="1" customWidth="1"/>
    <col min="13828" max="13828" width="10" style="187" customWidth="1"/>
    <col min="13829" max="13829" width="11.25" style="187" customWidth="1"/>
    <col min="13830" max="13830" width="5" style="187" bestFit="1" customWidth="1"/>
    <col min="13831" max="13831" width="6.75" style="187" bestFit="1" customWidth="1"/>
    <col min="13832" max="13832" width="11.25" style="187" customWidth="1"/>
    <col min="13833" max="13833" width="5" style="187" bestFit="1" customWidth="1"/>
    <col min="13834" max="13834" width="6.75" style="187" bestFit="1" customWidth="1"/>
    <col min="13835" max="13835" width="11.25" style="187" customWidth="1"/>
    <col min="13836" max="13836" width="5" style="187" bestFit="1" customWidth="1"/>
    <col min="13837" max="13837" width="6.75" style="187" bestFit="1" customWidth="1"/>
    <col min="13838" max="14033" width="9" style="187"/>
    <col min="14034" max="14034" width="10" style="187" customWidth="1"/>
    <col min="14035" max="14035" width="13.875" style="187" customWidth="1"/>
    <col min="14036" max="14036" width="5.125" style="187" bestFit="1" customWidth="1"/>
    <col min="14037" max="14037" width="6.875" style="187" bestFit="1" customWidth="1"/>
    <col min="14038" max="14038" width="11.25" style="187" customWidth="1"/>
    <col min="14039" max="14039" width="5.125" style="187" bestFit="1" customWidth="1"/>
    <col min="14040" max="14040" width="6.875" style="187" bestFit="1" customWidth="1"/>
    <col min="14041" max="14041" width="11.25" style="187" customWidth="1"/>
    <col min="14042" max="14042" width="5.125" style="187" bestFit="1" customWidth="1"/>
    <col min="14043" max="14043" width="6.875" style="187" bestFit="1" customWidth="1"/>
    <col min="14044" max="14044" width="10" style="187" customWidth="1"/>
    <col min="14045" max="14045" width="11.25" style="187" customWidth="1"/>
    <col min="14046" max="14046" width="5.125" style="187" bestFit="1" customWidth="1"/>
    <col min="14047" max="14047" width="6.875" style="187" bestFit="1" customWidth="1"/>
    <col min="14048" max="14048" width="12.5" style="187" customWidth="1"/>
    <col min="14049" max="14049" width="5.125" style="187" bestFit="1" customWidth="1"/>
    <col min="14050" max="14050" width="6.875" style="187" bestFit="1" customWidth="1"/>
    <col min="14051" max="14051" width="11.25" style="187" customWidth="1"/>
    <col min="14052" max="14052" width="5.125" style="187" bestFit="1" customWidth="1"/>
    <col min="14053" max="14053" width="6.875" style="187" bestFit="1" customWidth="1"/>
    <col min="14054" max="14054" width="10" style="187" customWidth="1"/>
    <col min="14055" max="14055" width="11.25" style="187" customWidth="1"/>
    <col min="14056" max="14056" width="5" style="187" bestFit="1" customWidth="1"/>
    <col min="14057" max="14057" width="6.75" style="187" bestFit="1" customWidth="1"/>
    <col min="14058" max="14058" width="11.25" style="187" customWidth="1"/>
    <col min="14059" max="14059" width="5" style="187" bestFit="1" customWidth="1"/>
    <col min="14060" max="14060" width="6.75" style="187" bestFit="1" customWidth="1"/>
    <col min="14061" max="14061" width="12.5" style="187" customWidth="1"/>
    <col min="14062" max="14062" width="5" style="187" bestFit="1" customWidth="1"/>
    <col min="14063" max="14063" width="6.75" style="187" bestFit="1" customWidth="1"/>
    <col min="14064" max="14064" width="10" style="187" customWidth="1"/>
    <col min="14065" max="14065" width="12.5" style="187" customWidth="1"/>
    <col min="14066" max="14066" width="5" style="187" bestFit="1" customWidth="1"/>
    <col min="14067" max="14067" width="6.75" style="187" bestFit="1" customWidth="1"/>
    <col min="14068" max="14068" width="11.25" style="187" customWidth="1"/>
    <col min="14069" max="14069" width="5" style="187" bestFit="1" customWidth="1"/>
    <col min="14070" max="14070" width="6.75" style="187" bestFit="1" customWidth="1"/>
    <col min="14071" max="14071" width="11.25" style="187" customWidth="1"/>
    <col min="14072" max="14072" width="5" style="187" bestFit="1" customWidth="1"/>
    <col min="14073" max="14073" width="6.75" style="187" bestFit="1" customWidth="1"/>
    <col min="14074" max="14074" width="10" style="187" customWidth="1"/>
    <col min="14075" max="14075" width="11.25" style="187" customWidth="1"/>
    <col min="14076" max="14076" width="5" style="187" bestFit="1" customWidth="1"/>
    <col min="14077" max="14077" width="6.75" style="187" bestFit="1" customWidth="1"/>
    <col min="14078" max="14078" width="11.25" style="187" customWidth="1"/>
    <col min="14079" max="14079" width="5" style="187" bestFit="1" customWidth="1"/>
    <col min="14080" max="14080" width="6.75" style="187" bestFit="1" customWidth="1"/>
    <col min="14081" max="14081" width="11.25" style="187" customWidth="1"/>
    <col min="14082" max="14082" width="5" style="187" bestFit="1" customWidth="1"/>
    <col min="14083" max="14083" width="6.75" style="187" bestFit="1" customWidth="1"/>
    <col min="14084" max="14084" width="10" style="187" customWidth="1"/>
    <col min="14085" max="14085" width="11.25" style="187" customWidth="1"/>
    <col min="14086" max="14086" width="5" style="187" bestFit="1" customWidth="1"/>
    <col min="14087" max="14087" width="6.75" style="187" bestFit="1" customWidth="1"/>
    <col min="14088" max="14088" width="11.25" style="187" customWidth="1"/>
    <col min="14089" max="14089" width="5" style="187" bestFit="1" customWidth="1"/>
    <col min="14090" max="14090" width="6.75" style="187" bestFit="1" customWidth="1"/>
    <col min="14091" max="14091" width="11.25" style="187" customWidth="1"/>
    <col min="14092" max="14092" width="5" style="187" bestFit="1" customWidth="1"/>
    <col min="14093" max="14093" width="6.75" style="187" bestFit="1" customWidth="1"/>
    <col min="14094" max="14289" width="9" style="187"/>
    <col min="14290" max="14290" width="10" style="187" customWidth="1"/>
    <col min="14291" max="14291" width="13.875" style="187" customWidth="1"/>
    <col min="14292" max="14292" width="5.125" style="187" bestFit="1" customWidth="1"/>
    <col min="14293" max="14293" width="6.875" style="187" bestFit="1" customWidth="1"/>
    <col min="14294" max="14294" width="11.25" style="187" customWidth="1"/>
    <col min="14295" max="14295" width="5.125" style="187" bestFit="1" customWidth="1"/>
    <col min="14296" max="14296" width="6.875" style="187" bestFit="1" customWidth="1"/>
    <col min="14297" max="14297" width="11.25" style="187" customWidth="1"/>
    <col min="14298" max="14298" width="5.125" style="187" bestFit="1" customWidth="1"/>
    <col min="14299" max="14299" width="6.875" style="187" bestFit="1" customWidth="1"/>
    <col min="14300" max="14300" width="10" style="187" customWidth="1"/>
    <col min="14301" max="14301" width="11.25" style="187" customWidth="1"/>
    <col min="14302" max="14302" width="5.125" style="187" bestFit="1" customWidth="1"/>
    <col min="14303" max="14303" width="6.875" style="187" bestFit="1" customWidth="1"/>
    <col min="14304" max="14304" width="12.5" style="187" customWidth="1"/>
    <col min="14305" max="14305" width="5.125" style="187" bestFit="1" customWidth="1"/>
    <col min="14306" max="14306" width="6.875" style="187" bestFit="1" customWidth="1"/>
    <col min="14307" max="14307" width="11.25" style="187" customWidth="1"/>
    <col min="14308" max="14308" width="5.125" style="187" bestFit="1" customWidth="1"/>
    <col min="14309" max="14309" width="6.875" style="187" bestFit="1" customWidth="1"/>
    <col min="14310" max="14310" width="10" style="187" customWidth="1"/>
    <col min="14311" max="14311" width="11.25" style="187" customWidth="1"/>
    <col min="14312" max="14312" width="5" style="187" bestFit="1" customWidth="1"/>
    <col min="14313" max="14313" width="6.75" style="187" bestFit="1" customWidth="1"/>
    <col min="14314" max="14314" width="11.25" style="187" customWidth="1"/>
    <col min="14315" max="14315" width="5" style="187" bestFit="1" customWidth="1"/>
    <col min="14316" max="14316" width="6.75" style="187" bestFit="1" customWidth="1"/>
    <col min="14317" max="14317" width="12.5" style="187" customWidth="1"/>
    <col min="14318" max="14318" width="5" style="187" bestFit="1" customWidth="1"/>
    <col min="14319" max="14319" width="6.75" style="187" bestFit="1" customWidth="1"/>
    <col min="14320" max="14320" width="10" style="187" customWidth="1"/>
    <col min="14321" max="14321" width="12.5" style="187" customWidth="1"/>
    <col min="14322" max="14322" width="5" style="187" bestFit="1" customWidth="1"/>
    <col min="14323" max="14323" width="6.75" style="187" bestFit="1" customWidth="1"/>
    <col min="14324" max="14324" width="11.25" style="187" customWidth="1"/>
    <col min="14325" max="14325" width="5" style="187" bestFit="1" customWidth="1"/>
    <col min="14326" max="14326" width="6.75" style="187" bestFit="1" customWidth="1"/>
    <col min="14327" max="14327" width="11.25" style="187" customWidth="1"/>
    <col min="14328" max="14328" width="5" style="187" bestFit="1" customWidth="1"/>
    <col min="14329" max="14329" width="6.75" style="187" bestFit="1" customWidth="1"/>
    <col min="14330" max="14330" width="10" style="187" customWidth="1"/>
    <col min="14331" max="14331" width="11.25" style="187" customWidth="1"/>
    <col min="14332" max="14332" width="5" style="187" bestFit="1" customWidth="1"/>
    <col min="14333" max="14333" width="6.75" style="187" bestFit="1" customWidth="1"/>
    <col min="14334" max="14334" width="11.25" style="187" customWidth="1"/>
    <col min="14335" max="14335" width="5" style="187" bestFit="1" customWidth="1"/>
    <col min="14336" max="14336" width="6.75" style="187" bestFit="1" customWidth="1"/>
    <col min="14337" max="14337" width="11.25" style="187" customWidth="1"/>
    <col min="14338" max="14338" width="5" style="187" bestFit="1" customWidth="1"/>
    <col min="14339" max="14339" width="6.75" style="187" bestFit="1" customWidth="1"/>
    <col min="14340" max="14340" width="10" style="187" customWidth="1"/>
    <col min="14341" max="14341" width="11.25" style="187" customWidth="1"/>
    <col min="14342" max="14342" width="5" style="187" bestFit="1" customWidth="1"/>
    <col min="14343" max="14343" width="6.75" style="187" bestFit="1" customWidth="1"/>
    <col min="14344" max="14344" width="11.25" style="187" customWidth="1"/>
    <col min="14345" max="14345" width="5" style="187" bestFit="1" customWidth="1"/>
    <col min="14346" max="14346" width="6.75" style="187" bestFit="1" customWidth="1"/>
    <col min="14347" max="14347" width="11.25" style="187" customWidth="1"/>
    <col min="14348" max="14348" width="5" style="187" bestFit="1" customWidth="1"/>
    <col min="14349" max="14349" width="6.75" style="187" bestFit="1" customWidth="1"/>
    <col min="14350" max="14545" width="9" style="187"/>
    <col min="14546" max="14546" width="10" style="187" customWidth="1"/>
    <col min="14547" max="14547" width="13.875" style="187" customWidth="1"/>
    <col min="14548" max="14548" width="5.125" style="187" bestFit="1" customWidth="1"/>
    <col min="14549" max="14549" width="6.875" style="187" bestFit="1" customWidth="1"/>
    <col min="14550" max="14550" width="11.25" style="187" customWidth="1"/>
    <col min="14551" max="14551" width="5.125" style="187" bestFit="1" customWidth="1"/>
    <col min="14552" max="14552" width="6.875" style="187" bestFit="1" customWidth="1"/>
    <col min="14553" max="14553" width="11.25" style="187" customWidth="1"/>
    <col min="14554" max="14554" width="5.125" style="187" bestFit="1" customWidth="1"/>
    <col min="14555" max="14555" width="6.875" style="187" bestFit="1" customWidth="1"/>
    <col min="14556" max="14556" width="10" style="187" customWidth="1"/>
    <col min="14557" max="14557" width="11.25" style="187" customWidth="1"/>
    <col min="14558" max="14558" width="5.125" style="187" bestFit="1" customWidth="1"/>
    <col min="14559" max="14559" width="6.875" style="187" bestFit="1" customWidth="1"/>
    <col min="14560" max="14560" width="12.5" style="187" customWidth="1"/>
    <col min="14561" max="14561" width="5.125" style="187" bestFit="1" customWidth="1"/>
    <col min="14562" max="14562" width="6.875" style="187" bestFit="1" customWidth="1"/>
    <col min="14563" max="14563" width="11.25" style="187" customWidth="1"/>
    <col min="14564" max="14564" width="5.125" style="187" bestFit="1" customWidth="1"/>
    <col min="14565" max="14565" width="6.875" style="187" bestFit="1" customWidth="1"/>
    <col min="14566" max="14566" width="10" style="187" customWidth="1"/>
    <col min="14567" max="14567" width="11.25" style="187" customWidth="1"/>
    <col min="14568" max="14568" width="5" style="187" bestFit="1" customWidth="1"/>
    <col min="14569" max="14569" width="6.75" style="187" bestFit="1" customWidth="1"/>
    <col min="14570" max="14570" width="11.25" style="187" customWidth="1"/>
    <col min="14571" max="14571" width="5" style="187" bestFit="1" customWidth="1"/>
    <col min="14572" max="14572" width="6.75" style="187" bestFit="1" customWidth="1"/>
    <col min="14573" max="14573" width="12.5" style="187" customWidth="1"/>
    <col min="14574" max="14574" width="5" style="187" bestFit="1" customWidth="1"/>
    <col min="14575" max="14575" width="6.75" style="187" bestFit="1" customWidth="1"/>
    <col min="14576" max="14576" width="10" style="187" customWidth="1"/>
    <col min="14577" max="14577" width="12.5" style="187" customWidth="1"/>
    <col min="14578" max="14578" width="5" style="187" bestFit="1" customWidth="1"/>
    <col min="14579" max="14579" width="6.75" style="187" bestFit="1" customWidth="1"/>
    <col min="14580" max="14580" width="11.25" style="187" customWidth="1"/>
    <col min="14581" max="14581" width="5" style="187" bestFit="1" customWidth="1"/>
    <col min="14582" max="14582" width="6.75" style="187" bestFit="1" customWidth="1"/>
    <col min="14583" max="14583" width="11.25" style="187" customWidth="1"/>
    <col min="14584" max="14584" width="5" style="187" bestFit="1" customWidth="1"/>
    <col min="14585" max="14585" width="6.75" style="187" bestFit="1" customWidth="1"/>
    <col min="14586" max="14586" width="10" style="187" customWidth="1"/>
    <col min="14587" max="14587" width="11.25" style="187" customWidth="1"/>
    <col min="14588" max="14588" width="5" style="187" bestFit="1" customWidth="1"/>
    <col min="14589" max="14589" width="6.75" style="187" bestFit="1" customWidth="1"/>
    <col min="14590" max="14590" width="11.25" style="187" customWidth="1"/>
    <col min="14591" max="14591" width="5" style="187" bestFit="1" customWidth="1"/>
    <col min="14592" max="14592" width="6.75" style="187" bestFit="1" customWidth="1"/>
    <col min="14593" max="14593" width="11.25" style="187" customWidth="1"/>
    <col min="14594" max="14594" width="5" style="187" bestFit="1" customWidth="1"/>
    <col min="14595" max="14595" width="6.75" style="187" bestFit="1" customWidth="1"/>
    <col min="14596" max="14596" width="10" style="187" customWidth="1"/>
    <col min="14597" max="14597" width="11.25" style="187" customWidth="1"/>
    <col min="14598" max="14598" width="5" style="187" bestFit="1" customWidth="1"/>
    <col min="14599" max="14599" width="6.75" style="187" bestFit="1" customWidth="1"/>
    <col min="14600" max="14600" width="11.25" style="187" customWidth="1"/>
    <col min="14601" max="14601" width="5" style="187" bestFit="1" customWidth="1"/>
    <col min="14602" max="14602" width="6.75" style="187" bestFit="1" customWidth="1"/>
    <col min="14603" max="14603" width="11.25" style="187" customWidth="1"/>
    <col min="14604" max="14604" width="5" style="187" bestFit="1" customWidth="1"/>
    <col min="14605" max="14605" width="6.75" style="187" bestFit="1" customWidth="1"/>
    <col min="14606" max="14801" width="9" style="187"/>
    <col min="14802" max="14802" width="10" style="187" customWidth="1"/>
    <col min="14803" max="14803" width="13.875" style="187" customWidth="1"/>
    <col min="14804" max="14804" width="5.125" style="187" bestFit="1" customWidth="1"/>
    <col min="14805" max="14805" width="6.875" style="187" bestFit="1" customWidth="1"/>
    <col min="14806" max="14806" width="11.25" style="187" customWidth="1"/>
    <col min="14807" max="14807" width="5.125" style="187" bestFit="1" customWidth="1"/>
    <col min="14808" max="14808" width="6.875" style="187" bestFit="1" customWidth="1"/>
    <col min="14809" max="14809" width="11.25" style="187" customWidth="1"/>
    <col min="14810" max="14810" width="5.125" style="187" bestFit="1" customWidth="1"/>
    <col min="14811" max="14811" width="6.875" style="187" bestFit="1" customWidth="1"/>
    <col min="14812" max="14812" width="10" style="187" customWidth="1"/>
    <col min="14813" max="14813" width="11.25" style="187" customWidth="1"/>
    <col min="14814" max="14814" width="5.125" style="187" bestFit="1" customWidth="1"/>
    <col min="14815" max="14815" width="6.875" style="187" bestFit="1" customWidth="1"/>
    <col min="14816" max="14816" width="12.5" style="187" customWidth="1"/>
    <col min="14817" max="14817" width="5.125" style="187" bestFit="1" customWidth="1"/>
    <col min="14818" max="14818" width="6.875" style="187" bestFit="1" customWidth="1"/>
    <col min="14819" max="14819" width="11.25" style="187" customWidth="1"/>
    <col min="14820" max="14820" width="5.125" style="187" bestFit="1" customWidth="1"/>
    <col min="14821" max="14821" width="6.875" style="187" bestFit="1" customWidth="1"/>
    <col min="14822" max="14822" width="10" style="187" customWidth="1"/>
    <col min="14823" max="14823" width="11.25" style="187" customWidth="1"/>
    <col min="14824" max="14824" width="5" style="187" bestFit="1" customWidth="1"/>
    <col min="14825" max="14825" width="6.75" style="187" bestFit="1" customWidth="1"/>
    <col min="14826" max="14826" width="11.25" style="187" customWidth="1"/>
    <col min="14827" max="14827" width="5" style="187" bestFit="1" customWidth="1"/>
    <col min="14828" max="14828" width="6.75" style="187" bestFit="1" customWidth="1"/>
    <col min="14829" max="14829" width="12.5" style="187" customWidth="1"/>
    <col min="14830" max="14830" width="5" style="187" bestFit="1" customWidth="1"/>
    <col min="14831" max="14831" width="6.75" style="187" bestFit="1" customWidth="1"/>
    <col min="14832" max="14832" width="10" style="187" customWidth="1"/>
    <col min="14833" max="14833" width="12.5" style="187" customWidth="1"/>
    <col min="14834" max="14834" width="5" style="187" bestFit="1" customWidth="1"/>
    <col min="14835" max="14835" width="6.75" style="187" bestFit="1" customWidth="1"/>
    <col min="14836" max="14836" width="11.25" style="187" customWidth="1"/>
    <col min="14837" max="14837" width="5" style="187" bestFit="1" customWidth="1"/>
    <col min="14838" max="14838" width="6.75" style="187" bestFit="1" customWidth="1"/>
    <col min="14839" max="14839" width="11.25" style="187" customWidth="1"/>
    <col min="14840" max="14840" width="5" style="187" bestFit="1" customWidth="1"/>
    <col min="14841" max="14841" width="6.75" style="187" bestFit="1" customWidth="1"/>
    <col min="14842" max="14842" width="10" style="187" customWidth="1"/>
    <col min="14843" max="14843" width="11.25" style="187" customWidth="1"/>
    <col min="14844" max="14844" width="5" style="187" bestFit="1" customWidth="1"/>
    <col min="14845" max="14845" width="6.75" style="187" bestFit="1" customWidth="1"/>
    <col min="14846" max="14846" width="11.25" style="187" customWidth="1"/>
    <col min="14847" max="14847" width="5" style="187" bestFit="1" customWidth="1"/>
    <col min="14848" max="14848" width="6.75" style="187" bestFit="1" customWidth="1"/>
    <col min="14849" max="14849" width="11.25" style="187" customWidth="1"/>
    <col min="14850" max="14850" width="5" style="187" bestFit="1" customWidth="1"/>
    <col min="14851" max="14851" width="6.75" style="187" bestFit="1" customWidth="1"/>
    <col min="14852" max="14852" width="10" style="187" customWidth="1"/>
    <col min="14853" max="14853" width="11.25" style="187" customWidth="1"/>
    <col min="14854" max="14854" width="5" style="187" bestFit="1" customWidth="1"/>
    <col min="14855" max="14855" width="6.75" style="187" bestFit="1" customWidth="1"/>
    <col min="14856" max="14856" width="11.25" style="187" customWidth="1"/>
    <col min="14857" max="14857" width="5" style="187" bestFit="1" customWidth="1"/>
    <col min="14858" max="14858" width="6.75" style="187" bestFit="1" customWidth="1"/>
    <col min="14859" max="14859" width="11.25" style="187" customWidth="1"/>
    <col min="14860" max="14860" width="5" style="187" bestFit="1" customWidth="1"/>
    <col min="14861" max="14861" width="6.75" style="187" bestFit="1" customWidth="1"/>
    <col min="14862" max="15057" width="9" style="187"/>
    <col min="15058" max="15058" width="10" style="187" customWidth="1"/>
    <col min="15059" max="15059" width="13.875" style="187" customWidth="1"/>
    <col min="15060" max="15060" width="5.125" style="187" bestFit="1" customWidth="1"/>
    <col min="15061" max="15061" width="6.875" style="187" bestFit="1" customWidth="1"/>
    <col min="15062" max="15062" width="11.25" style="187" customWidth="1"/>
    <col min="15063" max="15063" width="5.125" style="187" bestFit="1" customWidth="1"/>
    <col min="15064" max="15064" width="6.875" style="187" bestFit="1" customWidth="1"/>
    <col min="15065" max="15065" width="11.25" style="187" customWidth="1"/>
    <col min="15066" max="15066" width="5.125" style="187" bestFit="1" customWidth="1"/>
    <col min="15067" max="15067" width="6.875" style="187" bestFit="1" customWidth="1"/>
    <col min="15068" max="15068" width="10" style="187" customWidth="1"/>
    <col min="15069" max="15069" width="11.25" style="187" customWidth="1"/>
    <col min="15070" max="15070" width="5.125" style="187" bestFit="1" customWidth="1"/>
    <col min="15071" max="15071" width="6.875" style="187" bestFit="1" customWidth="1"/>
    <col min="15072" max="15072" width="12.5" style="187" customWidth="1"/>
    <col min="15073" max="15073" width="5.125" style="187" bestFit="1" customWidth="1"/>
    <col min="15074" max="15074" width="6.875" style="187" bestFit="1" customWidth="1"/>
    <col min="15075" max="15075" width="11.25" style="187" customWidth="1"/>
    <col min="15076" max="15076" width="5.125" style="187" bestFit="1" customWidth="1"/>
    <col min="15077" max="15077" width="6.875" style="187" bestFit="1" customWidth="1"/>
    <col min="15078" max="15078" width="10" style="187" customWidth="1"/>
    <col min="15079" max="15079" width="11.25" style="187" customWidth="1"/>
    <col min="15080" max="15080" width="5" style="187" bestFit="1" customWidth="1"/>
    <col min="15081" max="15081" width="6.75" style="187" bestFit="1" customWidth="1"/>
    <col min="15082" max="15082" width="11.25" style="187" customWidth="1"/>
    <col min="15083" max="15083" width="5" style="187" bestFit="1" customWidth="1"/>
    <col min="15084" max="15084" width="6.75" style="187" bestFit="1" customWidth="1"/>
    <col min="15085" max="15085" width="12.5" style="187" customWidth="1"/>
    <col min="15086" max="15086" width="5" style="187" bestFit="1" customWidth="1"/>
    <col min="15087" max="15087" width="6.75" style="187" bestFit="1" customWidth="1"/>
    <col min="15088" max="15088" width="10" style="187" customWidth="1"/>
    <col min="15089" max="15089" width="12.5" style="187" customWidth="1"/>
    <col min="15090" max="15090" width="5" style="187" bestFit="1" customWidth="1"/>
    <col min="15091" max="15091" width="6.75" style="187" bestFit="1" customWidth="1"/>
    <col min="15092" max="15092" width="11.25" style="187" customWidth="1"/>
    <col min="15093" max="15093" width="5" style="187" bestFit="1" customWidth="1"/>
    <col min="15094" max="15094" width="6.75" style="187" bestFit="1" customWidth="1"/>
    <col min="15095" max="15095" width="11.25" style="187" customWidth="1"/>
    <col min="15096" max="15096" width="5" style="187" bestFit="1" customWidth="1"/>
    <col min="15097" max="15097" width="6.75" style="187" bestFit="1" customWidth="1"/>
    <col min="15098" max="15098" width="10" style="187" customWidth="1"/>
    <col min="15099" max="15099" width="11.25" style="187" customWidth="1"/>
    <col min="15100" max="15100" width="5" style="187" bestFit="1" customWidth="1"/>
    <col min="15101" max="15101" width="6.75" style="187" bestFit="1" customWidth="1"/>
    <col min="15102" max="15102" width="11.25" style="187" customWidth="1"/>
    <col min="15103" max="15103" width="5" style="187" bestFit="1" customWidth="1"/>
    <col min="15104" max="15104" width="6.75" style="187" bestFit="1" customWidth="1"/>
    <col min="15105" max="15105" width="11.25" style="187" customWidth="1"/>
    <col min="15106" max="15106" width="5" style="187" bestFit="1" customWidth="1"/>
    <col min="15107" max="15107" width="6.75" style="187" bestFit="1" customWidth="1"/>
    <col min="15108" max="15108" width="10" style="187" customWidth="1"/>
    <col min="15109" max="15109" width="11.25" style="187" customWidth="1"/>
    <col min="15110" max="15110" width="5" style="187" bestFit="1" customWidth="1"/>
    <col min="15111" max="15111" width="6.75" style="187" bestFit="1" customWidth="1"/>
    <col min="15112" max="15112" width="11.25" style="187" customWidth="1"/>
    <col min="15113" max="15113" width="5" style="187" bestFit="1" customWidth="1"/>
    <col min="15114" max="15114" width="6.75" style="187" bestFit="1" customWidth="1"/>
    <col min="15115" max="15115" width="11.25" style="187" customWidth="1"/>
    <col min="15116" max="15116" width="5" style="187" bestFit="1" customWidth="1"/>
    <col min="15117" max="15117" width="6.75" style="187" bestFit="1" customWidth="1"/>
    <col min="15118" max="15313" width="9" style="187"/>
    <col min="15314" max="15314" width="10" style="187" customWidth="1"/>
    <col min="15315" max="15315" width="13.875" style="187" customWidth="1"/>
    <col min="15316" max="15316" width="5.125" style="187" bestFit="1" customWidth="1"/>
    <col min="15317" max="15317" width="6.875" style="187" bestFit="1" customWidth="1"/>
    <col min="15318" max="15318" width="11.25" style="187" customWidth="1"/>
    <col min="15319" max="15319" width="5.125" style="187" bestFit="1" customWidth="1"/>
    <col min="15320" max="15320" width="6.875" style="187" bestFit="1" customWidth="1"/>
    <col min="15321" max="15321" width="11.25" style="187" customWidth="1"/>
    <col min="15322" max="15322" width="5.125" style="187" bestFit="1" customWidth="1"/>
    <col min="15323" max="15323" width="6.875" style="187" bestFit="1" customWidth="1"/>
    <col min="15324" max="15324" width="10" style="187" customWidth="1"/>
    <col min="15325" max="15325" width="11.25" style="187" customWidth="1"/>
    <col min="15326" max="15326" width="5.125" style="187" bestFit="1" customWidth="1"/>
    <col min="15327" max="15327" width="6.875" style="187" bestFit="1" customWidth="1"/>
    <col min="15328" max="15328" width="12.5" style="187" customWidth="1"/>
    <col min="15329" max="15329" width="5.125" style="187" bestFit="1" customWidth="1"/>
    <col min="15330" max="15330" width="6.875" style="187" bestFit="1" customWidth="1"/>
    <col min="15331" max="15331" width="11.25" style="187" customWidth="1"/>
    <col min="15332" max="15332" width="5.125" style="187" bestFit="1" customWidth="1"/>
    <col min="15333" max="15333" width="6.875" style="187" bestFit="1" customWidth="1"/>
    <col min="15334" max="15334" width="10" style="187" customWidth="1"/>
    <col min="15335" max="15335" width="11.25" style="187" customWidth="1"/>
    <col min="15336" max="15336" width="5" style="187" bestFit="1" customWidth="1"/>
    <col min="15337" max="15337" width="6.75" style="187" bestFit="1" customWidth="1"/>
    <col min="15338" max="15338" width="11.25" style="187" customWidth="1"/>
    <col min="15339" max="15339" width="5" style="187" bestFit="1" customWidth="1"/>
    <col min="15340" max="15340" width="6.75" style="187" bestFit="1" customWidth="1"/>
    <col min="15341" max="15341" width="12.5" style="187" customWidth="1"/>
    <col min="15342" max="15342" width="5" style="187" bestFit="1" customWidth="1"/>
    <col min="15343" max="15343" width="6.75" style="187" bestFit="1" customWidth="1"/>
    <col min="15344" max="15344" width="10" style="187" customWidth="1"/>
    <col min="15345" max="15345" width="12.5" style="187" customWidth="1"/>
    <col min="15346" max="15346" width="5" style="187" bestFit="1" customWidth="1"/>
    <col min="15347" max="15347" width="6.75" style="187" bestFit="1" customWidth="1"/>
    <col min="15348" max="15348" width="11.25" style="187" customWidth="1"/>
    <col min="15349" max="15349" width="5" style="187" bestFit="1" customWidth="1"/>
    <col min="15350" max="15350" width="6.75" style="187" bestFit="1" customWidth="1"/>
    <col min="15351" max="15351" width="11.25" style="187" customWidth="1"/>
    <col min="15352" max="15352" width="5" style="187" bestFit="1" customWidth="1"/>
    <col min="15353" max="15353" width="6.75" style="187" bestFit="1" customWidth="1"/>
    <col min="15354" max="15354" width="10" style="187" customWidth="1"/>
    <col min="15355" max="15355" width="11.25" style="187" customWidth="1"/>
    <col min="15356" max="15356" width="5" style="187" bestFit="1" customWidth="1"/>
    <col min="15357" max="15357" width="6.75" style="187" bestFit="1" customWidth="1"/>
    <col min="15358" max="15358" width="11.25" style="187" customWidth="1"/>
    <col min="15359" max="15359" width="5" style="187" bestFit="1" customWidth="1"/>
    <col min="15360" max="15360" width="6.75" style="187" bestFit="1" customWidth="1"/>
    <col min="15361" max="15361" width="11.25" style="187" customWidth="1"/>
    <col min="15362" max="15362" width="5" style="187" bestFit="1" customWidth="1"/>
    <col min="15363" max="15363" width="6.75" style="187" bestFit="1" customWidth="1"/>
    <col min="15364" max="15364" width="10" style="187" customWidth="1"/>
    <col min="15365" max="15365" width="11.25" style="187" customWidth="1"/>
    <col min="15366" max="15366" width="5" style="187" bestFit="1" customWidth="1"/>
    <col min="15367" max="15367" width="6.75" style="187" bestFit="1" customWidth="1"/>
    <col min="15368" max="15368" width="11.25" style="187" customWidth="1"/>
    <col min="15369" max="15369" width="5" style="187" bestFit="1" customWidth="1"/>
    <col min="15370" max="15370" width="6.75" style="187" bestFit="1" customWidth="1"/>
    <col min="15371" max="15371" width="11.25" style="187" customWidth="1"/>
    <col min="15372" max="15372" width="5" style="187" bestFit="1" customWidth="1"/>
    <col min="15373" max="15373" width="6.75" style="187" bestFit="1" customWidth="1"/>
    <col min="15374" max="15569" width="9" style="187"/>
    <col min="15570" max="15570" width="10" style="187" customWidth="1"/>
    <col min="15571" max="15571" width="13.875" style="187" customWidth="1"/>
    <col min="15572" max="15572" width="5.125" style="187" bestFit="1" customWidth="1"/>
    <col min="15573" max="15573" width="6.875" style="187" bestFit="1" customWidth="1"/>
    <col min="15574" max="15574" width="11.25" style="187" customWidth="1"/>
    <col min="15575" max="15575" width="5.125" style="187" bestFit="1" customWidth="1"/>
    <col min="15576" max="15576" width="6.875" style="187" bestFit="1" customWidth="1"/>
    <col min="15577" max="15577" width="11.25" style="187" customWidth="1"/>
    <col min="15578" max="15578" width="5.125" style="187" bestFit="1" customWidth="1"/>
    <col min="15579" max="15579" width="6.875" style="187" bestFit="1" customWidth="1"/>
    <col min="15580" max="15580" width="10" style="187" customWidth="1"/>
    <col min="15581" max="15581" width="11.25" style="187" customWidth="1"/>
    <col min="15582" max="15582" width="5.125" style="187" bestFit="1" customWidth="1"/>
    <col min="15583" max="15583" width="6.875" style="187" bestFit="1" customWidth="1"/>
    <col min="15584" max="15584" width="12.5" style="187" customWidth="1"/>
    <col min="15585" max="15585" width="5.125" style="187" bestFit="1" customWidth="1"/>
    <col min="15586" max="15586" width="6.875" style="187" bestFit="1" customWidth="1"/>
    <col min="15587" max="15587" width="11.25" style="187" customWidth="1"/>
    <col min="15588" max="15588" width="5.125" style="187" bestFit="1" customWidth="1"/>
    <col min="15589" max="15589" width="6.875" style="187" bestFit="1" customWidth="1"/>
    <col min="15590" max="15590" width="10" style="187" customWidth="1"/>
    <col min="15591" max="15591" width="11.25" style="187" customWidth="1"/>
    <col min="15592" max="15592" width="5" style="187" bestFit="1" customWidth="1"/>
    <col min="15593" max="15593" width="6.75" style="187" bestFit="1" customWidth="1"/>
    <col min="15594" max="15594" width="11.25" style="187" customWidth="1"/>
    <col min="15595" max="15595" width="5" style="187" bestFit="1" customWidth="1"/>
    <col min="15596" max="15596" width="6.75" style="187" bestFit="1" customWidth="1"/>
    <col min="15597" max="15597" width="12.5" style="187" customWidth="1"/>
    <col min="15598" max="15598" width="5" style="187" bestFit="1" customWidth="1"/>
    <col min="15599" max="15599" width="6.75" style="187" bestFit="1" customWidth="1"/>
    <col min="15600" max="15600" width="10" style="187" customWidth="1"/>
    <col min="15601" max="15601" width="12.5" style="187" customWidth="1"/>
    <col min="15602" max="15602" width="5" style="187" bestFit="1" customWidth="1"/>
    <col min="15603" max="15603" width="6.75" style="187" bestFit="1" customWidth="1"/>
    <col min="15604" max="15604" width="11.25" style="187" customWidth="1"/>
    <col min="15605" max="15605" width="5" style="187" bestFit="1" customWidth="1"/>
    <col min="15606" max="15606" width="6.75" style="187" bestFit="1" customWidth="1"/>
    <col min="15607" max="15607" width="11.25" style="187" customWidth="1"/>
    <col min="15608" max="15608" width="5" style="187" bestFit="1" customWidth="1"/>
    <col min="15609" max="15609" width="6.75" style="187" bestFit="1" customWidth="1"/>
    <col min="15610" max="15610" width="10" style="187" customWidth="1"/>
    <col min="15611" max="15611" width="11.25" style="187" customWidth="1"/>
    <col min="15612" max="15612" width="5" style="187" bestFit="1" customWidth="1"/>
    <col min="15613" max="15613" width="6.75" style="187" bestFit="1" customWidth="1"/>
    <col min="15614" max="15614" width="11.25" style="187" customWidth="1"/>
    <col min="15615" max="15615" width="5" style="187" bestFit="1" customWidth="1"/>
    <col min="15616" max="15616" width="6.75" style="187" bestFit="1" customWidth="1"/>
    <col min="15617" max="15617" width="11.25" style="187" customWidth="1"/>
    <col min="15618" max="15618" width="5" style="187" bestFit="1" customWidth="1"/>
    <col min="15619" max="15619" width="6.75" style="187" bestFit="1" customWidth="1"/>
    <col min="15620" max="15620" width="10" style="187" customWidth="1"/>
    <col min="15621" max="15621" width="11.25" style="187" customWidth="1"/>
    <col min="15622" max="15622" width="5" style="187" bestFit="1" customWidth="1"/>
    <col min="15623" max="15623" width="6.75" style="187" bestFit="1" customWidth="1"/>
    <col min="15624" max="15624" width="11.25" style="187" customWidth="1"/>
    <col min="15625" max="15625" width="5" style="187" bestFit="1" customWidth="1"/>
    <col min="15626" max="15626" width="6.75" style="187" bestFit="1" customWidth="1"/>
    <col min="15627" max="15627" width="11.25" style="187" customWidth="1"/>
    <col min="15628" max="15628" width="5" style="187" bestFit="1" customWidth="1"/>
    <col min="15629" max="15629" width="6.75" style="187" bestFit="1" customWidth="1"/>
    <col min="15630" max="15825" width="9" style="187"/>
    <col min="15826" max="15826" width="10" style="187" customWidth="1"/>
    <col min="15827" max="15827" width="13.875" style="187" customWidth="1"/>
    <col min="15828" max="15828" width="5.125" style="187" bestFit="1" customWidth="1"/>
    <col min="15829" max="15829" width="6.875" style="187" bestFit="1" customWidth="1"/>
    <col min="15830" max="15830" width="11.25" style="187" customWidth="1"/>
    <col min="15831" max="15831" width="5.125" style="187" bestFit="1" customWidth="1"/>
    <col min="15832" max="15832" width="6.875" style="187" bestFit="1" customWidth="1"/>
    <col min="15833" max="15833" width="11.25" style="187" customWidth="1"/>
    <col min="15834" max="15834" width="5.125" style="187" bestFit="1" customWidth="1"/>
    <col min="15835" max="15835" width="6.875" style="187" bestFit="1" customWidth="1"/>
    <col min="15836" max="15836" width="10" style="187" customWidth="1"/>
    <col min="15837" max="15837" width="11.25" style="187" customWidth="1"/>
    <col min="15838" max="15838" width="5.125" style="187" bestFit="1" customWidth="1"/>
    <col min="15839" max="15839" width="6.875" style="187" bestFit="1" customWidth="1"/>
    <col min="15840" max="15840" width="12.5" style="187" customWidth="1"/>
    <col min="15841" max="15841" width="5.125" style="187" bestFit="1" customWidth="1"/>
    <col min="15842" max="15842" width="6.875" style="187" bestFit="1" customWidth="1"/>
    <col min="15843" max="15843" width="11.25" style="187" customWidth="1"/>
    <col min="15844" max="15844" width="5.125" style="187" bestFit="1" customWidth="1"/>
    <col min="15845" max="15845" width="6.875" style="187" bestFit="1" customWidth="1"/>
    <col min="15846" max="15846" width="10" style="187" customWidth="1"/>
    <col min="15847" max="15847" width="11.25" style="187" customWidth="1"/>
    <col min="15848" max="15848" width="5" style="187" bestFit="1" customWidth="1"/>
    <col min="15849" max="15849" width="6.75" style="187" bestFit="1" customWidth="1"/>
    <col min="15850" max="15850" width="11.25" style="187" customWidth="1"/>
    <col min="15851" max="15851" width="5" style="187" bestFit="1" customWidth="1"/>
    <col min="15852" max="15852" width="6.75" style="187" bestFit="1" customWidth="1"/>
    <col min="15853" max="15853" width="12.5" style="187" customWidth="1"/>
    <col min="15854" max="15854" width="5" style="187" bestFit="1" customWidth="1"/>
    <col min="15855" max="15855" width="6.75" style="187" bestFit="1" customWidth="1"/>
    <col min="15856" max="15856" width="10" style="187" customWidth="1"/>
    <col min="15857" max="15857" width="12.5" style="187" customWidth="1"/>
    <col min="15858" max="15858" width="5" style="187" bestFit="1" customWidth="1"/>
    <col min="15859" max="15859" width="6.75" style="187" bestFit="1" customWidth="1"/>
    <col min="15860" max="15860" width="11.25" style="187" customWidth="1"/>
    <col min="15861" max="15861" width="5" style="187" bestFit="1" customWidth="1"/>
    <col min="15862" max="15862" width="6.75" style="187" bestFit="1" customWidth="1"/>
    <col min="15863" max="15863" width="11.25" style="187" customWidth="1"/>
    <col min="15864" max="15864" width="5" style="187" bestFit="1" customWidth="1"/>
    <col min="15865" max="15865" width="6.75" style="187" bestFit="1" customWidth="1"/>
    <col min="15866" max="15866" width="10" style="187" customWidth="1"/>
    <col min="15867" max="15867" width="11.25" style="187" customWidth="1"/>
    <col min="15868" max="15868" width="5" style="187" bestFit="1" customWidth="1"/>
    <col min="15869" max="15869" width="6.75" style="187" bestFit="1" customWidth="1"/>
    <col min="15870" max="15870" width="11.25" style="187" customWidth="1"/>
    <col min="15871" max="15871" width="5" style="187" bestFit="1" customWidth="1"/>
    <col min="15872" max="15872" width="6.75" style="187" bestFit="1" customWidth="1"/>
    <col min="15873" max="15873" width="11.25" style="187" customWidth="1"/>
    <col min="15874" max="15874" width="5" style="187" bestFit="1" customWidth="1"/>
    <col min="15875" max="15875" width="6.75" style="187" bestFit="1" customWidth="1"/>
    <col min="15876" max="15876" width="10" style="187" customWidth="1"/>
    <col min="15877" max="15877" width="11.25" style="187" customWidth="1"/>
    <col min="15878" max="15878" width="5" style="187" bestFit="1" customWidth="1"/>
    <col min="15879" max="15879" width="6.75" style="187" bestFit="1" customWidth="1"/>
    <col min="15880" max="15880" width="11.25" style="187" customWidth="1"/>
    <col min="15881" max="15881" width="5" style="187" bestFit="1" customWidth="1"/>
    <col min="15882" max="15882" width="6.75" style="187" bestFit="1" customWidth="1"/>
    <col min="15883" max="15883" width="11.25" style="187" customWidth="1"/>
    <col min="15884" max="15884" width="5" style="187" bestFit="1" customWidth="1"/>
    <col min="15885" max="15885" width="6.75" style="187" bestFit="1" customWidth="1"/>
    <col min="15886" max="16081" width="9" style="187"/>
    <col min="16082" max="16082" width="10" style="187" customWidth="1"/>
    <col min="16083" max="16083" width="13.875" style="187" customWidth="1"/>
    <col min="16084" max="16084" width="5.125" style="187" bestFit="1" customWidth="1"/>
    <col min="16085" max="16085" width="6.875" style="187" bestFit="1" customWidth="1"/>
    <col min="16086" max="16086" width="11.25" style="187" customWidth="1"/>
    <col min="16087" max="16087" width="5.125" style="187" bestFit="1" customWidth="1"/>
    <col min="16088" max="16088" width="6.875" style="187" bestFit="1" customWidth="1"/>
    <col min="16089" max="16089" width="11.25" style="187" customWidth="1"/>
    <col min="16090" max="16090" width="5.125" style="187" bestFit="1" customWidth="1"/>
    <col min="16091" max="16091" width="6.875" style="187" bestFit="1" customWidth="1"/>
    <col min="16092" max="16092" width="10" style="187" customWidth="1"/>
    <col min="16093" max="16093" width="11.25" style="187" customWidth="1"/>
    <col min="16094" max="16094" width="5.125" style="187" bestFit="1" customWidth="1"/>
    <col min="16095" max="16095" width="6.875" style="187" bestFit="1" customWidth="1"/>
    <col min="16096" max="16096" width="12.5" style="187" customWidth="1"/>
    <col min="16097" max="16097" width="5.125" style="187" bestFit="1" customWidth="1"/>
    <col min="16098" max="16098" width="6.875" style="187" bestFit="1" customWidth="1"/>
    <col min="16099" max="16099" width="11.25" style="187" customWidth="1"/>
    <col min="16100" max="16100" width="5.125" style="187" bestFit="1" customWidth="1"/>
    <col min="16101" max="16101" width="6.875" style="187" bestFit="1" customWidth="1"/>
    <col min="16102" max="16102" width="10" style="187" customWidth="1"/>
    <col min="16103" max="16103" width="11.25" style="187" customWidth="1"/>
    <col min="16104" max="16104" width="5" style="187" bestFit="1" customWidth="1"/>
    <col min="16105" max="16105" width="6.75" style="187" bestFit="1" customWidth="1"/>
    <col min="16106" max="16106" width="11.25" style="187" customWidth="1"/>
    <col min="16107" max="16107" width="5" style="187" bestFit="1" customWidth="1"/>
    <col min="16108" max="16108" width="6.75" style="187" bestFit="1" customWidth="1"/>
    <col min="16109" max="16109" width="12.5" style="187" customWidth="1"/>
    <col min="16110" max="16110" width="5" style="187" bestFit="1" customWidth="1"/>
    <col min="16111" max="16111" width="6.75" style="187" bestFit="1" customWidth="1"/>
    <col min="16112" max="16112" width="10" style="187" customWidth="1"/>
    <col min="16113" max="16113" width="12.5" style="187" customWidth="1"/>
    <col min="16114" max="16114" width="5" style="187" bestFit="1" customWidth="1"/>
    <col min="16115" max="16115" width="6.75" style="187" bestFit="1" customWidth="1"/>
    <col min="16116" max="16116" width="11.25" style="187" customWidth="1"/>
    <col min="16117" max="16117" width="5" style="187" bestFit="1" customWidth="1"/>
    <col min="16118" max="16118" width="6.75" style="187" bestFit="1" customWidth="1"/>
    <col min="16119" max="16119" width="11.25" style="187" customWidth="1"/>
    <col min="16120" max="16120" width="5" style="187" bestFit="1" customWidth="1"/>
    <col min="16121" max="16121" width="6.75" style="187" bestFit="1" customWidth="1"/>
    <col min="16122" max="16122" width="10" style="187" customWidth="1"/>
    <col min="16123" max="16123" width="11.25" style="187" customWidth="1"/>
    <col min="16124" max="16124" width="5" style="187" bestFit="1" customWidth="1"/>
    <col min="16125" max="16125" width="6.75" style="187" bestFit="1" customWidth="1"/>
    <col min="16126" max="16126" width="11.25" style="187" customWidth="1"/>
    <col min="16127" max="16127" width="5" style="187" bestFit="1" customWidth="1"/>
    <col min="16128" max="16128" width="6.75" style="187" bestFit="1" customWidth="1"/>
    <col min="16129" max="16129" width="11.25" style="187" customWidth="1"/>
    <col min="16130" max="16130" width="5" style="187" bestFit="1" customWidth="1"/>
    <col min="16131" max="16131" width="6.75" style="187" bestFit="1" customWidth="1"/>
    <col min="16132" max="16132" width="10" style="187" customWidth="1"/>
    <col min="16133" max="16133" width="11.25" style="187" customWidth="1"/>
    <col min="16134" max="16134" width="5" style="187" bestFit="1" customWidth="1"/>
    <col min="16135" max="16135" width="6.75" style="187" bestFit="1" customWidth="1"/>
    <col min="16136" max="16136" width="11.25" style="187" customWidth="1"/>
    <col min="16137" max="16137" width="5" style="187" bestFit="1" customWidth="1"/>
    <col min="16138" max="16138" width="6.75" style="187" bestFit="1" customWidth="1"/>
    <col min="16139" max="16139" width="11.25" style="187" customWidth="1"/>
    <col min="16140" max="16140" width="5" style="187" bestFit="1" customWidth="1"/>
    <col min="16141" max="16141" width="6.75" style="187" bestFit="1" customWidth="1"/>
    <col min="16142" max="16384" width="9" style="187"/>
  </cols>
  <sheetData>
    <row r="1" spans="1:78" ht="20.25" customHeight="1">
      <c r="A1" s="216" t="s">
        <v>1085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2"/>
      <c r="BT1" s="352"/>
      <c r="BU1" s="352"/>
      <c r="BV1" s="352"/>
      <c r="BW1" s="352"/>
      <c r="BX1" s="352"/>
      <c r="BY1" s="352"/>
      <c r="BZ1" s="352"/>
    </row>
    <row r="2" spans="1:78" ht="1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5" t="s">
        <v>1064</v>
      </c>
      <c r="N2" s="220"/>
      <c r="O2" s="220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215" t="s">
        <v>1064</v>
      </c>
      <c r="AA2" s="188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215" t="s">
        <v>1064</v>
      </c>
      <c r="AN2" s="188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215" t="s">
        <v>1064</v>
      </c>
      <c r="BA2" s="188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215" t="s">
        <v>1064</v>
      </c>
      <c r="BN2" s="188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215" t="s">
        <v>1064</v>
      </c>
    </row>
    <row r="3" spans="1:78" ht="30" customHeight="1">
      <c r="A3" s="350" t="s">
        <v>1049</v>
      </c>
      <c r="B3" s="353" t="s">
        <v>999</v>
      </c>
      <c r="C3" s="348"/>
      <c r="D3" s="348"/>
      <c r="E3" s="348"/>
      <c r="F3" s="348"/>
      <c r="G3" s="349"/>
      <c r="H3" s="347" t="s">
        <v>1050</v>
      </c>
      <c r="I3" s="348"/>
      <c r="J3" s="348"/>
      <c r="K3" s="348"/>
      <c r="L3" s="348"/>
      <c r="M3" s="349"/>
      <c r="N3" s="350" t="s">
        <v>1049</v>
      </c>
      <c r="O3" s="347" t="s">
        <v>1051</v>
      </c>
      <c r="P3" s="348"/>
      <c r="Q3" s="348"/>
      <c r="R3" s="348"/>
      <c r="S3" s="348"/>
      <c r="T3" s="349"/>
      <c r="U3" s="347" t="s">
        <v>1052</v>
      </c>
      <c r="V3" s="348"/>
      <c r="W3" s="348"/>
      <c r="X3" s="348"/>
      <c r="Y3" s="348"/>
      <c r="Z3" s="349"/>
      <c r="AA3" s="350" t="s">
        <v>1049</v>
      </c>
      <c r="AB3" s="347" t="s">
        <v>1053</v>
      </c>
      <c r="AC3" s="348"/>
      <c r="AD3" s="348"/>
      <c r="AE3" s="348"/>
      <c r="AF3" s="348"/>
      <c r="AG3" s="349"/>
      <c r="AH3" s="347" t="s">
        <v>1054</v>
      </c>
      <c r="AI3" s="348"/>
      <c r="AJ3" s="348"/>
      <c r="AK3" s="348"/>
      <c r="AL3" s="348"/>
      <c r="AM3" s="349"/>
      <c r="AN3" s="350" t="s">
        <v>1049</v>
      </c>
      <c r="AO3" s="347" t="s">
        <v>1055</v>
      </c>
      <c r="AP3" s="348"/>
      <c r="AQ3" s="348"/>
      <c r="AR3" s="348"/>
      <c r="AS3" s="348"/>
      <c r="AT3" s="349"/>
      <c r="AU3" s="347" t="s">
        <v>1056</v>
      </c>
      <c r="AV3" s="348"/>
      <c r="AW3" s="348"/>
      <c r="AX3" s="348"/>
      <c r="AY3" s="348"/>
      <c r="AZ3" s="349"/>
      <c r="BA3" s="350" t="s">
        <v>1049</v>
      </c>
      <c r="BB3" s="347" t="s">
        <v>1057</v>
      </c>
      <c r="BC3" s="348"/>
      <c r="BD3" s="348"/>
      <c r="BE3" s="348"/>
      <c r="BF3" s="348"/>
      <c r="BG3" s="349"/>
      <c r="BH3" s="347" t="s">
        <v>1058</v>
      </c>
      <c r="BI3" s="348"/>
      <c r="BJ3" s="348"/>
      <c r="BK3" s="348"/>
      <c r="BL3" s="348"/>
      <c r="BM3" s="349"/>
      <c r="BN3" s="350" t="s">
        <v>1049</v>
      </c>
      <c r="BO3" s="347" t="s">
        <v>1059</v>
      </c>
      <c r="BP3" s="348"/>
      <c r="BQ3" s="348"/>
      <c r="BR3" s="348"/>
      <c r="BS3" s="348"/>
      <c r="BT3" s="349"/>
      <c r="BU3" s="347" t="s">
        <v>1060</v>
      </c>
      <c r="BV3" s="348"/>
      <c r="BW3" s="348"/>
      <c r="BX3" s="348"/>
      <c r="BY3" s="348"/>
      <c r="BZ3" s="349"/>
    </row>
    <row r="4" spans="1:78" ht="30" customHeight="1">
      <c r="A4" s="351"/>
      <c r="B4" s="219" t="s">
        <v>1061</v>
      </c>
      <c r="C4" s="190" t="s">
        <v>1062</v>
      </c>
      <c r="D4" s="190" t="s">
        <v>1000</v>
      </c>
      <c r="E4" s="190" t="s">
        <v>1063</v>
      </c>
      <c r="F4" s="190" t="s">
        <v>1062</v>
      </c>
      <c r="G4" s="190" t="s">
        <v>1000</v>
      </c>
      <c r="H4" s="219" t="s">
        <v>1061</v>
      </c>
      <c r="I4" s="190" t="s">
        <v>1062</v>
      </c>
      <c r="J4" s="190" t="s">
        <v>1000</v>
      </c>
      <c r="K4" s="190" t="s">
        <v>1063</v>
      </c>
      <c r="L4" s="190" t="s">
        <v>1062</v>
      </c>
      <c r="M4" s="190" t="s">
        <v>1000</v>
      </c>
      <c r="N4" s="351"/>
      <c r="O4" s="219" t="s">
        <v>1061</v>
      </c>
      <c r="P4" s="190" t="s">
        <v>1062</v>
      </c>
      <c r="Q4" s="190" t="s">
        <v>1000</v>
      </c>
      <c r="R4" s="190" t="s">
        <v>1063</v>
      </c>
      <c r="S4" s="190" t="s">
        <v>1062</v>
      </c>
      <c r="T4" s="190" t="s">
        <v>1000</v>
      </c>
      <c r="U4" s="219" t="s">
        <v>1061</v>
      </c>
      <c r="V4" s="190" t="s">
        <v>1062</v>
      </c>
      <c r="W4" s="190" t="s">
        <v>1000</v>
      </c>
      <c r="X4" s="190" t="s">
        <v>1063</v>
      </c>
      <c r="Y4" s="190" t="s">
        <v>1062</v>
      </c>
      <c r="Z4" s="190" t="s">
        <v>1000</v>
      </c>
      <c r="AA4" s="351"/>
      <c r="AB4" s="219" t="s">
        <v>1061</v>
      </c>
      <c r="AC4" s="190" t="s">
        <v>1062</v>
      </c>
      <c r="AD4" s="190" t="s">
        <v>1000</v>
      </c>
      <c r="AE4" s="190" t="s">
        <v>1063</v>
      </c>
      <c r="AF4" s="190" t="s">
        <v>1062</v>
      </c>
      <c r="AG4" s="190" t="s">
        <v>1000</v>
      </c>
      <c r="AH4" s="219" t="s">
        <v>1061</v>
      </c>
      <c r="AI4" s="190" t="s">
        <v>1062</v>
      </c>
      <c r="AJ4" s="190" t="s">
        <v>1000</v>
      </c>
      <c r="AK4" s="190" t="s">
        <v>1063</v>
      </c>
      <c r="AL4" s="190" t="s">
        <v>1062</v>
      </c>
      <c r="AM4" s="190" t="s">
        <v>1000</v>
      </c>
      <c r="AN4" s="351"/>
      <c r="AO4" s="219" t="s">
        <v>1061</v>
      </c>
      <c r="AP4" s="190" t="s">
        <v>1062</v>
      </c>
      <c r="AQ4" s="190" t="s">
        <v>1000</v>
      </c>
      <c r="AR4" s="190" t="s">
        <v>1063</v>
      </c>
      <c r="AS4" s="190" t="s">
        <v>1062</v>
      </c>
      <c r="AT4" s="190" t="s">
        <v>1000</v>
      </c>
      <c r="AU4" s="219" t="s">
        <v>1061</v>
      </c>
      <c r="AV4" s="190" t="s">
        <v>1062</v>
      </c>
      <c r="AW4" s="190" t="s">
        <v>1000</v>
      </c>
      <c r="AX4" s="190" t="s">
        <v>1063</v>
      </c>
      <c r="AY4" s="190" t="s">
        <v>1062</v>
      </c>
      <c r="AZ4" s="190" t="s">
        <v>1000</v>
      </c>
      <c r="BA4" s="351"/>
      <c r="BB4" s="219" t="s">
        <v>1061</v>
      </c>
      <c r="BC4" s="190" t="s">
        <v>1062</v>
      </c>
      <c r="BD4" s="190" t="s">
        <v>1000</v>
      </c>
      <c r="BE4" s="190" t="s">
        <v>1063</v>
      </c>
      <c r="BF4" s="190" t="s">
        <v>1062</v>
      </c>
      <c r="BG4" s="190" t="s">
        <v>1000</v>
      </c>
      <c r="BH4" s="219" t="s">
        <v>1061</v>
      </c>
      <c r="BI4" s="190" t="s">
        <v>1062</v>
      </c>
      <c r="BJ4" s="190" t="s">
        <v>1000</v>
      </c>
      <c r="BK4" s="190" t="s">
        <v>1063</v>
      </c>
      <c r="BL4" s="190" t="s">
        <v>1062</v>
      </c>
      <c r="BM4" s="190" t="s">
        <v>1000</v>
      </c>
      <c r="BN4" s="351"/>
      <c r="BO4" s="219" t="s">
        <v>1061</v>
      </c>
      <c r="BP4" s="190" t="s">
        <v>1062</v>
      </c>
      <c r="BQ4" s="190" t="s">
        <v>1000</v>
      </c>
      <c r="BR4" s="190" t="s">
        <v>1063</v>
      </c>
      <c r="BS4" s="190" t="s">
        <v>1062</v>
      </c>
      <c r="BT4" s="190" t="s">
        <v>1000</v>
      </c>
      <c r="BU4" s="219" t="s">
        <v>1061</v>
      </c>
      <c r="BV4" s="190" t="s">
        <v>1062</v>
      </c>
      <c r="BW4" s="190" t="s">
        <v>1000</v>
      </c>
      <c r="BX4" s="190" t="s">
        <v>1063</v>
      </c>
      <c r="BY4" s="190" t="s">
        <v>1062</v>
      </c>
      <c r="BZ4" s="190" t="s">
        <v>1000</v>
      </c>
    </row>
    <row r="5" spans="1:78" ht="14.25" customHeight="1">
      <c r="A5" s="191" t="s">
        <v>1001</v>
      </c>
      <c r="B5" s="192">
        <v>23159</v>
      </c>
      <c r="C5" s="192"/>
      <c r="D5" s="193">
        <v>100</v>
      </c>
      <c r="E5" s="192">
        <v>56494</v>
      </c>
      <c r="F5" s="192"/>
      <c r="G5" s="193">
        <v>100</v>
      </c>
      <c r="H5" s="192">
        <v>2496</v>
      </c>
      <c r="I5" s="192"/>
      <c r="J5" s="193">
        <v>100</v>
      </c>
      <c r="K5" s="192">
        <v>4511</v>
      </c>
      <c r="L5" s="192"/>
      <c r="M5" s="193">
        <v>100</v>
      </c>
      <c r="N5" s="191" t="s">
        <v>1001</v>
      </c>
      <c r="O5" s="192">
        <v>1583</v>
      </c>
      <c r="P5" s="192"/>
      <c r="Q5" s="193">
        <v>100</v>
      </c>
      <c r="R5" s="192">
        <v>2169</v>
      </c>
      <c r="S5" s="192"/>
      <c r="T5" s="193">
        <v>100</v>
      </c>
      <c r="U5" s="192">
        <v>2425</v>
      </c>
      <c r="V5" s="192"/>
      <c r="W5" s="193">
        <v>100</v>
      </c>
      <c r="X5" s="192">
        <v>3418</v>
      </c>
      <c r="Y5" s="192"/>
      <c r="Z5" s="193">
        <v>100</v>
      </c>
      <c r="AA5" s="191" t="s">
        <v>1001</v>
      </c>
      <c r="AB5" s="192">
        <v>1885</v>
      </c>
      <c r="AC5" s="192"/>
      <c r="AD5" s="193">
        <v>100</v>
      </c>
      <c r="AE5" s="192">
        <v>2688</v>
      </c>
      <c r="AF5" s="192"/>
      <c r="AG5" s="193">
        <v>100</v>
      </c>
      <c r="AH5" s="192">
        <v>2654</v>
      </c>
      <c r="AI5" s="192"/>
      <c r="AJ5" s="193">
        <v>100</v>
      </c>
      <c r="AK5" s="192">
        <v>4121</v>
      </c>
      <c r="AL5" s="192"/>
      <c r="AM5" s="193">
        <v>100</v>
      </c>
      <c r="AN5" s="191" t="s">
        <v>1001</v>
      </c>
      <c r="AO5" s="192">
        <v>3722</v>
      </c>
      <c r="AP5" s="192"/>
      <c r="AQ5" s="193">
        <v>100</v>
      </c>
      <c r="AR5" s="192">
        <v>5859</v>
      </c>
      <c r="AS5" s="192"/>
      <c r="AT5" s="193">
        <v>100</v>
      </c>
      <c r="AU5" s="192">
        <v>4585</v>
      </c>
      <c r="AV5" s="192"/>
      <c r="AW5" s="193">
        <v>100</v>
      </c>
      <c r="AX5" s="192">
        <v>9094</v>
      </c>
      <c r="AY5" s="192"/>
      <c r="AZ5" s="193">
        <v>100</v>
      </c>
      <c r="BA5" s="191" t="s">
        <v>1001</v>
      </c>
      <c r="BB5" s="192">
        <v>2497</v>
      </c>
      <c r="BC5" s="192"/>
      <c r="BD5" s="193">
        <v>100</v>
      </c>
      <c r="BE5" s="192">
        <v>8575</v>
      </c>
      <c r="BF5" s="192"/>
      <c r="BG5" s="193">
        <v>100</v>
      </c>
      <c r="BH5" s="192">
        <v>615</v>
      </c>
      <c r="BI5" s="192"/>
      <c r="BJ5" s="193">
        <v>100</v>
      </c>
      <c r="BK5" s="192">
        <v>4169</v>
      </c>
      <c r="BL5" s="192"/>
      <c r="BM5" s="193">
        <v>100</v>
      </c>
      <c r="BN5" s="191" t="s">
        <v>1001</v>
      </c>
      <c r="BO5" s="192">
        <v>438</v>
      </c>
      <c r="BP5" s="192"/>
      <c r="BQ5" s="193">
        <v>100</v>
      </c>
      <c r="BR5" s="192">
        <v>5311</v>
      </c>
      <c r="BS5" s="192"/>
      <c r="BT5" s="193">
        <v>100</v>
      </c>
      <c r="BU5" s="192">
        <v>259</v>
      </c>
      <c r="BV5" s="192"/>
      <c r="BW5" s="193">
        <v>100</v>
      </c>
      <c r="BX5" s="192">
        <v>6579</v>
      </c>
      <c r="BY5" s="192"/>
      <c r="BZ5" s="193">
        <v>100</v>
      </c>
    </row>
    <row r="6" spans="1:78" ht="14.25" customHeight="1">
      <c r="A6" s="191" t="s">
        <v>1002</v>
      </c>
      <c r="B6" s="192">
        <v>854</v>
      </c>
      <c r="C6" s="192">
        <f t="shared" ref="C6:C52" si="0">RANK(B6,B$6:B$52)</f>
        <v>6</v>
      </c>
      <c r="D6" s="193">
        <f t="shared" ref="D6:D52" si="1">B6/B$5%</f>
        <v>3.687551275961829</v>
      </c>
      <c r="E6" s="192">
        <v>1545</v>
      </c>
      <c r="F6" s="192">
        <f>RANK(E6,E$6:E$52)</f>
        <v>7</v>
      </c>
      <c r="G6" s="193">
        <f>E6/E$5%</f>
        <v>2.7348036959677131</v>
      </c>
      <c r="H6" s="192">
        <v>78</v>
      </c>
      <c r="I6" s="192">
        <f t="shared" ref="I6:I52" si="2">RANK(H6,H$6:H$52)</f>
        <v>7</v>
      </c>
      <c r="J6" s="193">
        <f t="shared" ref="J6:J52" si="3">H6/H$5%</f>
        <v>3.125</v>
      </c>
      <c r="K6" s="192">
        <v>123</v>
      </c>
      <c r="L6" s="192">
        <f>RANK(K6,K$6:K$52)</f>
        <v>7</v>
      </c>
      <c r="M6" s="193">
        <f>K6/K$5%</f>
        <v>2.7266681445355796</v>
      </c>
      <c r="N6" s="191" t="s">
        <v>1002</v>
      </c>
      <c r="O6" s="192">
        <v>67</v>
      </c>
      <c r="P6" s="192">
        <f t="shared" ref="P6:P52" si="4">RANK(O6,O$6:O$52)</f>
        <v>6</v>
      </c>
      <c r="Q6" s="193">
        <f t="shared" ref="Q6:Q52" si="5">O6/O$5%</f>
        <v>4.2324699936828809</v>
      </c>
      <c r="R6" s="192">
        <v>87</v>
      </c>
      <c r="S6" s="192">
        <f>RANK(R6,R$6:R$52)</f>
        <v>6</v>
      </c>
      <c r="T6" s="193">
        <f>R6/R$5%</f>
        <v>4.0110650069156293</v>
      </c>
      <c r="U6" s="192">
        <v>106</v>
      </c>
      <c r="V6" s="192">
        <f t="shared" ref="V6:V52" si="6">RANK(U6,U$6:U$52)</f>
        <v>6</v>
      </c>
      <c r="W6" s="193">
        <f t="shared" ref="W6:W52" si="7">U6/U$5%</f>
        <v>4.3711340206185563</v>
      </c>
      <c r="X6" s="192">
        <v>148</v>
      </c>
      <c r="Y6" s="192">
        <f>RANK(X6,X$6:X$52)</f>
        <v>5</v>
      </c>
      <c r="Z6" s="193">
        <f>X6/X$5%</f>
        <v>4.3300175541252193</v>
      </c>
      <c r="AA6" s="191" t="s">
        <v>1002</v>
      </c>
      <c r="AB6" s="192">
        <v>91</v>
      </c>
      <c r="AC6" s="192">
        <f t="shared" ref="AC6:AC52" si="8">RANK(AB6,AB$6:AB$52)</f>
        <v>5</v>
      </c>
      <c r="AD6" s="193">
        <f t="shared" ref="AD6:AD52" si="9">AB6/AB$5%</f>
        <v>4.8275862068965516</v>
      </c>
      <c r="AE6" s="192">
        <v>115</v>
      </c>
      <c r="AF6" s="192">
        <f>RANK(AE6,AE$6:AE$52)</f>
        <v>5</v>
      </c>
      <c r="AG6" s="193">
        <f>AE6/AE$5%</f>
        <v>4.2782738095238093</v>
      </c>
      <c r="AH6" s="192">
        <v>116</v>
      </c>
      <c r="AI6" s="192">
        <f t="shared" ref="AI6:AI52" si="10">RANK(AH6,AH$6:AH$52)</f>
        <v>5</v>
      </c>
      <c r="AJ6" s="193">
        <f t="shared" ref="AJ6:AJ52" si="11">AH6/AH$5%</f>
        <v>4.3707611152976638</v>
      </c>
      <c r="AK6" s="192">
        <v>158</v>
      </c>
      <c r="AL6" s="192">
        <f>RANK(AK6,AK$6:AK$52)</f>
        <v>5</v>
      </c>
      <c r="AM6" s="193">
        <f>AK6/AK$5%</f>
        <v>3.8340208687211841</v>
      </c>
      <c r="AN6" s="191" t="s">
        <v>1002</v>
      </c>
      <c r="AO6" s="192">
        <v>173</v>
      </c>
      <c r="AP6" s="192">
        <f t="shared" ref="AP6:AP52" si="12">RANK(AO6,AO$6:AO$52)</f>
        <v>5</v>
      </c>
      <c r="AQ6" s="193">
        <f t="shared" ref="AQ6:AQ52" si="13">AO6/AO$5%</f>
        <v>4.648038688876948</v>
      </c>
      <c r="AR6" s="192">
        <v>298</v>
      </c>
      <c r="AS6" s="192">
        <f>RANK(AR6,AR$6:AR$52)</f>
        <v>4</v>
      </c>
      <c r="AT6" s="193">
        <f>AR6/AR$5%</f>
        <v>5.0861921829663759</v>
      </c>
      <c r="AU6" s="192">
        <v>142</v>
      </c>
      <c r="AV6" s="192">
        <f t="shared" ref="AV6:AV52" si="14">RANK(AU6,AU$6:AU$52)</f>
        <v>8</v>
      </c>
      <c r="AW6" s="193">
        <f t="shared" ref="AW6" si="15">AU6/AU$5%</f>
        <v>3.0970556161395857</v>
      </c>
      <c r="AX6" s="192">
        <v>303</v>
      </c>
      <c r="AY6" s="192">
        <f>RANK(AX6,AX$6:AX$52)</f>
        <v>5</v>
      </c>
      <c r="AZ6" s="193">
        <f>AX6/AX$5%</f>
        <v>3.3318671651638443</v>
      </c>
      <c r="BA6" s="191" t="s">
        <v>1002</v>
      </c>
      <c r="BB6" s="192">
        <v>63</v>
      </c>
      <c r="BC6" s="192">
        <f t="shared" ref="BC6:BC52" si="16">RANK(BB6,BB$6:BB$52)</f>
        <v>8</v>
      </c>
      <c r="BD6" s="193">
        <f t="shared" ref="BD6:BD52" si="17">BB6/BB$5%</f>
        <v>2.5230276331597921</v>
      </c>
      <c r="BE6" s="192">
        <v>191</v>
      </c>
      <c r="BF6" s="192">
        <f>RANK(BE6,BE$6:BE$52)</f>
        <v>10</v>
      </c>
      <c r="BG6" s="193">
        <f>BE6/BE$5%</f>
        <v>2.2274052478134112</v>
      </c>
      <c r="BH6" s="192">
        <v>11</v>
      </c>
      <c r="BI6" s="192">
        <f t="shared" ref="BI6:BI52" si="18">RANK(BH6,BH$6:BH$52)</f>
        <v>10</v>
      </c>
      <c r="BJ6" s="193">
        <f t="shared" ref="BJ6" si="19">BH6/BH$5%</f>
        <v>1.7886178861788617</v>
      </c>
      <c r="BK6" s="192">
        <v>55</v>
      </c>
      <c r="BL6" s="192">
        <f>RANK(BK6,BK$6:BK$52)</f>
        <v>10</v>
      </c>
      <c r="BM6" s="193">
        <f>BK6/BK$5%</f>
        <v>1.3192612137203168</v>
      </c>
      <c r="BN6" s="191" t="s">
        <v>1002</v>
      </c>
      <c r="BO6" s="192">
        <v>3</v>
      </c>
      <c r="BP6" s="192">
        <f t="shared" ref="BP6:BP51" si="20">RANK(BO6,BO$6:BO$52)</f>
        <v>20</v>
      </c>
      <c r="BQ6" s="193">
        <f t="shared" ref="BQ6:BQ51" si="21">BO6/BO$5%</f>
        <v>0.68493150684931503</v>
      </c>
      <c r="BR6" s="192">
        <v>22</v>
      </c>
      <c r="BS6" s="192">
        <f>RANK(BR6,BR$6:BR$52)</f>
        <v>21</v>
      </c>
      <c r="BT6" s="193">
        <f>BR6/BR$5%</f>
        <v>0.41423460741856527</v>
      </c>
      <c r="BU6" s="192">
        <v>4</v>
      </c>
      <c r="BV6" s="192">
        <f t="shared" ref="BV6:BV21" si="22">RANK(BU6,BU$6:BU$52)</f>
        <v>8</v>
      </c>
      <c r="BW6" s="193">
        <f t="shared" ref="BW6" si="23">BU6/BU$5%</f>
        <v>1.5444015444015444</v>
      </c>
      <c r="BX6" s="192">
        <v>45</v>
      </c>
      <c r="BY6" s="192">
        <f>RANK(BX6,BX$6:BX$52)</f>
        <v>10</v>
      </c>
      <c r="BZ6" s="193">
        <f>BX6/BX$5%</f>
        <v>0.68399452804377558</v>
      </c>
    </row>
    <row r="7" spans="1:78" ht="14.25" customHeight="1">
      <c r="A7" s="191" t="s">
        <v>1003</v>
      </c>
      <c r="B7" s="192">
        <v>163</v>
      </c>
      <c r="C7" s="192">
        <f t="shared" si="0"/>
        <v>32</v>
      </c>
      <c r="D7" s="193">
        <f t="shared" si="1"/>
        <v>0.70383004447515007</v>
      </c>
      <c r="E7" s="192">
        <v>288</v>
      </c>
      <c r="F7" s="192">
        <f>RANK(E7,E$6:E$52)</f>
        <v>30</v>
      </c>
      <c r="G7" s="193">
        <f t="shared" ref="G7:G52" si="24">E7/E$5%</f>
        <v>0.50978865012213681</v>
      </c>
      <c r="H7" s="192">
        <v>7</v>
      </c>
      <c r="I7" s="192">
        <f t="shared" si="2"/>
        <v>42</v>
      </c>
      <c r="J7" s="193">
        <f t="shared" si="3"/>
        <v>0.28044871794871795</v>
      </c>
      <c r="K7" s="192">
        <v>9</v>
      </c>
      <c r="L7" s="192">
        <f t="shared" ref="L7:L52" si="25">RANK(K7,K$6:K$52)</f>
        <v>43</v>
      </c>
      <c r="M7" s="193">
        <f t="shared" ref="M7:M52" si="26">K7/K$5%</f>
        <v>0.19951230325870095</v>
      </c>
      <c r="N7" s="191" t="s">
        <v>1003</v>
      </c>
      <c r="O7" s="192">
        <v>10</v>
      </c>
      <c r="P7" s="192">
        <f t="shared" si="4"/>
        <v>30</v>
      </c>
      <c r="Q7" s="193">
        <f t="shared" si="5"/>
        <v>0.63171193935565384</v>
      </c>
      <c r="R7" s="192">
        <v>12</v>
      </c>
      <c r="S7" s="192">
        <f t="shared" ref="S7:S52" si="27">RANK(R7,R$6:R$52)</f>
        <v>28</v>
      </c>
      <c r="T7" s="193">
        <f t="shared" ref="T7:T52" si="28">R7/R$5%</f>
        <v>0.55325034578146604</v>
      </c>
      <c r="U7" s="192">
        <v>15</v>
      </c>
      <c r="V7" s="192">
        <f t="shared" si="6"/>
        <v>35</v>
      </c>
      <c r="W7" s="193">
        <f t="shared" si="7"/>
        <v>0.61855670103092786</v>
      </c>
      <c r="X7" s="192">
        <v>16</v>
      </c>
      <c r="Y7" s="192">
        <f t="shared" ref="Y7:Y52" si="29">RANK(X7,X$6:X$52)</f>
        <v>37</v>
      </c>
      <c r="Z7" s="193">
        <f t="shared" ref="Z7:Z52" si="30">X7/X$5%</f>
        <v>0.46811000585137508</v>
      </c>
      <c r="AA7" s="191" t="s">
        <v>1003</v>
      </c>
      <c r="AB7" s="192">
        <v>16</v>
      </c>
      <c r="AC7" s="192">
        <f t="shared" si="8"/>
        <v>30</v>
      </c>
      <c r="AD7" s="193">
        <f t="shared" si="9"/>
        <v>0.84880636604774529</v>
      </c>
      <c r="AE7" s="192">
        <v>17</v>
      </c>
      <c r="AF7" s="192">
        <f t="shared" ref="AF7:AF52" si="31">RANK(AE7,AE$6:AE$52)</f>
        <v>32</v>
      </c>
      <c r="AG7" s="193">
        <f t="shared" ref="AG7:AG16" si="32">AE7/AE$5%</f>
        <v>0.63244047619047616</v>
      </c>
      <c r="AH7" s="192">
        <v>24</v>
      </c>
      <c r="AI7" s="192">
        <f t="shared" si="10"/>
        <v>30</v>
      </c>
      <c r="AJ7" s="193">
        <f>AH7/AH$5%</f>
        <v>0.90429540316503398</v>
      </c>
      <c r="AK7" s="192">
        <v>32</v>
      </c>
      <c r="AL7" s="192">
        <f t="shared" ref="AL7:AL52" si="33">RANK(AK7,AK$6:AK$52)</f>
        <v>30</v>
      </c>
      <c r="AM7" s="193">
        <f t="shared" ref="AM7:AM52" si="34">AK7/AK$5%</f>
        <v>0.77651055569036642</v>
      </c>
      <c r="AN7" s="191" t="s">
        <v>1003</v>
      </c>
      <c r="AO7" s="192">
        <v>31</v>
      </c>
      <c r="AP7" s="192">
        <f t="shared" si="12"/>
        <v>29</v>
      </c>
      <c r="AQ7" s="193">
        <f t="shared" si="13"/>
        <v>0.83288554540569593</v>
      </c>
      <c r="AR7" s="192">
        <v>34</v>
      </c>
      <c r="AS7" s="192">
        <f t="shared" ref="AS7:AS52" si="35">RANK(AR7,AR$6:AR$52)</f>
        <v>36</v>
      </c>
      <c r="AT7" s="193">
        <f t="shared" ref="AT7:AT16" si="36">AR7/AR$5%</f>
        <v>0.58030380611025767</v>
      </c>
      <c r="AU7" s="192">
        <v>41</v>
      </c>
      <c r="AV7" s="192">
        <f t="shared" si="14"/>
        <v>27</v>
      </c>
      <c r="AW7" s="193">
        <f>AU7/AU$5%</f>
        <v>0.89422028353326055</v>
      </c>
      <c r="AX7" s="192">
        <v>101</v>
      </c>
      <c r="AY7" s="192">
        <f t="shared" ref="AY7:AY52" si="37">RANK(AX7,AX$6:AX$52)</f>
        <v>19</v>
      </c>
      <c r="AZ7" s="193">
        <f t="shared" ref="AZ7:AZ52" si="38">AX7/AX$5%</f>
        <v>1.110622388387948</v>
      </c>
      <c r="BA7" s="191" t="s">
        <v>1003</v>
      </c>
      <c r="BB7" s="192">
        <v>13</v>
      </c>
      <c r="BC7" s="192">
        <f t="shared" si="16"/>
        <v>32</v>
      </c>
      <c r="BD7" s="193">
        <f t="shared" si="17"/>
        <v>0.52062474969963957</v>
      </c>
      <c r="BE7" s="192">
        <v>51</v>
      </c>
      <c r="BF7" s="192">
        <f t="shared" ref="BF7:BF52" si="39">RANK(BE7,BE$6:BE$52)</f>
        <v>28</v>
      </c>
      <c r="BG7" s="193">
        <f t="shared" ref="BG7:BG16" si="40">BE7/BE$5%</f>
        <v>0.59475218658892126</v>
      </c>
      <c r="BH7" s="192">
        <v>3</v>
      </c>
      <c r="BI7" s="192">
        <f t="shared" si="18"/>
        <v>24</v>
      </c>
      <c r="BJ7" s="193">
        <f>BH7/BH$5%</f>
        <v>0.48780487804878048</v>
      </c>
      <c r="BK7" s="192">
        <v>5</v>
      </c>
      <c r="BL7" s="192">
        <f t="shared" ref="BL7:BL52" si="41">RANK(BK7,BK$6:BK$52)</f>
        <v>31</v>
      </c>
      <c r="BM7" s="193">
        <f t="shared" ref="BM7:BM52" si="42">BK7/BK$5%</f>
        <v>0.11993283761093788</v>
      </c>
      <c r="BN7" s="191" t="s">
        <v>1003</v>
      </c>
      <c r="BO7" s="192">
        <v>3</v>
      </c>
      <c r="BP7" s="192">
        <f t="shared" si="20"/>
        <v>20</v>
      </c>
      <c r="BQ7" s="193">
        <f t="shared" si="21"/>
        <v>0.68493150684931503</v>
      </c>
      <c r="BR7" s="192">
        <v>11</v>
      </c>
      <c r="BS7" s="192">
        <f t="shared" ref="BS7:BS51" si="43">RANK(BR7,BR$6:BR$52)</f>
        <v>26</v>
      </c>
      <c r="BT7" s="193">
        <f t="shared" ref="BT7:BT16" si="44">BR7/BR$5%</f>
        <v>0.20711730370928264</v>
      </c>
      <c r="BU7" s="192" t="s">
        <v>2</v>
      </c>
      <c r="BV7" s="192" t="s">
        <v>2</v>
      </c>
      <c r="BW7" s="193" t="s">
        <v>2</v>
      </c>
      <c r="BX7" s="192" t="s">
        <v>2</v>
      </c>
      <c r="BY7" s="192" t="s">
        <v>2</v>
      </c>
      <c r="BZ7" s="193" t="s">
        <v>2</v>
      </c>
    </row>
    <row r="8" spans="1:78" ht="14.25" customHeight="1">
      <c r="A8" s="191" t="s">
        <v>1004</v>
      </c>
      <c r="B8" s="192">
        <v>148</v>
      </c>
      <c r="C8" s="192">
        <f t="shared" si="0"/>
        <v>35</v>
      </c>
      <c r="D8" s="193">
        <f t="shared" si="1"/>
        <v>0.63906040848050438</v>
      </c>
      <c r="E8" s="192">
        <v>224</v>
      </c>
      <c r="F8" s="192">
        <f t="shared" ref="F8:F52" si="45">RANK(E8,E$6:E$52)</f>
        <v>36</v>
      </c>
      <c r="G8" s="193">
        <f t="shared" si="24"/>
        <v>0.39650228342832866</v>
      </c>
      <c r="H8" s="192">
        <v>9</v>
      </c>
      <c r="I8" s="192">
        <f t="shared" si="2"/>
        <v>40</v>
      </c>
      <c r="J8" s="193">
        <f t="shared" si="3"/>
        <v>0.36057692307692307</v>
      </c>
      <c r="K8" s="192">
        <v>16</v>
      </c>
      <c r="L8" s="192">
        <f t="shared" si="25"/>
        <v>34</v>
      </c>
      <c r="M8" s="193">
        <f t="shared" si="26"/>
        <v>0.35468853912657949</v>
      </c>
      <c r="N8" s="191" t="s">
        <v>1004</v>
      </c>
      <c r="O8" s="192">
        <v>5</v>
      </c>
      <c r="P8" s="192">
        <f t="shared" si="4"/>
        <v>41</v>
      </c>
      <c r="Q8" s="193">
        <f t="shared" si="5"/>
        <v>0.31585596967782692</v>
      </c>
      <c r="R8" s="192">
        <v>7</v>
      </c>
      <c r="S8" s="192">
        <f t="shared" si="27"/>
        <v>38</v>
      </c>
      <c r="T8" s="193">
        <f t="shared" si="28"/>
        <v>0.32272936837252186</v>
      </c>
      <c r="U8" s="192">
        <v>16</v>
      </c>
      <c r="V8" s="192">
        <f t="shared" si="6"/>
        <v>32</v>
      </c>
      <c r="W8" s="193">
        <f t="shared" si="7"/>
        <v>0.65979381443298968</v>
      </c>
      <c r="X8" s="192">
        <v>25</v>
      </c>
      <c r="Y8" s="192">
        <f t="shared" si="29"/>
        <v>28</v>
      </c>
      <c r="Z8" s="193">
        <f t="shared" si="30"/>
        <v>0.73142188414277354</v>
      </c>
      <c r="AA8" s="191" t="s">
        <v>1004</v>
      </c>
      <c r="AB8" s="192">
        <v>15</v>
      </c>
      <c r="AC8" s="192">
        <f t="shared" si="8"/>
        <v>31</v>
      </c>
      <c r="AD8" s="193">
        <f t="shared" si="9"/>
        <v>0.79575596816976124</v>
      </c>
      <c r="AE8" s="192">
        <v>17</v>
      </c>
      <c r="AF8" s="192">
        <f t="shared" si="31"/>
        <v>32</v>
      </c>
      <c r="AG8" s="193">
        <f t="shared" si="32"/>
        <v>0.63244047619047616</v>
      </c>
      <c r="AH8" s="192">
        <v>22</v>
      </c>
      <c r="AI8" s="192">
        <f t="shared" si="10"/>
        <v>33</v>
      </c>
      <c r="AJ8" s="193">
        <f t="shared" si="11"/>
        <v>0.82893745290128107</v>
      </c>
      <c r="AK8" s="192">
        <v>24</v>
      </c>
      <c r="AL8" s="192">
        <f t="shared" si="33"/>
        <v>37</v>
      </c>
      <c r="AM8" s="193">
        <f t="shared" si="34"/>
        <v>0.58238291676777476</v>
      </c>
      <c r="AN8" s="191" t="s">
        <v>1004</v>
      </c>
      <c r="AO8" s="192">
        <v>31</v>
      </c>
      <c r="AP8" s="192">
        <f t="shared" si="12"/>
        <v>29</v>
      </c>
      <c r="AQ8" s="193">
        <f t="shared" si="13"/>
        <v>0.83288554540569593</v>
      </c>
      <c r="AR8" s="192">
        <v>38</v>
      </c>
      <c r="AS8" s="192">
        <f t="shared" si="35"/>
        <v>35</v>
      </c>
      <c r="AT8" s="193">
        <f t="shared" si="36"/>
        <v>0.64857484212322913</v>
      </c>
      <c r="AU8" s="192">
        <v>33</v>
      </c>
      <c r="AV8" s="192">
        <f t="shared" si="14"/>
        <v>33</v>
      </c>
      <c r="AW8" s="193">
        <f t="shared" ref="AW8:AW52" si="46">AU8/AU$5%</f>
        <v>0.71973827699018533</v>
      </c>
      <c r="AX8" s="192">
        <v>61</v>
      </c>
      <c r="AY8" s="192">
        <f t="shared" si="37"/>
        <v>33</v>
      </c>
      <c r="AZ8" s="193">
        <f t="shared" si="38"/>
        <v>0.67077193754123599</v>
      </c>
      <c r="BA8" s="191" t="s">
        <v>1004</v>
      </c>
      <c r="BB8" s="192">
        <v>14</v>
      </c>
      <c r="BC8" s="192">
        <f t="shared" si="16"/>
        <v>30</v>
      </c>
      <c r="BD8" s="193">
        <f t="shared" si="17"/>
        <v>0.56067280736884262</v>
      </c>
      <c r="BE8" s="192">
        <v>29</v>
      </c>
      <c r="BF8" s="192">
        <f t="shared" si="39"/>
        <v>36</v>
      </c>
      <c r="BG8" s="193">
        <f t="shared" si="40"/>
        <v>0.33819241982507287</v>
      </c>
      <c r="BH8" s="192">
        <v>2</v>
      </c>
      <c r="BI8" s="192">
        <f t="shared" si="18"/>
        <v>30</v>
      </c>
      <c r="BJ8" s="193">
        <f t="shared" ref="BJ8:BJ52" si="47">BH8/BH$5%</f>
        <v>0.32520325203252032</v>
      </c>
      <c r="BK8" s="192">
        <v>4</v>
      </c>
      <c r="BL8" s="192">
        <f t="shared" si="41"/>
        <v>38</v>
      </c>
      <c r="BM8" s="193">
        <f t="shared" si="42"/>
        <v>9.5946270088750299E-2</v>
      </c>
      <c r="BN8" s="191" t="s">
        <v>1004</v>
      </c>
      <c r="BO8" s="192">
        <v>1</v>
      </c>
      <c r="BP8" s="192">
        <f t="shared" si="20"/>
        <v>35</v>
      </c>
      <c r="BQ8" s="193">
        <f t="shared" si="21"/>
        <v>0.22831050228310504</v>
      </c>
      <c r="BR8" s="192">
        <v>3</v>
      </c>
      <c r="BS8" s="192">
        <f t="shared" si="43"/>
        <v>40</v>
      </c>
      <c r="BT8" s="193">
        <f t="shared" si="44"/>
        <v>5.6486537375258897E-2</v>
      </c>
      <c r="BU8" s="192" t="s">
        <v>2</v>
      </c>
      <c r="BV8" s="192" t="s">
        <v>2</v>
      </c>
      <c r="BW8" s="193" t="s">
        <v>2</v>
      </c>
      <c r="BX8" s="192" t="s">
        <v>2</v>
      </c>
      <c r="BY8" s="192" t="s">
        <v>2</v>
      </c>
      <c r="BZ8" s="193" t="s">
        <v>2</v>
      </c>
    </row>
    <row r="9" spans="1:78" ht="14.25" customHeight="1">
      <c r="A9" s="191" t="s">
        <v>1005</v>
      </c>
      <c r="B9" s="192">
        <v>292</v>
      </c>
      <c r="C9" s="192">
        <f t="shared" si="0"/>
        <v>18</v>
      </c>
      <c r="D9" s="193">
        <f t="shared" si="1"/>
        <v>1.260848914029103</v>
      </c>
      <c r="E9" s="192">
        <v>615</v>
      </c>
      <c r="F9" s="192">
        <f t="shared" si="45"/>
        <v>17</v>
      </c>
      <c r="G9" s="193">
        <f t="shared" si="24"/>
        <v>1.0886111799483129</v>
      </c>
      <c r="H9" s="192">
        <v>30</v>
      </c>
      <c r="I9" s="192">
        <f t="shared" si="2"/>
        <v>18</v>
      </c>
      <c r="J9" s="193">
        <f t="shared" si="3"/>
        <v>1.2019230769230769</v>
      </c>
      <c r="K9" s="192">
        <v>37</v>
      </c>
      <c r="L9" s="192">
        <f t="shared" si="25"/>
        <v>21</v>
      </c>
      <c r="M9" s="193">
        <f t="shared" si="26"/>
        <v>0.82021724673021501</v>
      </c>
      <c r="N9" s="191" t="s">
        <v>1005</v>
      </c>
      <c r="O9" s="192">
        <v>23</v>
      </c>
      <c r="P9" s="192">
        <f t="shared" si="4"/>
        <v>15</v>
      </c>
      <c r="Q9" s="193">
        <f t="shared" si="5"/>
        <v>1.4529374605180039</v>
      </c>
      <c r="R9" s="192">
        <v>32</v>
      </c>
      <c r="S9" s="192">
        <f t="shared" si="27"/>
        <v>14</v>
      </c>
      <c r="T9" s="193">
        <f t="shared" si="28"/>
        <v>1.4753342554172428</v>
      </c>
      <c r="U9" s="192">
        <v>27</v>
      </c>
      <c r="V9" s="192">
        <f t="shared" si="6"/>
        <v>22</v>
      </c>
      <c r="W9" s="193">
        <f t="shared" si="7"/>
        <v>1.1134020618556701</v>
      </c>
      <c r="X9" s="192">
        <v>30</v>
      </c>
      <c r="Y9" s="192">
        <f t="shared" si="29"/>
        <v>25</v>
      </c>
      <c r="Z9" s="193">
        <f t="shared" si="30"/>
        <v>0.87770626097132831</v>
      </c>
      <c r="AA9" s="191" t="s">
        <v>1005</v>
      </c>
      <c r="AB9" s="192">
        <v>28</v>
      </c>
      <c r="AC9" s="192">
        <f t="shared" si="8"/>
        <v>18</v>
      </c>
      <c r="AD9" s="193">
        <f t="shared" si="9"/>
        <v>1.4854111405835542</v>
      </c>
      <c r="AE9" s="192">
        <v>36</v>
      </c>
      <c r="AF9" s="192">
        <f t="shared" si="31"/>
        <v>19</v>
      </c>
      <c r="AG9" s="193">
        <f t="shared" si="32"/>
        <v>1.3392857142857144</v>
      </c>
      <c r="AH9" s="192">
        <v>41</v>
      </c>
      <c r="AI9" s="192">
        <f t="shared" si="10"/>
        <v>14</v>
      </c>
      <c r="AJ9" s="193">
        <f t="shared" si="11"/>
        <v>1.544837980406933</v>
      </c>
      <c r="AK9" s="192">
        <v>69</v>
      </c>
      <c r="AL9" s="192">
        <f t="shared" si="33"/>
        <v>13</v>
      </c>
      <c r="AM9" s="193">
        <f t="shared" si="34"/>
        <v>1.6743508857073526</v>
      </c>
      <c r="AN9" s="191" t="s">
        <v>1005</v>
      </c>
      <c r="AO9" s="192">
        <v>37</v>
      </c>
      <c r="AP9" s="192">
        <f t="shared" si="12"/>
        <v>23</v>
      </c>
      <c r="AQ9" s="193">
        <f t="shared" si="13"/>
        <v>0.99408919935518536</v>
      </c>
      <c r="AR9" s="192">
        <v>78</v>
      </c>
      <c r="AS9" s="192">
        <f t="shared" si="35"/>
        <v>19</v>
      </c>
      <c r="AT9" s="193">
        <f t="shared" si="36"/>
        <v>1.331285202252944</v>
      </c>
      <c r="AU9" s="192">
        <v>71</v>
      </c>
      <c r="AV9" s="192">
        <f t="shared" si="14"/>
        <v>17</v>
      </c>
      <c r="AW9" s="193">
        <f t="shared" si="46"/>
        <v>1.5485278080697928</v>
      </c>
      <c r="AX9" s="192">
        <v>120</v>
      </c>
      <c r="AY9" s="192">
        <f t="shared" si="37"/>
        <v>17</v>
      </c>
      <c r="AZ9" s="193">
        <f t="shared" si="38"/>
        <v>1.3195513525401363</v>
      </c>
      <c r="BA9" s="191" t="s">
        <v>1005</v>
      </c>
      <c r="BB9" s="192">
        <v>24</v>
      </c>
      <c r="BC9" s="192">
        <f t="shared" si="16"/>
        <v>23</v>
      </c>
      <c r="BD9" s="193">
        <f t="shared" si="17"/>
        <v>0.96115338406087314</v>
      </c>
      <c r="BE9" s="192">
        <v>82</v>
      </c>
      <c r="BF9" s="192">
        <f t="shared" si="39"/>
        <v>21</v>
      </c>
      <c r="BG9" s="193">
        <f t="shared" si="40"/>
        <v>0.95626822157434399</v>
      </c>
      <c r="BH9" s="192">
        <v>5</v>
      </c>
      <c r="BI9" s="192">
        <f t="shared" si="18"/>
        <v>17</v>
      </c>
      <c r="BJ9" s="193">
        <f t="shared" si="47"/>
        <v>0.81300813008130079</v>
      </c>
      <c r="BK9" s="192">
        <v>14</v>
      </c>
      <c r="BL9" s="192">
        <f t="shared" si="41"/>
        <v>22</v>
      </c>
      <c r="BM9" s="193">
        <f t="shared" si="42"/>
        <v>0.33581194531062608</v>
      </c>
      <c r="BN9" s="191" t="s">
        <v>1005</v>
      </c>
      <c r="BO9" s="192">
        <v>5</v>
      </c>
      <c r="BP9" s="192">
        <f t="shared" si="20"/>
        <v>15</v>
      </c>
      <c r="BQ9" s="193">
        <f t="shared" si="21"/>
        <v>1.1415525114155252</v>
      </c>
      <c r="BR9" s="192">
        <v>56</v>
      </c>
      <c r="BS9" s="192">
        <f t="shared" si="43"/>
        <v>11</v>
      </c>
      <c r="BT9" s="193">
        <f t="shared" si="44"/>
        <v>1.0544153643381662</v>
      </c>
      <c r="BU9" s="192">
        <v>1</v>
      </c>
      <c r="BV9" s="192">
        <f t="shared" si="22"/>
        <v>16</v>
      </c>
      <c r="BW9" s="193">
        <f t="shared" ref="BW9:BW21" si="48">BU9/BU$5%</f>
        <v>0.38610038610038611</v>
      </c>
      <c r="BX9" s="192">
        <v>61</v>
      </c>
      <c r="BY9" s="192">
        <f t="shared" ref="BY9:BY21" si="49">RANK(BX9,BX$6:BX$52)</f>
        <v>8</v>
      </c>
      <c r="BZ9" s="193">
        <f t="shared" ref="BZ9:BZ21" si="50">BX9/BX$5%</f>
        <v>0.92719258245934022</v>
      </c>
    </row>
    <row r="10" spans="1:78" ht="14.25" customHeight="1">
      <c r="A10" s="191" t="s">
        <v>1006</v>
      </c>
      <c r="B10" s="192">
        <v>127</v>
      </c>
      <c r="C10" s="192">
        <f t="shared" si="0"/>
        <v>38</v>
      </c>
      <c r="D10" s="193">
        <f t="shared" si="1"/>
        <v>0.54838291808800033</v>
      </c>
      <c r="E10" s="192">
        <v>181</v>
      </c>
      <c r="F10" s="192">
        <f t="shared" si="45"/>
        <v>38</v>
      </c>
      <c r="G10" s="193">
        <f t="shared" si="24"/>
        <v>0.32038800580592625</v>
      </c>
      <c r="H10" s="192">
        <v>7</v>
      </c>
      <c r="I10" s="192">
        <f t="shared" si="2"/>
        <v>42</v>
      </c>
      <c r="J10" s="193">
        <f t="shared" si="3"/>
        <v>0.28044871794871795</v>
      </c>
      <c r="K10" s="192">
        <v>9</v>
      </c>
      <c r="L10" s="192">
        <f t="shared" si="25"/>
        <v>43</v>
      </c>
      <c r="M10" s="193">
        <f t="shared" si="26"/>
        <v>0.19951230325870095</v>
      </c>
      <c r="N10" s="191" t="s">
        <v>1006</v>
      </c>
      <c r="O10" s="192">
        <v>6</v>
      </c>
      <c r="P10" s="192">
        <f t="shared" si="4"/>
        <v>38</v>
      </c>
      <c r="Q10" s="193">
        <f t="shared" si="5"/>
        <v>0.37902716361339228</v>
      </c>
      <c r="R10" s="192">
        <v>8</v>
      </c>
      <c r="S10" s="192">
        <f t="shared" si="27"/>
        <v>34</v>
      </c>
      <c r="T10" s="193">
        <f t="shared" si="28"/>
        <v>0.36883356385431071</v>
      </c>
      <c r="U10" s="192">
        <v>13</v>
      </c>
      <c r="V10" s="192">
        <f t="shared" si="6"/>
        <v>38</v>
      </c>
      <c r="W10" s="193">
        <f t="shared" si="7"/>
        <v>0.53608247422680411</v>
      </c>
      <c r="X10" s="192">
        <v>16</v>
      </c>
      <c r="Y10" s="192">
        <f t="shared" si="29"/>
        <v>37</v>
      </c>
      <c r="Z10" s="193">
        <f t="shared" si="30"/>
        <v>0.46811000585137508</v>
      </c>
      <c r="AA10" s="191" t="s">
        <v>1006</v>
      </c>
      <c r="AB10" s="192">
        <v>12</v>
      </c>
      <c r="AC10" s="192">
        <f t="shared" si="8"/>
        <v>36</v>
      </c>
      <c r="AD10" s="193">
        <f t="shared" si="9"/>
        <v>0.63660477453580899</v>
      </c>
      <c r="AE10" s="192">
        <v>12</v>
      </c>
      <c r="AF10" s="192">
        <f t="shared" si="31"/>
        <v>36</v>
      </c>
      <c r="AG10" s="193">
        <f t="shared" si="32"/>
        <v>0.44642857142857145</v>
      </c>
      <c r="AH10" s="192">
        <v>23</v>
      </c>
      <c r="AI10" s="192">
        <f t="shared" si="10"/>
        <v>32</v>
      </c>
      <c r="AJ10" s="193">
        <f t="shared" si="11"/>
        <v>0.86661642803315753</v>
      </c>
      <c r="AK10" s="192">
        <v>28</v>
      </c>
      <c r="AL10" s="192">
        <f t="shared" si="33"/>
        <v>33</v>
      </c>
      <c r="AM10" s="193">
        <f t="shared" si="34"/>
        <v>0.67944673622907059</v>
      </c>
      <c r="AN10" s="191" t="s">
        <v>1006</v>
      </c>
      <c r="AO10" s="192">
        <v>30</v>
      </c>
      <c r="AP10" s="192">
        <f t="shared" si="12"/>
        <v>32</v>
      </c>
      <c r="AQ10" s="193">
        <f t="shared" si="13"/>
        <v>0.80601826974744761</v>
      </c>
      <c r="AR10" s="192">
        <v>39</v>
      </c>
      <c r="AS10" s="192">
        <f t="shared" si="35"/>
        <v>34</v>
      </c>
      <c r="AT10" s="193">
        <f t="shared" si="36"/>
        <v>0.665642601126472</v>
      </c>
      <c r="AU10" s="192">
        <v>26</v>
      </c>
      <c r="AV10" s="192">
        <f t="shared" si="14"/>
        <v>39</v>
      </c>
      <c r="AW10" s="193">
        <f t="shared" si="46"/>
        <v>0.56706652126499457</v>
      </c>
      <c r="AX10" s="192">
        <v>51</v>
      </c>
      <c r="AY10" s="192">
        <f t="shared" si="37"/>
        <v>39</v>
      </c>
      <c r="AZ10" s="193">
        <f t="shared" si="38"/>
        <v>0.56080932482955792</v>
      </c>
      <c r="BA10" s="191" t="s">
        <v>1006</v>
      </c>
      <c r="BB10" s="192">
        <v>8</v>
      </c>
      <c r="BC10" s="192">
        <f t="shared" si="16"/>
        <v>40</v>
      </c>
      <c r="BD10" s="193">
        <f t="shared" si="17"/>
        <v>0.32038446135362436</v>
      </c>
      <c r="BE10" s="192">
        <v>14</v>
      </c>
      <c r="BF10" s="192">
        <f t="shared" si="39"/>
        <v>43</v>
      </c>
      <c r="BG10" s="193">
        <f t="shared" si="40"/>
        <v>0.16326530612244897</v>
      </c>
      <c r="BH10" s="192">
        <v>1</v>
      </c>
      <c r="BI10" s="192">
        <f t="shared" si="18"/>
        <v>38</v>
      </c>
      <c r="BJ10" s="193">
        <f t="shared" si="47"/>
        <v>0.16260162601626016</v>
      </c>
      <c r="BK10" s="192">
        <v>1</v>
      </c>
      <c r="BL10" s="192">
        <f t="shared" si="41"/>
        <v>43</v>
      </c>
      <c r="BM10" s="193">
        <f t="shared" si="42"/>
        <v>2.3986567522187575E-2</v>
      </c>
      <c r="BN10" s="191" t="s">
        <v>1006</v>
      </c>
      <c r="BO10" s="192">
        <v>1</v>
      </c>
      <c r="BP10" s="192">
        <f t="shared" si="20"/>
        <v>35</v>
      </c>
      <c r="BQ10" s="193">
        <f t="shared" si="21"/>
        <v>0.22831050228310504</v>
      </c>
      <c r="BR10" s="192">
        <v>3</v>
      </c>
      <c r="BS10" s="192">
        <f t="shared" si="43"/>
        <v>40</v>
      </c>
      <c r="BT10" s="193">
        <f t="shared" si="44"/>
        <v>5.6486537375258897E-2</v>
      </c>
      <c r="BU10" s="192" t="s">
        <v>2</v>
      </c>
      <c r="BV10" s="192" t="s">
        <v>2</v>
      </c>
      <c r="BW10" s="193" t="s">
        <v>2</v>
      </c>
      <c r="BX10" s="192" t="s">
        <v>2</v>
      </c>
      <c r="BY10" s="192" t="s">
        <v>2</v>
      </c>
      <c r="BZ10" s="193" t="s">
        <v>2</v>
      </c>
    </row>
    <row r="11" spans="1:78" ht="14.25" customHeight="1">
      <c r="A11" s="191" t="s">
        <v>1007</v>
      </c>
      <c r="B11" s="192">
        <v>166</v>
      </c>
      <c r="C11" s="192">
        <f t="shared" si="0"/>
        <v>31</v>
      </c>
      <c r="D11" s="193">
        <f t="shared" si="1"/>
        <v>0.71678397167407915</v>
      </c>
      <c r="E11" s="192">
        <v>249</v>
      </c>
      <c r="F11" s="192">
        <f t="shared" si="45"/>
        <v>33</v>
      </c>
      <c r="G11" s="193">
        <f t="shared" si="24"/>
        <v>0.44075477041809746</v>
      </c>
      <c r="H11" s="192">
        <v>11</v>
      </c>
      <c r="I11" s="192">
        <f t="shared" si="2"/>
        <v>38</v>
      </c>
      <c r="J11" s="193">
        <f t="shared" si="3"/>
        <v>0.44070512820512819</v>
      </c>
      <c r="K11" s="192">
        <v>14</v>
      </c>
      <c r="L11" s="192">
        <f t="shared" si="25"/>
        <v>37</v>
      </c>
      <c r="M11" s="193">
        <f t="shared" si="26"/>
        <v>0.31035247173575703</v>
      </c>
      <c r="N11" s="191" t="s">
        <v>1007</v>
      </c>
      <c r="O11" s="192">
        <v>6</v>
      </c>
      <c r="P11" s="192">
        <f t="shared" si="4"/>
        <v>38</v>
      </c>
      <c r="Q11" s="193">
        <f t="shared" si="5"/>
        <v>0.37902716361339228</v>
      </c>
      <c r="R11" s="192">
        <v>6</v>
      </c>
      <c r="S11" s="192">
        <f t="shared" si="27"/>
        <v>41</v>
      </c>
      <c r="T11" s="193">
        <f t="shared" si="28"/>
        <v>0.27662517289073302</v>
      </c>
      <c r="U11" s="192">
        <v>21</v>
      </c>
      <c r="V11" s="192">
        <f t="shared" si="6"/>
        <v>29</v>
      </c>
      <c r="W11" s="193">
        <f t="shared" si="7"/>
        <v>0.865979381443299</v>
      </c>
      <c r="X11" s="192">
        <v>27</v>
      </c>
      <c r="Y11" s="192">
        <f t="shared" si="29"/>
        <v>27</v>
      </c>
      <c r="Z11" s="193">
        <f t="shared" si="30"/>
        <v>0.78993563487419549</v>
      </c>
      <c r="AA11" s="191" t="s">
        <v>1007</v>
      </c>
      <c r="AB11" s="192">
        <v>25</v>
      </c>
      <c r="AC11" s="192">
        <f t="shared" si="8"/>
        <v>21</v>
      </c>
      <c r="AD11" s="193">
        <f t="shared" si="9"/>
        <v>1.3262599469496019</v>
      </c>
      <c r="AE11" s="192">
        <v>33</v>
      </c>
      <c r="AF11" s="192">
        <f t="shared" si="31"/>
        <v>21</v>
      </c>
      <c r="AG11" s="193">
        <f t="shared" si="32"/>
        <v>1.2276785714285714</v>
      </c>
      <c r="AH11" s="192">
        <v>19</v>
      </c>
      <c r="AI11" s="192">
        <f t="shared" si="10"/>
        <v>36</v>
      </c>
      <c r="AJ11" s="193">
        <f t="shared" si="11"/>
        <v>0.71590052750565192</v>
      </c>
      <c r="AK11" s="192">
        <v>26</v>
      </c>
      <c r="AL11" s="192">
        <f t="shared" si="33"/>
        <v>34</v>
      </c>
      <c r="AM11" s="193">
        <f t="shared" si="34"/>
        <v>0.63091482649842268</v>
      </c>
      <c r="AN11" s="191" t="s">
        <v>1007</v>
      </c>
      <c r="AO11" s="192">
        <v>31</v>
      </c>
      <c r="AP11" s="192">
        <f t="shared" si="12"/>
        <v>29</v>
      </c>
      <c r="AQ11" s="193">
        <f t="shared" si="13"/>
        <v>0.83288554540569593</v>
      </c>
      <c r="AR11" s="192">
        <v>46</v>
      </c>
      <c r="AS11" s="192">
        <f t="shared" si="35"/>
        <v>28</v>
      </c>
      <c r="AT11" s="193">
        <f t="shared" si="36"/>
        <v>0.78511691414917217</v>
      </c>
      <c r="AU11" s="192">
        <v>38</v>
      </c>
      <c r="AV11" s="192">
        <f t="shared" si="14"/>
        <v>29</v>
      </c>
      <c r="AW11" s="193">
        <f t="shared" si="46"/>
        <v>0.8287895310796074</v>
      </c>
      <c r="AX11" s="192">
        <v>65</v>
      </c>
      <c r="AY11" s="192">
        <f t="shared" si="37"/>
        <v>31</v>
      </c>
      <c r="AZ11" s="193">
        <f t="shared" si="38"/>
        <v>0.71475698262590726</v>
      </c>
      <c r="BA11" s="191" t="s">
        <v>1007</v>
      </c>
      <c r="BB11" s="192">
        <v>10</v>
      </c>
      <c r="BC11" s="192">
        <f t="shared" si="16"/>
        <v>37</v>
      </c>
      <c r="BD11" s="193">
        <f t="shared" si="17"/>
        <v>0.40048057669203047</v>
      </c>
      <c r="BE11" s="192">
        <v>20</v>
      </c>
      <c r="BF11" s="192">
        <f t="shared" si="39"/>
        <v>39</v>
      </c>
      <c r="BG11" s="193">
        <f t="shared" si="40"/>
        <v>0.23323615160349853</v>
      </c>
      <c r="BH11" s="192">
        <v>2</v>
      </c>
      <c r="BI11" s="192">
        <f t="shared" si="18"/>
        <v>30</v>
      </c>
      <c r="BJ11" s="193">
        <f t="shared" si="47"/>
        <v>0.32520325203252032</v>
      </c>
      <c r="BK11" s="192">
        <v>5</v>
      </c>
      <c r="BL11" s="192">
        <f t="shared" si="41"/>
        <v>31</v>
      </c>
      <c r="BM11" s="193">
        <f t="shared" si="42"/>
        <v>0.11993283761093788</v>
      </c>
      <c r="BN11" s="191" t="s">
        <v>1007</v>
      </c>
      <c r="BO11" s="192">
        <v>3</v>
      </c>
      <c r="BP11" s="192">
        <f t="shared" si="20"/>
        <v>20</v>
      </c>
      <c r="BQ11" s="193">
        <f t="shared" si="21"/>
        <v>0.68493150684931503</v>
      </c>
      <c r="BR11" s="192">
        <v>7</v>
      </c>
      <c r="BS11" s="192">
        <f t="shared" si="43"/>
        <v>33</v>
      </c>
      <c r="BT11" s="193">
        <f t="shared" si="44"/>
        <v>0.13180192054227077</v>
      </c>
      <c r="BU11" s="192" t="s">
        <v>2</v>
      </c>
      <c r="BV11" s="192" t="s">
        <v>2</v>
      </c>
      <c r="BW11" s="193" t="s">
        <v>2</v>
      </c>
      <c r="BX11" s="192" t="s">
        <v>2</v>
      </c>
      <c r="BY11" s="192" t="s">
        <v>2</v>
      </c>
      <c r="BZ11" s="193" t="s">
        <v>2</v>
      </c>
    </row>
    <row r="12" spans="1:78" ht="14.25" customHeight="1">
      <c r="A12" s="191" t="s">
        <v>1008</v>
      </c>
      <c r="B12" s="192">
        <v>250</v>
      </c>
      <c r="C12" s="192">
        <f t="shared" si="0"/>
        <v>23</v>
      </c>
      <c r="D12" s="193">
        <f t="shared" si="1"/>
        <v>1.0794939332440951</v>
      </c>
      <c r="E12" s="192">
        <v>337</v>
      </c>
      <c r="F12" s="192">
        <f t="shared" si="45"/>
        <v>27</v>
      </c>
      <c r="G12" s="193">
        <f t="shared" si="24"/>
        <v>0.59652352462208369</v>
      </c>
      <c r="H12" s="192">
        <v>22</v>
      </c>
      <c r="I12" s="192">
        <f t="shared" si="2"/>
        <v>22</v>
      </c>
      <c r="J12" s="193">
        <f t="shared" si="3"/>
        <v>0.88141025641025639</v>
      </c>
      <c r="K12" s="192">
        <v>27</v>
      </c>
      <c r="L12" s="192">
        <f t="shared" si="25"/>
        <v>26</v>
      </c>
      <c r="M12" s="193">
        <f t="shared" si="26"/>
        <v>0.59853690977610285</v>
      </c>
      <c r="N12" s="191" t="s">
        <v>1008</v>
      </c>
      <c r="O12" s="192">
        <v>21</v>
      </c>
      <c r="P12" s="192">
        <f t="shared" si="4"/>
        <v>17</v>
      </c>
      <c r="Q12" s="193">
        <f t="shared" si="5"/>
        <v>1.3265950726468729</v>
      </c>
      <c r="R12" s="192">
        <v>25</v>
      </c>
      <c r="S12" s="192">
        <f t="shared" si="27"/>
        <v>19</v>
      </c>
      <c r="T12" s="193">
        <f t="shared" si="28"/>
        <v>1.152604887044721</v>
      </c>
      <c r="U12" s="192">
        <v>30</v>
      </c>
      <c r="V12" s="192">
        <f t="shared" si="6"/>
        <v>19</v>
      </c>
      <c r="W12" s="193">
        <f t="shared" si="7"/>
        <v>1.2371134020618557</v>
      </c>
      <c r="X12" s="192">
        <v>33</v>
      </c>
      <c r="Y12" s="192">
        <f t="shared" si="29"/>
        <v>23</v>
      </c>
      <c r="Z12" s="193">
        <f t="shared" si="30"/>
        <v>0.96547688706846113</v>
      </c>
      <c r="AA12" s="191" t="s">
        <v>1008</v>
      </c>
      <c r="AB12" s="192">
        <v>23</v>
      </c>
      <c r="AC12" s="192">
        <f t="shared" si="8"/>
        <v>23</v>
      </c>
      <c r="AD12" s="193">
        <f t="shared" si="9"/>
        <v>1.2201591511936338</v>
      </c>
      <c r="AE12" s="192">
        <v>23</v>
      </c>
      <c r="AF12" s="192">
        <f t="shared" si="31"/>
        <v>28</v>
      </c>
      <c r="AG12" s="193">
        <f t="shared" si="32"/>
        <v>0.85565476190476197</v>
      </c>
      <c r="AH12" s="192">
        <v>30</v>
      </c>
      <c r="AI12" s="192">
        <f t="shared" si="10"/>
        <v>25</v>
      </c>
      <c r="AJ12" s="193">
        <f t="shared" si="11"/>
        <v>1.1303692539562924</v>
      </c>
      <c r="AK12" s="192">
        <v>49</v>
      </c>
      <c r="AL12" s="192">
        <f t="shared" si="33"/>
        <v>19</v>
      </c>
      <c r="AM12" s="193">
        <f t="shared" si="34"/>
        <v>1.1890317884008736</v>
      </c>
      <c r="AN12" s="191" t="s">
        <v>1008</v>
      </c>
      <c r="AO12" s="192">
        <v>52</v>
      </c>
      <c r="AP12" s="192">
        <f t="shared" si="12"/>
        <v>17</v>
      </c>
      <c r="AQ12" s="193">
        <f t="shared" si="13"/>
        <v>1.3970983342289092</v>
      </c>
      <c r="AR12" s="192">
        <v>64</v>
      </c>
      <c r="AS12" s="192">
        <f t="shared" si="35"/>
        <v>22</v>
      </c>
      <c r="AT12" s="193">
        <f t="shared" si="36"/>
        <v>1.0923365762075439</v>
      </c>
      <c r="AU12" s="192">
        <v>48</v>
      </c>
      <c r="AV12" s="192">
        <f t="shared" si="14"/>
        <v>21</v>
      </c>
      <c r="AW12" s="193">
        <f t="shared" si="46"/>
        <v>1.0468920392584515</v>
      </c>
      <c r="AX12" s="192">
        <v>66</v>
      </c>
      <c r="AY12" s="192">
        <f t="shared" si="37"/>
        <v>30</v>
      </c>
      <c r="AZ12" s="193">
        <f t="shared" si="38"/>
        <v>0.72575324389707496</v>
      </c>
      <c r="BA12" s="191" t="s">
        <v>1008</v>
      </c>
      <c r="BB12" s="192">
        <v>18</v>
      </c>
      <c r="BC12" s="192">
        <f t="shared" si="16"/>
        <v>29</v>
      </c>
      <c r="BD12" s="193">
        <f t="shared" si="17"/>
        <v>0.72086503804565483</v>
      </c>
      <c r="BE12" s="192">
        <v>31</v>
      </c>
      <c r="BF12" s="192">
        <f t="shared" si="39"/>
        <v>35</v>
      </c>
      <c r="BG12" s="193">
        <f t="shared" si="40"/>
        <v>0.36151603498542273</v>
      </c>
      <c r="BH12" s="192">
        <v>2</v>
      </c>
      <c r="BI12" s="192">
        <f t="shared" si="18"/>
        <v>30</v>
      </c>
      <c r="BJ12" s="193">
        <f t="shared" si="47"/>
        <v>0.32520325203252032</v>
      </c>
      <c r="BK12" s="192">
        <v>5</v>
      </c>
      <c r="BL12" s="192">
        <f t="shared" si="41"/>
        <v>31</v>
      </c>
      <c r="BM12" s="193">
        <f t="shared" si="42"/>
        <v>0.11993283761093788</v>
      </c>
      <c r="BN12" s="191" t="s">
        <v>1008</v>
      </c>
      <c r="BO12" s="192">
        <v>2</v>
      </c>
      <c r="BP12" s="192">
        <f t="shared" si="20"/>
        <v>28</v>
      </c>
      <c r="BQ12" s="193">
        <f t="shared" si="21"/>
        <v>0.45662100456621008</v>
      </c>
      <c r="BR12" s="192">
        <v>4</v>
      </c>
      <c r="BS12" s="192">
        <f t="shared" si="43"/>
        <v>36</v>
      </c>
      <c r="BT12" s="193">
        <f t="shared" si="44"/>
        <v>7.5315383167011862E-2</v>
      </c>
      <c r="BU12" s="192">
        <v>2</v>
      </c>
      <c r="BV12" s="192">
        <f t="shared" si="22"/>
        <v>12</v>
      </c>
      <c r="BW12" s="193">
        <f t="shared" si="48"/>
        <v>0.77220077220077221</v>
      </c>
      <c r="BX12" s="192">
        <v>10</v>
      </c>
      <c r="BY12" s="192">
        <f t="shared" si="49"/>
        <v>19</v>
      </c>
      <c r="BZ12" s="193">
        <f t="shared" si="50"/>
        <v>0.15199878400972791</v>
      </c>
    </row>
    <row r="13" spans="1:78" ht="14.25" customHeight="1">
      <c r="A13" s="191" t="s">
        <v>1009</v>
      </c>
      <c r="B13" s="192">
        <v>260</v>
      </c>
      <c r="C13" s="192">
        <f t="shared" si="0"/>
        <v>21</v>
      </c>
      <c r="D13" s="193">
        <f t="shared" si="1"/>
        <v>1.122673690573859</v>
      </c>
      <c r="E13" s="192">
        <v>393</v>
      </c>
      <c r="F13" s="192">
        <f t="shared" si="45"/>
        <v>23</v>
      </c>
      <c r="G13" s="193">
        <f t="shared" si="24"/>
        <v>0.69564909547916587</v>
      </c>
      <c r="H13" s="192">
        <v>28</v>
      </c>
      <c r="I13" s="192">
        <f t="shared" si="2"/>
        <v>19</v>
      </c>
      <c r="J13" s="193">
        <f t="shared" si="3"/>
        <v>1.1217948717948718</v>
      </c>
      <c r="K13" s="192">
        <v>45</v>
      </c>
      <c r="L13" s="192">
        <f t="shared" si="25"/>
        <v>17</v>
      </c>
      <c r="M13" s="193">
        <f t="shared" si="26"/>
        <v>0.99756151629350476</v>
      </c>
      <c r="N13" s="191" t="s">
        <v>1009</v>
      </c>
      <c r="O13" s="192">
        <v>15</v>
      </c>
      <c r="P13" s="192">
        <f t="shared" si="4"/>
        <v>22</v>
      </c>
      <c r="Q13" s="193">
        <f t="shared" si="5"/>
        <v>0.94756790903348076</v>
      </c>
      <c r="R13" s="192">
        <v>15</v>
      </c>
      <c r="S13" s="192">
        <f t="shared" si="27"/>
        <v>25</v>
      </c>
      <c r="T13" s="193">
        <f t="shared" si="28"/>
        <v>0.69156293222683263</v>
      </c>
      <c r="U13" s="192">
        <v>28</v>
      </c>
      <c r="V13" s="192">
        <f t="shared" si="6"/>
        <v>21</v>
      </c>
      <c r="W13" s="193">
        <f t="shared" si="7"/>
        <v>1.1546391752577319</v>
      </c>
      <c r="X13" s="192">
        <v>36</v>
      </c>
      <c r="Y13" s="192">
        <f t="shared" si="29"/>
        <v>21</v>
      </c>
      <c r="Z13" s="193">
        <f t="shared" si="30"/>
        <v>1.0532475131655938</v>
      </c>
      <c r="AA13" s="191" t="s">
        <v>1009</v>
      </c>
      <c r="AB13" s="192">
        <v>36</v>
      </c>
      <c r="AC13" s="192">
        <f t="shared" si="8"/>
        <v>13</v>
      </c>
      <c r="AD13" s="193">
        <f t="shared" si="9"/>
        <v>1.909814323607427</v>
      </c>
      <c r="AE13" s="192">
        <v>39</v>
      </c>
      <c r="AF13" s="192">
        <f t="shared" si="31"/>
        <v>17</v>
      </c>
      <c r="AG13" s="193">
        <f t="shared" si="32"/>
        <v>1.4508928571428572</v>
      </c>
      <c r="AH13" s="192">
        <v>31</v>
      </c>
      <c r="AI13" s="192">
        <f t="shared" si="10"/>
        <v>23</v>
      </c>
      <c r="AJ13" s="193">
        <f t="shared" si="11"/>
        <v>1.1680482290881689</v>
      </c>
      <c r="AK13" s="192">
        <v>33</v>
      </c>
      <c r="AL13" s="192">
        <f t="shared" si="33"/>
        <v>29</v>
      </c>
      <c r="AM13" s="193">
        <f t="shared" si="34"/>
        <v>0.80077651055569032</v>
      </c>
      <c r="AN13" s="191" t="s">
        <v>1009</v>
      </c>
      <c r="AO13" s="192">
        <v>42</v>
      </c>
      <c r="AP13" s="192">
        <f t="shared" si="12"/>
        <v>22</v>
      </c>
      <c r="AQ13" s="193">
        <f t="shared" si="13"/>
        <v>1.1284255776464267</v>
      </c>
      <c r="AR13" s="192">
        <v>44</v>
      </c>
      <c r="AS13" s="192">
        <f t="shared" si="35"/>
        <v>29</v>
      </c>
      <c r="AT13" s="193">
        <f t="shared" si="36"/>
        <v>0.75098139614268644</v>
      </c>
      <c r="AU13" s="192">
        <v>46</v>
      </c>
      <c r="AV13" s="192">
        <f t="shared" si="14"/>
        <v>23</v>
      </c>
      <c r="AW13" s="193">
        <f t="shared" si="46"/>
        <v>1.0032715376226826</v>
      </c>
      <c r="AX13" s="192">
        <v>74</v>
      </c>
      <c r="AY13" s="192">
        <f t="shared" si="37"/>
        <v>27</v>
      </c>
      <c r="AZ13" s="193">
        <f t="shared" si="38"/>
        <v>0.81372333406641739</v>
      </c>
      <c r="BA13" s="191" t="s">
        <v>1009</v>
      </c>
      <c r="BB13" s="192">
        <v>25</v>
      </c>
      <c r="BC13" s="192">
        <f t="shared" si="16"/>
        <v>21</v>
      </c>
      <c r="BD13" s="193">
        <f t="shared" si="17"/>
        <v>1.0012014417300761</v>
      </c>
      <c r="BE13" s="192">
        <v>66</v>
      </c>
      <c r="BF13" s="192">
        <f t="shared" si="39"/>
        <v>24</v>
      </c>
      <c r="BG13" s="193">
        <f t="shared" si="40"/>
        <v>0.76967930029154519</v>
      </c>
      <c r="BH13" s="192">
        <v>2</v>
      </c>
      <c r="BI13" s="192">
        <f t="shared" si="18"/>
        <v>30</v>
      </c>
      <c r="BJ13" s="193">
        <f t="shared" si="47"/>
        <v>0.32520325203252032</v>
      </c>
      <c r="BK13" s="192">
        <v>11</v>
      </c>
      <c r="BL13" s="192">
        <f t="shared" si="41"/>
        <v>26</v>
      </c>
      <c r="BM13" s="193">
        <f t="shared" si="42"/>
        <v>0.26385224274406333</v>
      </c>
      <c r="BN13" s="191" t="s">
        <v>1009</v>
      </c>
      <c r="BO13" s="192">
        <v>6</v>
      </c>
      <c r="BP13" s="192">
        <f t="shared" si="20"/>
        <v>12</v>
      </c>
      <c r="BQ13" s="193">
        <f t="shared" si="21"/>
        <v>1.3698630136986301</v>
      </c>
      <c r="BR13" s="192">
        <v>24</v>
      </c>
      <c r="BS13" s="192">
        <f t="shared" si="43"/>
        <v>19</v>
      </c>
      <c r="BT13" s="193">
        <f t="shared" si="44"/>
        <v>0.45189229900207117</v>
      </c>
      <c r="BU13" s="192">
        <v>1</v>
      </c>
      <c r="BV13" s="192">
        <f t="shared" si="22"/>
        <v>16</v>
      </c>
      <c r="BW13" s="193">
        <f t="shared" si="48"/>
        <v>0.38610038610038611</v>
      </c>
      <c r="BX13" s="192">
        <v>6</v>
      </c>
      <c r="BY13" s="192">
        <f t="shared" si="49"/>
        <v>22</v>
      </c>
      <c r="BZ13" s="193">
        <f t="shared" si="50"/>
        <v>9.1199270405836738E-2</v>
      </c>
    </row>
    <row r="14" spans="1:78" ht="14.25" customHeight="1">
      <c r="A14" s="191" t="s">
        <v>1010</v>
      </c>
      <c r="B14" s="192">
        <v>206</v>
      </c>
      <c r="C14" s="192">
        <f t="shared" si="0"/>
        <v>24</v>
      </c>
      <c r="D14" s="193">
        <f t="shared" si="1"/>
        <v>0.8895030009931344</v>
      </c>
      <c r="E14" s="192">
        <v>289</v>
      </c>
      <c r="F14" s="192">
        <f t="shared" si="45"/>
        <v>29</v>
      </c>
      <c r="G14" s="193">
        <f t="shared" si="24"/>
        <v>0.51155874960172754</v>
      </c>
      <c r="H14" s="192">
        <v>20</v>
      </c>
      <c r="I14" s="192">
        <f t="shared" si="2"/>
        <v>24</v>
      </c>
      <c r="J14" s="193">
        <f t="shared" si="3"/>
        <v>0.80128205128205121</v>
      </c>
      <c r="K14" s="192">
        <v>23</v>
      </c>
      <c r="L14" s="192">
        <f t="shared" si="25"/>
        <v>29</v>
      </c>
      <c r="M14" s="193">
        <f t="shared" si="26"/>
        <v>0.50986477499445804</v>
      </c>
      <c r="N14" s="191" t="s">
        <v>1010</v>
      </c>
      <c r="O14" s="192">
        <v>7</v>
      </c>
      <c r="P14" s="192">
        <f t="shared" si="4"/>
        <v>36</v>
      </c>
      <c r="Q14" s="193">
        <f t="shared" si="5"/>
        <v>0.4421983575489577</v>
      </c>
      <c r="R14" s="192">
        <v>7</v>
      </c>
      <c r="S14" s="192">
        <f t="shared" si="27"/>
        <v>38</v>
      </c>
      <c r="T14" s="193">
        <f t="shared" si="28"/>
        <v>0.32272936837252186</v>
      </c>
      <c r="U14" s="192">
        <v>22</v>
      </c>
      <c r="V14" s="192">
        <f t="shared" si="6"/>
        <v>26</v>
      </c>
      <c r="W14" s="193">
        <f t="shared" si="7"/>
        <v>0.90721649484536082</v>
      </c>
      <c r="X14" s="192">
        <v>30</v>
      </c>
      <c r="Y14" s="192">
        <f t="shared" si="29"/>
        <v>25</v>
      </c>
      <c r="Z14" s="193">
        <f t="shared" si="30"/>
        <v>0.87770626097132831</v>
      </c>
      <c r="AA14" s="191" t="s">
        <v>1010</v>
      </c>
      <c r="AB14" s="192">
        <v>28</v>
      </c>
      <c r="AC14" s="192">
        <f t="shared" si="8"/>
        <v>18</v>
      </c>
      <c r="AD14" s="193">
        <f t="shared" si="9"/>
        <v>1.4854111405835542</v>
      </c>
      <c r="AE14" s="192">
        <v>31</v>
      </c>
      <c r="AF14" s="192">
        <f t="shared" si="31"/>
        <v>22</v>
      </c>
      <c r="AG14" s="193">
        <f t="shared" si="32"/>
        <v>1.1532738095238095</v>
      </c>
      <c r="AH14" s="192">
        <v>31</v>
      </c>
      <c r="AI14" s="192">
        <f t="shared" si="10"/>
        <v>23</v>
      </c>
      <c r="AJ14" s="193">
        <f t="shared" si="11"/>
        <v>1.1680482290881689</v>
      </c>
      <c r="AK14" s="192">
        <v>39</v>
      </c>
      <c r="AL14" s="192">
        <f t="shared" si="33"/>
        <v>23</v>
      </c>
      <c r="AM14" s="193">
        <f t="shared" si="34"/>
        <v>0.94637223974763407</v>
      </c>
      <c r="AN14" s="191" t="s">
        <v>1010</v>
      </c>
      <c r="AO14" s="192">
        <v>37</v>
      </c>
      <c r="AP14" s="192">
        <f t="shared" si="12"/>
        <v>23</v>
      </c>
      <c r="AQ14" s="193">
        <f t="shared" si="13"/>
        <v>0.99408919935518536</v>
      </c>
      <c r="AR14" s="192">
        <v>50</v>
      </c>
      <c r="AS14" s="192">
        <f t="shared" si="35"/>
        <v>24</v>
      </c>
      <c r="AT14" s="193">
        <f t="shared" si="36"/>
        <v>0.85338795016214364</v>
      </c>
      <c r="AU14" s="192">
        <v>35</v>
      </c>
      <c r="AV14" s="192">
        <f t="shared" si="14"/>
        <v>32</v>
      </c>
      <c r="AW14" s="193">
        <f t="shared" si="46"/>
        <v>0.76335877862595414</v>
      </c>
      <c r="AX14" s="192">
        <v>44</v>
      </c>
      <c r="AY14" s="192">
        <f t="shared" si="37"/>
        <v>41</v>
      </c>
      <c r="AZ14" s="193">
        <f t="shared" si="38"/>
        <v>0.48383549593138336</v>
      </c>
      <c r="BA14" s="191" t="s">
        <v>1010</v>
      </c>
      <c r="BB14" s="192">
        <v>20</v>
      </c>
      <c r="BC14" s="192">
        <f t="shared" si="16"/>
        <v>25</v>
      </c>
      <c r="BD14" s="193">
        <f t="shared" si="17"/>
        <v>0.80096115338406093</v>
      </c>
      <c r="BE14" s="192">
        <v>54</v>
      </c>
      <c r="BF14" s="192">
        <f t="shared" si="39"/>
        <v>26</v>
      </c>
      <c r="BG14" s="193">
        <f t="shared" si="40"/>
        <v>0.62973760932944611</v>
      </c>
      <c r="BH14" s="192">
        <v>2</v>
      </c>
      <c r="BI14" s="192">
        <f t="shared" si="18"/>
        <v>30</v>
      </c>
      <c r="BJ14" s="193">
        <f t="shared" si="47"/>
        <v>0.32520325203252032</v>
      </c>
      <c r="BK14" s="192">
        <v>2</v>
      </c>
      <c r="BL14" s="192">
        <f t="shared" si="41"/>
        <v>41</v>
      </c>
      <c r="BM14" s="193">
        <f t="shared" si="42"/>
        <v>4.7973135044375149E-2</v>
      </c>
      <c r="BN14" s="191" t="s">
        <v>1010</v>
      </c>
      <c r="BO14" s="192">
        <v>3</v>
      </c>
      <c r="BP14" s="192">
        <f t="shared" si="20"/>
        <v>20</v>
      </c>
      <c r="BQ14" s="193">
        <f t="shared" si="21"/>
        <v>0.68493150684931503</v>
      </c>
      <c r="BR14" s="192">
        <v>8</v>
      </c>
      <c r="BS14" s="192">
        <f t="shared" si="43"/>
        <v>30</v>
      </c>
      <c r="BT14" s="193">
        <f t="shared" si="44"/>
        <v>0.15063076633402372</v>
      </c>
      <c r="BU14" s="192">
        <v>1</v>
      </c>
      <c r="BV14" s="192">
        <f t="shared" si="22"/>
        <v>16</v>
      </c>
      <c r="BW14" s="193">
        <f t="shared" si="48"/>
        <v>0.38610038610038611</v>
      </c>
      <c r="BX14" s="192">
        <v>1</v>
      </c>
      <c r="BY14" s="192">
        <f t="shared" si="49"/>
        <v>28</v>
      </c>
      <c r="BZ14" s="193">
        <f t="shared" si="50"/>
        <v>1.5199878400972791E-2</v>
      </c>
    </row>
    <row r="15" spans="1:78" ht="14.25" customHeight="1">
      <c r="A15" s="191" t="s">
        <v>1011</v>
      </c>
      <c r="B15" s="192">
        <v>338</v>
      </c>
      <c r="C15" s="192">
        <f t="shared" si="0"/>
        <v>16</v>
      </c>
      <c r="D15" s="193">
        <f t="shared" si="1"/>
        <v>1.4594757977460167</v>
      </c>
      <c r="E15" s="192">
        <v>567</v>
      </c>
      <c r="F15" s="192">
        <f t="shared" si="45"/>
        <v>18</v>
      </c>
      <c r="G15" s="193">
        <f t="shared" si="24"/>
        <v>1.0036464049279568</v>
      </c>
      <c r="H15" s="192">
        <v>32</v>
      </c>
      <c r="I15" s="192">
        <f t="shared" si="2"/>
        <v>17</v>
      </c>
      <c r="J15" s="193">
        <f t="shared" si="3"/>
        <v>1.2820512820512819</v>
      </c>
      <c r="K15" s="192">
        <v>45</v>
      </c>
      <c r="L15" s="192">
        <f t="shared" si="25"/>
        <v>17</v>
      </c>
      <c r="M15" s="193">
        <f t="shared" si="26"/>
        <v>0.99756151629350476</v>
      </c>
      <c r="N15" s="191" t="s">
        <v>1011</v>
      </c>
      <c r="O15" s="192">
        <v>19</v>
      </c>
      <c r="P15" s="192">
        <f t="shared" si="4"/>
        <v>19</v>
      </c>
      <c r="Q15" s="193">
        <f t="shared" si="5"/>
        <v>1.2002526847757422</v>
      </c>
      <c r="R15" s="192">
        <v>20</v>
      </c>
      <c r="S15" s="192">
        <f t="shared" si="27"/>
        <v>21</v>
      </c>
      <c r="T15" s="193">
        <f t="shared" si="28"/>
        <v>0.9220839096357768</v>
      </c>
      <c r="U15" s="192">
        <v>38</v>
      </c>
      <c r="V15" s="192">
        <f t="shared" si="6"/>
        <v>16</v>
      </c>
      <c r="W15" s="193">
        <f t="shared" si="7"/>
        <v>1.5670103092783505</v>
      </c>
      <c r="X15" s="192">
        <v>41</v>
      </c>
      <c r="Y15" s="192">
        <f t="shared" si="29"/>
        <v>17</v>
      </c>
      <c r="Z15" s="193">
        <f t="shared" si="30"/>
        <v>1.1995318899941487</v>
      </c>
      <c r="AA15" s="191" t="s">
        <v>1011</v>
      </c>
      <c r="AB15" s="192">
        <v>27</v>
      </c>
      <c r="AC15" s="192">
        <f t="shared" si="8"/>
        <v>20</v>
      </c>
      <c r="AD15" s="193">
        <f t="shared" si="9"/>
        <v>1.4323607427055702</v>
      </c>
      <c r="AE15" s="192">
        <v>30</v>
      </c>
      <c r="AF15" s="192">
        <f t="shared" si="31"/>
        <v>23</v>
      </c>
      <c r="AG15" s="193">
        <f t="shared" si="32"/>
        <v>1.1160714285714286</v>
      </c>
      <c r="AH15" s="192">
        <v>41</v>
      </c>
      <c r="AI15" s="192">
        <f t="shared" si="10"/>
        <v>14</v>
      </c>
      <c r="AJ15" s="193">
        <f t="shared" si="11"/>
        <v>1.544837980406933</v>
      </c>
      <c r="AK15" s="192">
        <v>48</v>
      </c>
      <c r="AL15" s="192">
        <f t="shared" si="33"/>
        <v>20</v>
      </c>
      <c r="AM15" s="193">
        <f t="shared" si="34"/>
        <v>1.1647658335355495</v>
      </c>
      <c r="AN15" s="191" t="s">
        <v>1011</v>
      </c>
      <c r="AO15" s="192">
        <v>63</v>
      </c>
      <c r="AP15" s="192">
        <f t="shared" si="12"/>
        <v>15</v>
      </c>
      <c r="AQ15" s="193">
        <f t="shared" si="13"/>
        <v>1.6926383664696401</v>
      </c>
      <c r="AR15" s="192">
        <v>83</v>
      </c>
      <c r="AS15" s="192">
        <f t="shared" si="35"/>
        <v>17</v>
      </c>
      <c r="AT15" s="193">
        <f t="shared" si="36"/>
        <v>1.4166239972691586</v>
      </c>
      <c r="AU15" s="192">
        <v>75</v>
      </c>
      <c r="AV15" s="192">
        <f t="shared" si="14"/>
        <v>15</v>
      </c>
      <c r="AW15" s="193">
        <f t="shared" si="46"/>
        <v>1.6357688113413305</v>
      </c>
      <c r="AX15" s="192">
        <v>136</v>
      </c>
      <c r="AY15" s="192">
        <f t="shared" si="37"/>
        <v>15</v>
      </c>
      <c r="AZ15" s="193">
        <f t="shared" si="38"/>
        <v>1.4954915328788212</v>
      </c>
      <c r="BA15" s="191" t="s">
        <v>1011</v>
      </c>
      <c r="BB15" s="192">
        <v>32</v>
      </c>
      <c r="BC15" s="192">
        <f t="shared" si="16"/>
        <v>16</v>
      </c>
      <c r="BD15" s="193">
        <f t="shared" si="17"/>
        <v>1.2815378454144974</v>
      </c>
      <c r="BE15" s="192">
        <v>66</v>
      </c>
      <c r="BF15" s="192">
        <f t="shared" si="39"/>
        <v>24</v>
      </c>
      <c r="BG15" s="193">
        <f t="shared" si="40"/>
        <v>0.76967930029154519</v>
      </c>
      <c r="BH15" s="192">
        <v>3</v>
      </c>
      <c r="BI15" s="192">
        <f t="shared" si="18"/>
        <v>24</v>
      </c>
      <c r="BJ15" s="193">
        <f t="shared" si="47"/>
        <v>0.48780487804878048</v>
      </c>
      <c r="BK15" s="192">
        <v>5</v>
      </c>
      <c r="BL15" s="192">
        <f t="shared" si="41"/>
        <v>31</v>
      </c>
      <c r="BM15" s="193">
        <f t="shared" si="42"/>
        <v>0.11993283761093788</v>
      </c>
      <c r="BN15" s="191" t="s">
        <v>1011</v>
      </c>
      <c r="BO15" s="192">
        <v>6</v>
      </c>
      <c r="BP15" s="192">
        <f t="shared" si="20"/>
        <v>12</v>
      </c>
      <c r="BQ15" s="193">
        <f t="shared" si="21"/>
        <v>1.3698630136986301</v>
      </c>
      <c r="BR15" s="192">
        <v>50</v>
      </c>
      <c r="BS15" s="192">
        <f t="shared" si="43"/>
        <v>12</v>
      </c>
      <c r="BT15" s="193">
        <f t="shared" si="44"/>
        <v>0.94144228958764831</v>
      </c>
      <c r="BU15" s="192">
        <v>2</v>
      </c>
      <c r="BV15" s="192">
        <f t="shared" si="22"/>
        <v>12</v>
      </c>
      <c r="BW15" s="193">
        <f t="shared" si="48"/>
        <v>0.77220077220077221</v>
      </c>
      <c r="BX15" s="192">
        <v>43</v>
      </c>
      <c r="BY15" s="192">
        <f t="shared" si="49"/>
        <v>12</v>
      </c>
      <c r="BZ15" s="193">
        <f t="shared" si="50"/>
        <v>0.65359477124182996</v>
      </c>
    </row>
    <row r="16" spans="1:78" ht="14.25" customHeight="1">
      <c r="A16" s="191" t="s">
        <v>1012</v>
      </c>
      <c r="B16" s="192">
        <v>655</v>
      </c>
      <c r="C16" s="192">
        <f t="shared" si="0"/>
        <v>9</v>
      </c>
      <c r="D16" s="193">
        <f t="shared" si="1"/>
        <v>2.8282741050995295</v>
      </c>
      <c r="E16" s="192">
        <v>994</v>
      </c>
      <c r="F16" s="192">
        <f t="shared" si="45"/>
        <v>10</v>
      </c>
      <c r="G16" s="193">
        <f t="shared" si="24"/>
        <v>1.7594788827132084</v>
      </c>
      <c r="H16" s="192">
        <v>77</v>
      </c>
      <c r="I16" s="192">
        <f t="shared" si="2"/>
        <v>8</v>
      </c>
      <c r="J16" s="193">
        <f t="shared" si="3"/>
        <v>3.0849358974358974</v>
      </c>
      <c r="K16" s="192">
        <v>96</v>
      </c>
      <c r="L16" s="192">
        <f t="shared" si="25"/>
        <v>9</v>
      </c>
      <c r="M16" s="193">
        <f t="shared" si="26"/>
        <v>2.128131234759477</v>
      </c>
      <c r="N16" s="191" t="s">
        <v>1012</v>
      </c>
      <c r="O16" s="192">
        <v>51</v>
      </c>
      <c r="P16" s="192">
        <f t="shared" si="4"/>
        <v>8</v>
      </c>
      <c r="Q16" s="193">
        <f t="shared" si="5"/>
        <v>3.2217308907138347</v>
      </c>
      <c r="R16" s="192">
        <v>62</v>
      </c>
      <c r="S16" s="192">
        <f>RANK(R16,R$6:R$52)</f>
        <v>9</v>
      </c>
      <c r="T16" s="193">
        <f t="shared" si="28"/>
        <v>2.8584601198709079</v>
      </c>
      <c r="U16" s="192">
        <v>71</v>
      </c>
      <c r="V16" s="192">
        <f t="shared" si="6"/>
        <v>9</v>
      </c>
      <c r="W16" s="193">
        <f t="shared" si="7"/>
        <v>2.9278350515463916</v>
      </c>
      <c r="X16" s="192">
        <v>80</v>
      </c>
      <c r="Y16" s="192">
        <f t="shared" si="29"/>
        <v>12</v>
      </c>
      <c r="Z16" s="193">
        <f t="shared" si="30"/>
        <v>2.3405500292568755</v>
      </c>
      <c r="AA16" s="191" t="s">
        <v>1012</v>
      </c>
      <c r="AB16" s="192">
        <v>55</v>
      </c>
      <c r="AC16" s="192">
        <f t="shared" si="8"/>
        <v>8</v>
      </c>
      <c r="AD16" s="193">
        <f t="shared" si="9"/>
        <v>2.9177718832891246</v>
      </c>
      <c r="AE16" s="192">
        <v>67</v>
      </c>
      <c r="AF16" s="192">
        <f t="shared" si="31"/>
        <v>8</v>
      </c>
      <c r="AG16" s="193">
        <f t="shared" si="32"/>
        <v>2.4925595238095237</v>
      </c>
      <c r="AH16" s="192">
        <v>68</v>
      </c>
      <c r="AI16" s="192">
        <f t="shared" si="10"/>
        <v>10</v>
      </c>
      <c r="AJ16" s="193">
        <f t="shared" si="11"/>
        <v>2.562170308967596</v>
      </c>
      <c r="AK16" s="192">
        <v>85</v>
      </c>
      <c r="AL16" s="192">
        <f t="shared" si="33"/>
        <v>11</v>
      </c>
      <c r="AM16" s="193">
        <f t="shared" si="34"/>
        <v>2.0626061635525357</v>
      </c>
      <c r="AN16" s="191" t="s">
        <v>1012</v>
      </c>
      <c r="AO16" s="192">
        <v>125</v>
      </c>
      <c r="AP16" s="192">
        <f t="shared" si="12"/>
        <v>9</v>
      </c>
      <c r="AQ16" s="193">
        <f t="shared" si="13"/>
        <v>3.3584094572810317</v>
      </c>
      <c r="AR16" s="192">
        <v>166</v>
      </c>
      <c r="AS16" s="192">
        <f t="shared" si="35"/>
        <v>9</v>
      </c>
      <c r="AT16" s="193">
        <f t="shared" si="36"/>
        <v>2.8332479945383171</v>
      </c>
      <c r="AU16" s="192">
        <v>129</v>
      </c>
      <c r="AV16" s="192">
        <f t="shared" si="14"/>
        <v>9</v>
      </c>
      <c r="AW16" s="193">
        <f t="shared" si="46"/>
        <v>2.8135223555070881</v>
      </c>
      <c r="AX16" s="192">
        <v>209</v>
      </c>
      <c r="AY16" s="192">
        <f t="shared" si="37"/>
        <v>10</v>
      </c>
      <c r="AZ16" s="193">
        <f t="shared" si="38"/>
        <v>2.2982186056740708</v>
      </c>
      <c r="BA16" s="191" t="s">
        <v>1012</v>
      </c>
      <c r="BB16" s="192">
        <v>46</v>
      </c>
      <c r="BC16" s="192">
        <f t="shared" si="16"/>
        <v>12</v>
      </c>
      <c r="BD16" s="193">
        <f t="shared" si="17"/>
        <v>1.8422106527833402</v>
      </c>
      <c r="BE16" s="192">
        <v>97</v>
      </c>
      <c r="BF16" s="192">
        <f t="shared" si="39"/>
        <v>16</v>
      </c>
      <c r="BG16" s="193">
        <f t="shared" si="40"/>
        <v>1.1311953352769679</v>
      </c>
      <c r="BH16" s="192">
        <v>16</v>
      </c>
      <c r="BI16" s="192">
        <f t="shared" si="18"/>
        <v>7</v>
      </c>
      <c r="BJ16" s="193">
        <f t="shared" si="47"/>
        <v>2.6016260162601625</v>
      </c>
      <c r="BK16" s="192">
        <v>53</v>
      </c>
      <c r="BL16" s="192">
        <f t="shared" si="41"/>
        <v>11</v>
      </c>
      <c r="BM16" s="193">
        <f t="shared" si="42"/>
        <v>1.2712880786759415</v>
      </c>
      <c r="BN16" s="191" t="s">
        <v>1012</v>
      </c>
      <c r="BO16" s="192">
        <v>10</v>
      </c>
      <c r="BP16" s="192">
        <f t="shared" si="20"/>
        <v>7</v>
      </c>
      <c r="BQ16" s="193">
        <f t="shared" si="21"/>
        <v>2.2831050228310503</v>
      </c>
      <c r="BR16" s="192">
        <v>34</v>
      </c>
      <c r="BS16" s="192">
        <f t="shared" si="43"/>
        <v>15</v>
      </c>
      <c r="BT16" s="193">
        <f t="shared" si="44"/>
        <v>0.64018075691960086</v>
      </c>
      <c r="BU16" s="192">
        <v>7</v>
      </c>
      <c r="BV16" s="192">
        <f t="shared" si="22"/>
        <v>6</v>
      </c>
      <c r="BW16" s="193">
        <f t="shared" si="48"/>
        <v>2.7027027027027026</v>
      </c>
      <c r="BX16" s="192">
        <v>45</v>
      </c>
      <c r="BY16" s="192">
        <f t="shared" si="49"/>
        <v>10</v>
      </c>
      <c r="BZ16" s="193">
        <f t="shared" si="50"/>
        <v>0.68399452804377558</v>
      </c>
    </row>
    <row r="17" spans="1:78" ht="14.25" customHeight="1">
      <c r="A17" s="191" t="s">
        <v>1013</v>
      </c>
      <c r="B17" s="192">
        <v>480</v>
      </c>
      <c r="C17" s="192">
        <f t="shared" si="0"/>
        <v>12</v>
      </c>
      <c r="D17" s="193">
        <f t="shared" si="1"/>
        <v>2.0726283518286626</v>
      </c>
      <c r="E17" s="192">
        <v>910</v>
      </c>
      <c r="F17" s="192">
        <f t="shared" si="45"/>
        <v>12</v>
      </c>
      <c r="G17" s="193">
        <f t="shared" si="24"/>
        <v>1.610790526427585</v>
      </c>
      <c r="H17" s="192">
        <v>61</v>
      </c>
      <c r="I17" s="192">
        <f t="shared" si="2"/>
        <v>11</v>
      </c>
      <c r="J17" s="193">
        <f t="shared" si="3"/>
        <v>2.4439102564102564</v>
      </c>
      <c r="K17" s="192">
        <v>87</v>
      </c>
      <c r="L17" s="192">
        <f t="shared" si="25"/>
        <v>10</v>
      </c>
      <c r="M17" s="193">
        <f t="shared" si="26"/>
        <v>1.928618931500776</v>
      </c>
      <c r="N17" s="191" t="s">
        <v>1013</v>
      </c>
      <c r="O17" s="192">
        <v>38</v>
      </c>
      <c r="P17" s="192">
        <f t="shared" si="4"/>
        <v>10</v>
      </c>
      <c r="Q17" s="193">
        <f t="shared" si="5"/>
        <v>2.4005053695514844</v>
      </c>
      <c r="R17" s="192">
        <v>45</v>
      </c>
      <c r="S17" s="192">
        <f t="shared" si="27"/>
        <v>12</v>
      </c>
      <c r="T17" s="193">
        <f>R17/R$5%</f>
        <v>2.0746887966804977</v>
      </c>
      <c r="U17" s="192">
        <v>83</v>
      </c>
      <c r="V17" s="192">
        <f t="shared" si="6"/>
        <v>8</v>
      </c>
      <c r="W17" s="193">
        <f t="shared" si="7"/>
        <v>3.4226804123711339</v>
      </c>
      <c r="X17" s="192">
        <v>93</v>
      </c>
      <c r="Y17" s="192">
        <f t="shared" si="29"/>
        <v>11</v>
      </c>
      <c r="Z17" s="193">
        <f t="shared" si="30"/>
        <v>2.7208894090111175</v>
      </c>
      <c r="AA17" s="191" t="s">
        <v>1013</v>
      </c>
      <c r="AB17" s="192">
        <v>44</v>
      </c>
      <c r="AC17" s="192">
        <f t="shared" si="8"/>
        <v>10</v>
      </c>
      <c r="AD17" s="193">
        <f t="shared" si="9"/>
        <v>2.3342175066312993</v>
      </c>
      <c r="AE17" s="192">
        <v>51</v>
      </c>
      <c r="AF17" s="192">
        <f t="shared" si="31"/>
        <v>10</v>
      </c>
      <c r="AG17" s="193">
        <f>AE17/AE$5%</f>
        <v>1.8973214285714286</v>
      </c>
      <c r="AH17" s="192">
        <v>50</v>
      </c>
      <c r="AI17" s="192">
        <f t="shared" si="10"/>
        <v>13</v>
      </c>
      <c r="AJ17" s="193">
        <f t="shared" si="11"/>
        <v>1.8839487565938207</v>
      </c>
      <c r="AK17" s="192">
        <v>59</v>
      </c>
      <c r="AL17" s="192">
        <f t="shared" si="33"/>
        <v>14</v>
      </c>
      <c r="AM17" s="193">
        <f t="shared" si="34"/>
        <v>1.4316913370541131</v>
      </c>
      <c r="AN17" s="191" t="s">
        <v>1013</v>
      </c>
      <c r="AO17" s="192">
        <v>74</v>
      </c>
      <c r="AP17" s="192">
        <f t="shared" si="12"/>
        <v>12</v>
      </c>
      <c r="AQ17" s="193">
        <f t="shared" si="13"/>
        <v>1.9881783987103707</v>
      </c>
      <c r="AR17" s="192">
        <v>84</v>
      </c>
      <c r="AS17" s="192">
        <f t="shared" si="35"/>
        <v>16</v>
      </c>
      <c r="AT17" s="193">
        <f>AR17/AR$5%</f>
        <v>1.4336917562724014</v>
      </c>
      <c r="AU17" s="192">
        <v>80</v>
      </c>
      <c r="AV17" s="192">
        <f t="shared" si="14"/>
        <v>13</v>
      </c>
      <c r="AW17" s="193">
        <f t="shared" si="46"/>
        <v>1.7448200654307524</v>
      </c>
      <c r="AX17" s="192">
        <v>242</v>
      </c>
      <c r="AY17" s="192">
        <f t="shared" si="37"/>
        <v>9</v>
      </c>
      <c r="AZ17" s="193">
        <f t="shared" si="38"/>
        <v>2.6610952276226083</v>
      </c>
      <c r="BA17" s="191" t="s">
        <v>1013</v>
      </c>
      <c r="BB17" s="192">
        <v>33</v>
      </c>
      <c r="BC17" s="192">
        <f t="shared" si="16"/>
        <v>14</v>
      </c>
      <c r="BD17" s="193">
        <f t="shared" si="17"/>
        <v>1.3215859030837005</v>
      </c>
      <c r="BE17" s="192">
        <v>101</v>
      </c>
      <c r="BF17" s="192">
        <f t="shared" si="39"/>
        <v>14</v>
      </c>
      <c r="BG17" s="193">
        <f>BE17/BE$5%</f>
        <v>1.1778425655976676</v>
      </c>
      <c r="BH17" s="192">
        <v>9</v>
      </c>
      <c r="BI17" s="192">
        <f t="shared" si="18"/>
        <v>12</v>
      </c>
      <c r="BJ17" s="193">
        <f t="shared" si="47"/>
        <v>1.4634146341463414</v>
      </c>
      <c r="BK17" s="192">
        <v>64</v>
      </c>
      <c r="BL17" s="192">
        <f t="shared" si="41"/>
        <v>8</v>
      </c>
      <c r="BM17" s="193">
        <f t="shared" si="42"/>
        <v>1.5351403214200048</v>
      </c>
      <c r="BN17" s="191" t="s">
        <v>1013</v>
      </c>
      <c r="BO17" s="192">
        <v>4</v>
      </c>
      <c r="BP17" s="192">
        <f t="shared" si="20"/>
        <v>16</v>
      </c>
      <c r="BQ17" s="193">
        <f t="shared" si="21"/>
        <v>0.91324200913242015</v>
      </c>
      <c r="BR17" s="192">
        <v>60</v>
      </c>
      <c r="BS17" s="192">
        <f t="shared" si="43"/>
        <v>9</v>
      </c>
      <c r="BT17" s="193">
        <f>BR17/BR$5%</f>
        <v>1.1297307475051779</v>
      </c>
      <c r="BU17" s="192">
        <v>4</v>
      </c>
      <c r="BV17" s="192">
        <f t="shared" si="22"/>
        <v>8</v>
      </c>
      <c r="BW17" s="193">
        <f t="shared" si="48"/>
        <v>1.5444015444015444</v>
      </c>
      <c r="BX17" s="192">
        <v>24</v>
      </c>
      <c r="BY17" s="192">
        <f t="shared" si="49"/>
        <v>15</v>
      </c>
      <c r="BZ17" s="193">
        <f t="shared" si="50"/>
        <v>0.36479708162334695</v>
      </c>
    </row>
    <row r="18" spans="1:78" ht="14.25" customHeight="1">
      <c r="A18" s="191" t="s">
        <v>1014</v>
      </c>
      <c r="B18" s="192">
        <v>5625</v>
      </c>
      <c r="C18" s="192">
        <f t="shared" si="0"/>
        <v>1</v>
      </c>
      <c r="D18" s="193">
        <f t="shared" si="1"/>
        <v>24.288613497992142</v>
      </c>
      <c r="E18" s="192">
        <v>21851</v>
      </c>
      <c r="F18" s="192">
        <f t="shared" si="45"/>
        <v>1</v>
      </c>
      <c r="G18" s="193">
        <f t="shared" si="24"/>
        <v>38.678443728537538</v>
      </c>
      <c r="H18" s="192">
        <v>645</v>
      </c>
      <c r="I18" s="192">
        <f t="shared" si="2"/>
        <v>1</v>
      </c>
      <c r="J18" s="193">
        <f t="shared" si="3"/>
        <v>25.841346153846153</v>
      </c>
      <c r="K18" s="192">
        <v>1620</v>
      </c>
      <c r="L18" s="192">
        <f t="shared" si="25"/>
        <v>1</v>
      </c>
      <c r="M18" s="193">
        <f t="shared" si="26"/>
        <v>35.912214586566172</v>
      </c>
      <c r="N18" s="191" t="s">
        <v>1014</v>
      </c>
      <c r="O18" s="192">
        <v>376</v>
      </c>
      <c r="P18" s="192">
        <f t="shared" si="4"/>
        <v>1</v>
      </c>
      <c r="Q18" s="193">
        <f t="shared" si="5"/>
        <v>23.752368919772582</v>
      </c>
      <c r="R18" s="192">
        <v>569</v>
      </c>
      <c r="S18" s="192">
        <f t="shared" si="27"/>
        <v>1</v>
      </c>
      <c r="T18" s="193">
        <f t="shared" si="28"/>
        <v>26.233287229137851</v>
      </c>
      <c r="U18" s="192">
        <v>517</v>
      </c>
      <c r="V18" s="192">
        <f t="shared" si="6"/>
        <v>1</v>
      </c>
      <c r="W18" s="193">
        <f t="shared" si="7"/>
        <v>21.319587628865978</v>
      </c>
      <c r="X18" s="192">
        <v>881</v>
      </c>
      <c r="Y18" s="192">
        <f t="shared" si="29"/>
        <v>1</v>
      </c>
      <c r="Z18" s="193">
        <f t="shared" si="30"/>
        <v>25.775307197191339</v>
      </c>
      <c r="AA18" s="191" t="s">
        <v>1014</v>
      </c>
      <c r="AB18" s="192">
        <v>382</v>
      </c>
      <c r="AC18" s="192">
        <f t="shared" si="8"/>
        <v>1</v>
      </c>
      <c r="AD18" s="193">
        <f t="shared" si="9"/>
        <v>20.26525198938992</v>
      </c>
      <c r="AE18" s="192">
        <v>783</v>
      </c>
      <c r="AF18" s="192">
        <f t="shared" si="31"/>
        <v>1</v>
      </c>
      <c r="AG18" s="193">
        <f t="shared" ref="AG18:AG52" si="51">AE18/AE$5%</f>
        <v>29.129464285714288</v>
      </c>
      <c r="AH18" s="192">
        <v>528</v>
      </c>
      <c r="AI18" s="192">
        <f t="shared" si="10"/>
        <v>1</v>
      </c>
      <c r="AJ18" s="193">
        <f t="shared" si="11"/>
        <v>19.894498869630748</v>
      </c>
      <c r="AK18" s="192">
        <v>1279</v>
      </c>
      <c r="AL18" s="192">
        <f t="shared" si="33"/>
        <v>1</v>
      </c>
      <c r="AM18" s="193">
        <f t="shared" si="34"/>
        <v>31.036156272749331</v>
      </c>
      <c r="AN18" s="191" t="s">
        <v>1014</v>
      </c>
      <c r="AO18" s="192">
        <v>737</v>
      </c>
      <c r="AP18" s="192">
        <f t="shared" si="12"/>
        <v>1</v>
      </c>
      <c r="AQ18" s="193">
        <f t="shared" si="13"/>
        <v>19.801182160128963</v>
      </c>
      <c r="AR18" s="192">
        <v>1452</v>
      </c>
      <c r="AS18" s="192">
        <f t="shared" si="35"/>
        <v>1</v>
      </c>
      <c r="AT18" s="193">
        <f t="shared" ref="AT18:AT52" si="52">AR18/AR$5%</f>
        <v>24.78238607270865</v>
      </c>
      <c r="AU18" s="192">
        <v>1063</v>
      </c>
      <c r="AV18" s="192">
        <f t="shared" si="14"/>
        <v>1</v>
      </c>
      <c r="AW18" s="193">
        <f t="shared" si="46"/>
        <v>23.184296619411121</v>
      </c>
      <c r="AX18" s="192">
        <v>2717</v>
      </c>
      <c r="AY18" s="192">
        <f t="shared" si="37"/>
        <v>1</v>
      </c>
      <c r="AZ18" s="193">
        <f t="shared" si="38"/>
        <v>29.87684187376292</v>
      </c>
      <c r="BA18" s="191" t="s">
        <v>1014</v>
      </c>
      <c r="BB18" s="192">
        <v>797</v>
      </c>
      <c r="BC18" s="192">
        <f t="shared" si="16"/>
        <v>1</v>
      </c>
      <c r="BD18" s="193">
        <f t="shared" si="17"/>
        <v>31.918301962354828</v>
      </c>
      <c r="BE18" s="192">
        <v>3309</v>
      </c>
      <c r="BF18" s="192">
        <f t="shared" si="39"/>
        <v>1</v>
      </c>
      <c r="BG18" s="193">
        <f t="shared" ref="BG18:BG52" si="53">BE18/BE$5%</f>
        <v>38.588921282798836</v>
      </c>
      <c r="BH18" s="192">
        <v>253</v>
      </c>
      <c r="BI18" s="192">
        <f t="shared" si="18"/>
        <v>1</v>
      </c>
      <c r="BJ18" s="193">
        <f t="shared" si="47"/>
        <v>41.138211382113816</v>
      </c>
      <c r="BK18" s="192">
        <v>2208</v>
      </c>
      <c r="BL18" s="192">
        <f t="shared" si="41"/>
        <v>1</v>
      </c>
      <c r="BM18" s="193">
        <f t="shared" si="42"/>
        <v>52.962341088990165</v>
      </c>
      <c r="BN18" s="191" t="s">
        <v>1014</v>
      </c>
      <c r="BO18" s="192">
        <v>185</v>
      </c>
      <c r="BP18" s="192">
        <f t="shared" si="20"/>
        <v>1</v>
      </c>
      <c r="BQ18" s="193">
        <f t="shared" si="21"/>
        <v>42.237442922374427</v>
      </c>
      <c r="BR18" s="192">
        <v>2792</v>
      </c>
      <c r="BS18" s="192">
        <f t="shared" si="43"/>
        <v>1</v>
      </c>
      <c r="BT18" s="193">
        <f t="shared" ref="BT18:BT51" si="54">BR18/BR$5%</f>
        <v>52.570137450574279</v>
      </c>
      <c r="BU18" s="192">
        <v>142</v>
      </c>
      <c r="BV18" s="192">
        <f t="shared" si="22"/>
        <v>1</v>
      </c>
      <c r="BW18" s="193">
        <f t="shared" si="48"/>
        <v>54.826254826254832</v>
      </c>
      <c r="BX18" s="192">
        <v>4241</v>
      </c>
      <c r="BY18" s="192">
        <f t="shared" si="49"/>
        <v>1</v>
      </c>
      <c r="BZ18" s="193">
        <f t="shared" si="50"/>
        <v>64.462684298525602</v>
      </c>
    </row>
    <row r="19" spans="1:78" ht="14.25" customHeight="1">
      <c r="A19" s="191" t="s">
        <v>1015</v>
      </c>
      <c r="B19" s="192">
        <v>1170</v>
      </c>
      <c r="C19" s="192">
        <f t="shared" si="0"/>
        <v>4</v>
      </c>
      <c r="D19" s="193">
        <f t="shared" si="1"/>
        <v>5.0520316075823652</v>
      </c>
      <c r="E19" s="192">
        <v>2222</v>
      </c>
      <c r="F19" s="192">
        <f t="shared" si="45"/>
        <v>4</v>
      </c>
      <c r="G19" s="193">
        <f t="shared" si="24"/>
        <v>3.933161043650653</v>
      </c>
      <c r="H19" s="192">
        <v>149</v>
      </c>
      <c r="I19" s="192">
        <f t="shared" si="2"/>
        <v>4</v>
      </c>
      <c r="J19" s="193">
        <f t="shared" si="3"/>
        <v>5.9695512820512819</v>
      </c>
      <c r="K19" s="192">
        <v>188</v>
      </c>
      <c r="L19" s="192">
        <f t="shared" si="25"/>
        <v>4</v>
      </c>
      <c r="M19" s="193">
        <f t="shared" si="26"/>
        <v>4.1675903347373087</v>
      </c>
      <c r="N19" s="191" t="s">
        <v>1015</v>
      </c>
      <c r="O19" s="192">
        <v>110</v>
      </c>
      <c r="P19" s="192">
        <f t="shared" si="4"/>
        <v>4</v>
      </c>
      <c r="Q19" s="193">
        <f t="shared" si="5"/>
        <v>6.9488313329121922</v>
      </c>
      <c r="R19" s="192">
        <v>127</v>
      </c>
      <c r="S19" s="192">
        <f t="shared" si="27"/>
        <v>5</v>
      </c>
      <c r="T19" s="193">
        <f t="shared" si="28"/>
        <v>5.8552328261871827</v>
      </c>
      <c r="U19" s="192">
        <v>123</v>
      </c>
      <c r="V19" s="192">
        <f t="shared" si="6"/>
        <v>4</v>
      </c>
      <c r="W19" s="193">
        <f t="shared" si="7"/>
        <v>5.072164948453608</v>
      </c>
      <c r="X19" s="192">
        <v>178</v>
      </c>
      <c r="Y19" s="192">
        <f t="shared" si="29"/>
        <v>4</v>
      </c>
      <c r="Z19" s="193">
        <f t="shared" si="30"/>
        <v>5.2077238150965481</v>
      </c>
      <c r="AA19" s="191" t="s">
        <v>1015</v>
      </c>
      <c r="AB19" s="192">
        <v>108</v>
      </c>
      <c r="AC19" s="192">
        <f t="shared" si="8"/>
        <v>4</v>
      </c>
      <c r="AD19" s="193">
        <f t="shared" si="9"/>
        <v>5.7294429708222809</v>
      </c>
      <c r="AE19" s="192">
        <v>131</v>
      </c>
      <c r="AF19" s="192">
        <f t="shared" si="31"/>
        <v>4</v>
      </c>
      <c r="AG19" s="193">
        <f t="shared" si="51"/>
        <v>4.8735119047619051</v>
      </c>
      <c r="AH19" s="192">
        <v>125</v>
      </c>
      <c r="AI19" s="192">
        <f t="shared" si="10"/>
        <v>4</v>
      </c>
      <c r="AJ19" s="193">
        <f t="shared" si="11"/>
        <v>4.7098718914845517</v>
      </c>
      <c r="AK19" s="192">
        <v>165</v>
      </c>
      <c r="AL19" s="192">
        <f t="shared" si="33"/>
        <v>4</v>
      </c>
      <c r="AM19" s="193">
        <f t="shared" si="34"/>
        <v>4.0038825527784514</v>
      </c>
      <c r="AN19" s="191" t="s">
        <v>1015</v>
      </c>
      <c r="AO19" s="192">
        <v>181</v>
      </c>
      <c r="AP19" s="192">
        <f t="shared" si="12"/>
        <v>4</v>
      </c>
      <c r="AQ19" s="193">
        <f t="shared" si="13"/>
        <v>4.8629768941429337</v>
      </c>
      <c r="AR19" s="192">
        <v>290</v>
      </c>
      <c r="AS19" s="192">
        <f t="shared" si="35"/>
        <v>5</v>
      </c>
      <c r="AT19" s="193">
        <f t="shared" si="52"/>
        <v>4.9496501109404329</v>
      </c>
      <c r="AU19" s="192">
        <v>210</v>
      </c>
      <c r="AV19" s="192">
        <f t="shared" si="14"/>
        <v>4</v>
      </c>
      <c r="AW19" s="193">
        <f t="shared" si="46"/>
        <v>4.5801526717557248</v>
      </c>
      <c r="AX19" s="192">
        <v>373</v>
      </c>
      <c r="AY19" s="192">
        <f t="shared" si="37"/>
        <v>4</v>
      </c>
      <c r="AZ19" s="193">
        <f t="shared" si="38"/>
        <v>4.1016054541455906</v>
      </c>
      <c r="BA19" s="191" t="s">
        <v>1015</v>
      </c>
      <c r="BB19" s="192">
        <v>107</v>
      </c>
      <c r="BC19" s="192">
        <f t="shared" si="16"/>
        <v>4</v>
      </c>
      <c r="BD19" s="193">
        <f t="shared" si="17"/>
        <v>4.2851421706047255</v>
      </c>
      <c r="BE19" s="192">
        <v>310</v>
      </c>
      <c r="BF19" s="192">
        <f t="shared" si="39"/>
        <v>5</v>
      </c>
      <c r="BG19" s="193">
        <f t="shared" si="53"/>
        <v>3.6151603498542273</v>
      </c>
      <c r="BH19" s="192">
        <v>29</v>
      </c>
      <c r="BI19" s="192">
        <f t="shared" si="18"/>
        <v>4</v>
      </c>
      <c r="BJ19" s="193">
        <f t="shared" si="47"/>
        <v>4.7154471544715442</v>
      </c>
      <c r="BK19" s="192">
        <v>142</v>
      </c>
      <c r="BL19" s="192">
        <f t="shared" si="41"/>
        <v>5</v>
      </c>
      <c r="BM19" s="193">
        <f t="shared" si="42"/>
        <v>3.4060925881506359</v>
      </c>
      <c r="BN19" s="191" t="s">
        <v>1015</v>
      </c>
      <c r="BO19" s="192">
        <v>17</v>
      </c>
      <c r="BP19" s="192">
        <f t="shared" si="20"/>
        <v>4</v>
      </c>
      <c r="BQ19" s="193">
        <f t="shared" si="21"/>
        <v>3.8812785388127855</v>
      </c>
      <c r="BR19" s="192">
        <v>152</v>
      </c>
      <c r="BS19" s="192">
        <f t="shared" si="43"/>
        <v>4</v>
      </c>
      <c r="BT19" s="193">
        <f t="shared" si="54"/>
        <v>2.8619845603464507</v>
      </c>
      <c r="BU19" s="192">
        <v>11</v>
      </c>
      <c r="BV19" s="192">
        <f t="shared" si="22"/>
        <v>4</v>
      </c>
      <c r="BW19" s="193">
        <f t="shared" si="48"/>
        <v>4.2471042471042475</v>
      </c>
      <c r="BX19" s="192">
        <v>166</v>
      </c>
      <c r="BY19" s="192">
        <f t="shared" si="49"/>
        <v>4</v>
      </c>
      <c r="BZ19" s="193">
        <f t="shared" si="50"/>
        <v>2.5231798145614834</v>
      </c>
    </row>
    <row r="20" spans="1:78" ht="14.25" customHeight="1">
      <c r="A20" s="191" t="s">
        <v>1016</v>
      </c>
      <c r="B20" s="192">
        <v>497</v>
      </c>
      <c r="C20" s="192">
        <f t="shared" si="0"/>
        <v>11</v>
      </c>
      <c r="D20" s="193">
        <f t="shared" si="1"/>
        <v>2.1460339392892611</v>
      </c>
      <c r="E20" s="192">
        <v>859</v>
      </c>
      <c r="F20" s="192">
        <f t="shared" si="45"/>
        <v>13</v>
      </c>
      <c r="G20" s="193">
        <f t="shared" si="24"/>
        <v>1.5205154529684566</v>
      </c>
      <c r="H20" s="192">
        <v>33</v>
      </c>
      <c r="I20" s="192">
        <f t="shared" si="2"/>
        <v>16</v>
      </c>
      <c r="J20" s="193">
        <f t="shared" si="3"/>
        <v>1.3221153846153846</v>
      </c>
      <c r="K20" s="192">
        <v>54</v>
      </c>
      <c r="L20" s="192">
        <f t="shared" si="25"/>
        <v>16</v>
      </c>
      <c r="M20" s="193">
        <f t="shared" si="26"/>
        <v>1.1970738195522057</v>
      </c>
      <c r="N20" s="191" t="s">
        <v>1016</v>
      </c>
      <c r="O20" s="192">
        <v>24</v>
      </c>
      <c r="P20" s="192">
        <f t="shared" si="4"/>
        <v>14</v>
      </c>
      <c r="Q20" s="193">
        <f t="shared" si="5"/>
        <v>1.5161086544535691</v>
      </c>
      <c r="R20" s="192">
        <v>31</v>
      </c>
      <c r="S20" s="192">
        <f t="shared" si="27"/>
        <v>16</v>
      </c>
      <c r="T20" s="193">
        <f t="shared" si="28"/>
        <v>1.4292300599354539</v>
      </c>
      <c r="U20" s="192">
        <v>70</v>
      </c>
      <c r="V20" s="192">
        <f t="shared" si="6"/>
        <v>10</v>
      </c>
      <c r="W20" s="193">
        <f t="shared" si="7"/>
        <v>2.8865979381443299</v>
      </c>
      <c r="X20" s="192">
        <v>99</v>
      </c>
      <c r="Y20" s="192">
        <f t="shared" si="29"/>
        <v>10</v>
      </c>
      <c r="Z20" s="193">
        <f t="shared" si="30"/>
        <v>2.8964306612053834</v>
      </c>
      <c r="AA20" s="191" t="s">
        <v>1016</v>
      </c>
      <c r="AB20" s="192">
        <v>37</v>
      </c>
      <c r="AC20" s="192">
        <f t="shared" si="8"/>
        <v>12</v>
      </c>
      <c r="AD20" s="193">
        <f t="shared" si="9"/>
        <v>1.9628647214854109</v>
      </c>
      <c r="AE20" s="192">
        <v>44</v>
      </c>
      <c r="AF20" s="192">
        <f t="shared" si="31"/>
        <v>14</v>
      </c>
      <c r="AG20" s="193">
        <f t="shared" si="51"/>
        <v>1.6369047619047619</v>
      </c>
      <c r="AH20" s="192">
        <v>89</v>
      </c>
      <c r="AI20" s="192">
        <f t="shared" si="10"/>
        <v>8</v>
      </c>
      <c r="AJ20" s="193">
        <f t="shared" si="11"/>
        <v>3.353428786737001</v>
      </c>
      <c r="AK20" s="192">
        <v>106</v>
      </c>
      <c r="AL20" s="192">
        <f t="shared" si="33"/>
        <v>10</v>
      </c>
      <c r="AM20" s="193">
        <f t="shared" si="34"/>
        <v>2.5721912157243385</v>
      </c>
      <c r="AN20" s="191" t="s">
        <v>1016</v>
      </c>
      <c r="AO20" s="192">
        <v>87</v>
      </c>
      <c r="AP20" s="192">
        <f t="shared" si="12"/>
        <v>11</v>
      </c>
      <c r="AQ20" s="193">
        <f t="shared" si="13"/>
        <v>2.3374529822675982</v>
      </c>
      <c r="AR20" s="192">
        <v>132</v>
      </c>
      <c r="AS20" s="192">
        <f t="shared" si="35"/>
        <v>10</v>
      </c>
      <c r="AT20" s="193">
        <f t="shared" si="52"/>
        <v>2.2529441884280592</v>
      </c>
      <c r="AU20" s="192">
        <v>106</v>
      </c>
      <c r="AV20" s="192">
        <f t="shared" si="14"/>
        <v>10</v>
      </c>
      <c r="AW20" s="193">
        <f t="shared" si="46"/>
        <v>2.311886586695747</v>
      </c>
      <c r="AX20" s="192">
        <v>195</v>
      </c>
      <c r="AY20" s="192">
        <f t="shared" si="37"/>
        <v>11</v>
      </c>
      <c r="AZ20" s="193">
        <f t="shared" si="38"/>
        <v>2.1442709478777218</v>
      </c>
      <c r="BA20" s="191" t="s">
        <v>1016</v>
      </c>
      <c r="BB20" s="192">
        <v>33</v>
      </c>
      <c r="BC20" s="192">
        <f t="shared" si="16"/>
        <v>14</v>
      </c>
      <c r="BD20" s="193">
        <f t="shared" si="17"/>
        <v>1.3215859030837005</v>
      </c>
      <c r="BE20" s="192">
        <v>122</v>
      </c>
      <c r="BF20" s="192">
        <f t="shared" si="39"/>
        <v>13</v>
      </c>
      <c r="BG20" s="193">
        <f t="shared" si="53"/>
        <v>1.4227405247813412</v>
      </c>
      <c r="BH20" s="192">
        <v>9</v>
      </c>
      <c r="BI20" s="192">
        <f t="shared" si="18"/>
        <v>12</v>
      </c>
      <c r="BJ20" s="193">
        <f t="shared" si="47"/>
        <v>1.4634146341463414</v>
      </c>
      <c r="BK20" s="192">
        <v>40</v>
      </c>
      <c r="BL20" s="192">
        <f t="shared" si="41"/>
        <v>14</v>
      </c>
      <c r="BM20" s="193">
        <f t="shared" si="42"/>
        <v>0.95946270088750307</v>
      </c>
      <c r="BN20" s="191" t="s">
        <v>1016</v>
      </c>
      <c r="BO20" s="192">
        <v>8</v>
      </c>
      <c r="BP20" s="192">
        <f t="shared" si="20"/>
        <v>10</v>
      </c>
      <c r="BQ20" s="193">
        <f t="shared" si="21"/>
        <v>1.8264840182648403</v>
      </c>
      <c r="BR20" s="192">
        <v>31</v>
      </c>
      <c r="BS20" s="192">
        <f t="shared" si="43"/>
        <v>16</v>
      </c>
      <c r="BT20" s="193">
        <f t="shared" si="54"/>
        <v>0.58369421954434197</v>
      </c>
      <c r="BU20" s="192">
        <v>1</v>
      </c>
      <c r="BV20" s="192">
        <f t="shared" si="22"/>
        <v>16</v>
      </c>
      <c r="BW20" s="193">
        <f t="shared" si="48"/>
        <v>0.38610038610038611</v>
      </c>
      <c r="BX20" s="192">
        <v>5</v>
      </c>
      <c r="BY20" s="192">
        <f t="shared" si="49"/>
        <v>23</v>
      </c>
      <c r="BZ20" s="193">
        <f t="shared" si="50"/>
        <v>7.5999392004863955E-2</v>
      </c>
    </row>
    <row r="21" spans="1:78" ht="14.25" customHeight="1">
      <c r="A21" s="191" t="s">
        <v>1017</v>
      </c>
      <c r="B21" s="192">
        <v>253</v>
      </c>
      <c r="C21" s="192">
        <f t="shared" si="0"/>
        <v>22</v>
      </c>
      <c r="D21" s="193">
        <f t="shared" si="1"/>
        <v>1.0924478604430243</v>
      </c>
      <c r="E21" s="192">
        <v>497</v>
      </c>
      <c r="F21" s="192">
        <f t="shared" si="45"/>
        <v>19</v>
      </c>
      <c r="G21" s="193">
        <f t="shared" si="24"/>
        <v>0.8797394413566042</v>
      </c>
      <c r="H21" s="192">
        <v>13</v>
      </c>
      <c r="I21" s="192">
        <f t="shared" si="2"/>
        <v>32</v>
      </c>
      <c r="J21" s="193">
        <f t="shared" si="3"/>
        <v>0.52083333333333337</v>
      </c>
      <c r="K21" s="192">
        <v>26</v>
      </c>
      <c r="L21" s="192">
        <f t="shared" si="25"/>
        <v>27</v>
      </c>
      <c r="M21" s="193">
        <f t="shared" si="26"/>
        <v>0.57636887608069165</v>
      </c>
      <c r="N21" s="191" t="s">
        <v>1017</v>
      </c>
      <c r="O21" s="192">
        <v>15</v>
      </c>
      <c r="P21" s="192">
        <f t="shared" si="4"/>
        <v>22</v>
      </c>
      <c r="Q21" s="193">
        <f t="shared" si="5"/>
        <v>0.94756790903348076</v>
      </c>
      <c r="R21" s="192">
        <v>17</v>
      </c>
      <c r="S21" s="192">
        <f t="shared" si="27"/>
        <v>23</v>
      </c>
      <c r="T21" s="193">
        <f t="shared" si="28"/>
        <v>0.78377132319041032</v>
      </c>
      <c r="U21" s="192">
        <v>26</v>
      </c>
      <c r="V21" s="192">
        <f t="shared" si="6"/>
        <v>24</v>
      </c>
      <c r="W21" s="193">
        <f t="shared" si="7"/>
        <v>1.0721649484536082</v>
      </c>
      <c r="X21" s="192">
        <v>35</v>
      </c>
      <c r="Y21" s="192">
        <f t="shared" si="29"/>
        <v>22</v>
      </c>
      <c r="Z21" s="193">
        <f t="shared" si="30"/>
        <v>1.0239906377998831</v>
      </c>
      <c r="AA21" s="191" t="s">
        <v>1017</v>
      </c>
      <c r="AB21" s="192">
        <v>23</v>
      </c>
      <c r="AC21" s="192">
        <f t="shared" si="8"/>
        <v>23</v>
      </c>
      <c r="AD21" s="193">
        <f t="shared" si="9"/>
        <v>1.2201591511936338</v>
      </c>
      <c r="AE21" s="192">
        <v>29</v>
      </c>
      <c r="AF21" s="192">
        <f t="shared" si="31"/>
        <v>24</v>
      </c>
      <c r="AG21" s="193">
        <f t="shared" si="51"/>
        <v>1.0788690476190477</v>
      </c>
      <c r="AH21" s="192">
        <v>40</v>
      </c>
      <c r="AI21" s="192">
        <f t="shared" si="10"/>
        <v>16</v>
      </c>
      <c r="AJ21" s="193">
        <f t="shared" si="11"/>
        <v>1.5071590052750565</v>
      </c>
      <c r="AK21" s="192">
        <v>53</v>
      </c>
      <c r="AL21" s="192">
        <f t="shared" si="33"/>
        <v>15</v>
      </c>
      <c r="AM21" s="193">
        <f t="shared" si="34"/>
        <v>1.2860956078621693</v>
      </c>
      <c r="AN21" s="191" t="s">
        <v>1017</v>
      </c>
      <c r="AO21" s="192">
        <v>45</v>
      </c>
      <c r="AP21" s="192">
        <f t="shared" si="12"/>
        <v>21</v>
      </c>
      <c r="AQ21" s="193">
        <f t="shared" si="13"/>
        <v>1.2090274046211715</v>
      </c>
      <c r="AR21" s="192">
        <v>86</v>
      </c>
      <c r="AS21" s="192">
        <f t="shared" si="35"/>
        <v>14</v>
      </c>
      <c r="AT21" s="193">
        <f t="shared" si="52"/>
        <v>1.4678272742788872</v>
      </c>
      <c r="AU21" s="192">
        <v>57</v>
      </c>
      <c r="AV21" s="192">
        <f t="shared" si="14"/>
        <v>20</v>
      </c>
      <c r="AW21" s="193">
        <f t="shared" si="46"/>
        <v>1.2431842966194111</v>
      </c>
      <c r="AX21" s="192">
        <v>86</v>
      </c>
      <c r="AY21" s="192">
        <f t="shared" si="37"/>
        <v>23</v>
      </c>
      <c r="AZ21" s="193">
        <f t="shared" si="38"/>
        <v>0.94567846932043109</v>
      </c>
      <c r="BA21" s="191" t="s">
        <v>1017</v>
      </c>
      <c r="BB21" s="192">
        <v>27</v>
      </c>
      <c r="BC21" s="192">
        <f t="shared" si="16"/>
        <v>19</v>
      </c>
      <c r="BD21" s="193">
        <f t="shared" si="17"/>
        <v>1.0812975570684822</v>
      </c>
      <c r="BE21" s="192">
        <v>90</v>
      </c>
      <c r="BF21" s="192">
        <f t="shared" si="39"/>
        <v>18</v>
      </c>
      <c r="BG21" s="193">
        <f t="shared" si="53"/>
        <v>1.0495626822157433</v>
      </c>
      <c r="BH21" s="192">
        <v>3</v>
      </c>
      <c r="BI21" s="192">
        <f t="shared" si="18"/>
        <v>24</v>
      </c>
      <c r="BJ21" s="193">
        <f t="shared" si="47"/>
        <v>0.48780487804878048</v>
      </c>
      <c r="BK21" s="192">
        <v>13</v>
      </c>
      <c r="BL21" s="192">
        <f t="shared" si="41"/>
        <v>23</v>
      </c>
      <c r="BM21" s="193">
        <f t="shared" si="42"/>
        <v>0.3118253777884385</v>
      </c>
      <c r="BN21" s="191" t="s">
        <v>1017</v>
      </c>
      <c r="BO21" s="192">
        <v>2</v>
      </c>
      <c r="BP21" s="192">
        <f t="shared" si="20"/>
        <v>28</v>
      </c>
      <c r="BQ21" s="193">
        <f t="shared" si="21"/>
        <v>0.45662100456621008</v>
      </c>
      <c r="BR21" s="192">
        <v>23</v>
      </c>
      <c r="BS21" s="192">
        <f t="shared" si="43"/>
        <v>20</v>
      </c>
      <c r="BT21" s="193">
        <f t="shared" si="54"/>
        <v>0.43306345321031819</v>
      </c>
      <c r="BU21" s="192">
        <v>2</v>
      </c>
      <c r="BV21" s="192">
        <f t="shared" si="22"/>
        <v>12</v>
      </c>
      <c r="BW21" s="193">
        <f t="shared" si="48"/>
        <v>0.77220077220077221</v>
      </c>
      <c r="BX21" s="192">
        <v>39</v>
      </c>
      <c r="BY21" s="192">
        <f t="shared" si="49"/>
        <v>14</v>
      </c>
      <c r="BZ21" s="193">
        <f t="shared" si="50"/>
        <v>0.59279525763793883</v>
      </c>
    </row>
    <row r="22" spans="1:78" ht="14.25" customHeight="1">
      <c r="A22" s="191" t="s">
        <v>1018</v>
      </c>
      <c r="B22" s="192">
        <v>273</v>
      </c>
      <c r="C22" s="192">
        <f t="shared" si="0"/>
        <v>19</v>
      </c>
      <c r="D22" s="193">
        <f t="shared" si="1"/>
        <v>1.1788073751025518</v>
      </c>
      <c r="E22" s="192">
        <v>466</v>
      </c>
      <c r="F22" s="192">
        <f t="shared" si="45"/>
        <v>20</v>
      </c>
      <c r="G22" s="193">
        <f t="shared" si="24"/>
        <v>0.82486635748929082</v>
      </c>
      <c r="H22" s="192">
        <v>19</v>
      </c>
      <c r="I22" s="192">
        <f t="shared" si="2"/>
        <v>25</v>
      </c>
      <c r="J22" s="193">
        <f t="shared" si="3"/>
        <v>0.76121794871794868</v>
      </c>
      <c r="K22" s="192">
        <v>42</v>
      </c>
      <c r="L22" s="192">
        <f t="shared" si="25"/>
        <v>19</v>
      </c>
      <c r="M22" s="193">
        <f t="shared" si="26"/>
        <v>0.93105741520727114</v>
      </c>
      <c r="N22" s="191" t="s">
        <v>1018</v>
      </c>
      <c r="O22" s="192">
        <v>17</v>
      </c>
      <c r="P22" s="192">
        <f t="shared" si="4"/>
        <v>21</v>
      </c>
      <c r="Q22" s="193">
        <f t="shared" si="5"/>
        <v>1.0739102969046115</v>
      </c>
      <c r="R22" s="192">
        <v>19</v>
      </c>
      <c r="S22" s="192">
        <f t="shared" si="27"/>
        <v>22</v>
      </c>
      <c r="T22" s="193">
        <f t="shared" si="28"/>
        <v>0.87597971415398801</v>
      </c>
      <c r="U22" s="192">
        <v>30</v>
      </c>
      <c r="V22" s="192">
        <f t="shared" si="6"/>
        <v>19</v>
      </c>
      <c r="W22" s="193">
        <f t="shared" si="7"/>
        <v>1.2371134020618557</v>
      </c>
      <c r="X22" s="192">
        <v>31</v>
      </c>
      <c r="Y22" s="192">
        <f t="shared" si="29"/>
        <v>24</v>
      </c>
      <c r="Z22" s="193">
        <f t="shared" si="30"/>
        <v>0.90696313633703918</v>
      </c>
      <c r="AA22" s="191" t="s">
        <v>1018</v>
      </c>
      <c r="AB22" s="192">
        <v>25</v>
      </c>
      <c r="AC22" s="192">
        <f t="shared" si="8"/>
        <v>21</v>
      </c>
      <c r="AD22" s="193">
        <f t="shared" si="9"/>
        <v>1.3262599469496019</v>
      </c>
      <c r="AE22" s="192">
        <v>35</v>
      </c>
      <c r="AF22" s="192">
        <f t="shared" si="31"/>
        <v>20</v>
      </c>
      <c r="AG22" s="193">
        <f t="shared" si="51"/>
        <v>1.3020833333333335</v>
      </c>
      <c r="AH22" s="192">
        <v>36</v>
      </c>
      <c r="AI22" s="192">
        <f t="shared" si="10"/>
        <v>20</v>
      </c>
      <c r="AJ22" s="193">
        <f t="shared" si="11"/>
        <v>1.3564431047475509</v>
      </c>
      <c r="AK22" s="192">
        <v>45</v>
      </c>
      <c r="AL22" s="192">
        <f t="shared" si="33"/>
        <v>21</v>
      </c>
      <c r="AM22" s="193">
        <f t="shared" si="34"/>
        <v>1.0919679689395778</v>
      </c>
      <c r="AN22" s="191" t="s">
        <v>1018</v>
      </c>
      <c r="AO22" s="192">
        <v>52</v>
      </c>
      <c r="AP22" s="192">
        <f t="shared" si="12"/>
        <v>17</v>
      </c>
      <c r="AQ22" s="193">
        <f t="shared" si="13"/>
        <v>1.3970983342289092</v>
      </c>
      <c r="AR22" s="192">
        <v>73</v>
      </c>
      <c r="AS22" s="192">
        <f t="shared" si="35"/>
        <v>21</v>
      </c>
      <c r="AT22" s="193">
        <f t="shared" si="52"/>
        <v>1.2459464072367297</v>
      </c>
      <c r="AU22" s="192">
        <v>59</v>
      </c>
      <c r="AV22" s="192">
        <f t="shared" si="14"/>
        <v>19</v>
      </c>
      <c r="AW22" s="193">
        <f t="shared" si="46"/>
        <v>1.2868047982551798</v>
      </c>
      <c r="AX22" s="192">
        <v>97</v>
      </c>
      <c r="AY22" s="192">
        <f t="shared" si="37"/>
        <v>20</v>
      </c>
      <c r="AZ22" s="193">
        <f t="shared" si="38"/>
        <v>1.066637343303277</v>
      </c>
      <c r="BA22" s="191" t="s">
        <v>1018</v>
      </c>
      <c r="BB22" s="192">
        <v>26</v>
      </c>
      <c r="BC22" s="192">
        <f t="shared" si="16"/>
        <v>20</v>
      </c>
      <c r="BD22" s="193">
        <f t="shared" si="17"/>
        <v>1.0412494993992791</v>
      </c>
      <c r="BE22" s="192">
        <v>96</v>
      </c>
      <c r="BF22" s="192">
        <f t="shared" si="39"/>
        <v>17</v>
      </c>
      <c r="BG22" s="193">
        <f t="shared" si="53"/>
        <v>1.119533527696793</v>
      </c>
      <c r="BH22" s="192">
        <v>7</v>
      </c>
      <c r="BI22" s="192">
        <f t="shared" si="18"/>
        <v>15</v>
      </c>
      <c r="BJ22" s="193">
        <f t="shared" si="47"/>
        <v>1.1382113821138211</v>
      </c>
      <c r="BK22" s="192">
        <v>22</v>
      </c>
      <c r="BL22" s="192">
        <f t="shared" si="41"/>
        <v>18</v>
      </c>
      <c r="BM22" s="193">
        <f t="shared" si="42"/>
        <v>0.52770448548812665</v>
      </c>
      <c r="BN22" s="191" t="s">
        <v>1018</v>
      </c>
      <c r="BO22" s="192">
        <v>2</v>
      </c>
      <c r="BP22" s="192">
        <f t="shared" si="20"/>
        <v>28</v>
      </c>
      <c r="BQ22" s="193">
        <f t="shared" si="21"/>
        <v>0.45662100456621008</v>
      </c>
      <c r="BR22" s="192">
        <v>6</v>
      </c>
      <c r="BS22" s="192">
        <f t="shared" si="43"/>
        <v>34</v>
      </c>
      <c r="BT22" s="193">
        <f t="shared" si="54"/>
        <v>0.11297307475051779</v>
      </c>
      <c r="BU22" s="192" t="s">
        <v>2</v>
      </c>
      <c r="BV22" s="192" t="s">
        <v>2</v>
      </c>
      <c r="BW22" s="193" t="s">
        <v>2</v>
      </c>
      <c r="BX22" s="192" t="s">
        <v>2</v>
      </c>
      <c r="BY22" s="192" t="s">
        <v>2</v>
      </c>
      <c r="BZ22" s="193" t="s">
        <v>2</v>
      </c>
    </row>
    <row r="23" spans="1:78" ht="14.25" customHeight="1">
      <c r="A23" s="191" t="s">
        <v>1019</v>
      </c>
      <c r="B23" s="192">
        <v>170</v>
      </c>
      <c r="C23" s="192">
        <f t="shared" si="0"/>
        <v>30</v>
      </c>
      <c r="D23" s="193">
        <f t="shared" si="1"/>
        <v>0.73405587460598465</v>
      </c>
      <c r="E23" s="192">
        <v>324</v>
      </c>
      <c r="F23" s="192">
        <f t="shared" si="45"/>
        <v>28</v>
      </c>
      <c r="G23" s="193">
        <f t="shared" si="24"/>
        <v>0.57351223138740393</v>
      </c>
      <c r="H23" s="192">
        <v>17</v>
      </c>
      <c r="I23" s="192">
        <f t="shared" si="2"/>
        <v>27</v>
      </c>
      <c r="J23" s="193">
        <f t="shared" si="3"/>
        <v>0.68108974358974361</v>
      </c>
      <c r="K23" s="192">
        <v>20</v>
      </c>
      <c r="L23" s="192">
        <f t="shared" si="25"/>
        <v>31</v>
      </c>
      <c r="M23" s="193">
        <f t="shared" si="26"/>
        <v>0.44336067390822437</v>
      </c>
      <c r="N23" s="191" t="s">
        <v>1019</v>
      </c>
      <c r="O23" s="192">
        <v>13</v>
      </c>
      <c r="P23" s="192">
        <f t="shared" si="4"/>
        <v>26</v>
      </c>
      <c r="Q23" s="193">
        <f t="shared" si="5"/>
        <v>0.82122552116234993</v>
      </c>
      <c r="R23" s="192">
        <v>16</v>
      </c>
      <c r="S23" s="192">
        <f t="shared" si="27"/>
        <v>24</v>
      </c>
      <c r="T23" s="193">
        <f t="shared" si="28"/>
        <v>0.73766712770862142</v>
      </c>
      <c r="U23" s="192">
        <v>16</v>
      </c>
      <c r="V23" s="192">
        <f t="shared" si="6"/>
        <v>32</v>
      </c>
      <c r="W23" s="193">
        <f t="shared" si="7"/>
        <v>0.65979381443298968</v>
      </c>
      <c r="X23" s="192">
        <v>18</v>
      </c>
      <c r="Y23" s="192">
        <f t="shared" si="29"/>
        <v>35</v>
      </c>
      <c r="Z23" s="193">
        <f t="shared" si="30"/>
        <v>0.52662375658279692</v>
      </c>
      <c r="AA23" s="191" t="s">
        <v>1019</v>
      </c>
      <c r="AB23" s="192">
        <v>20</v>
      </c>
      <c r="AC23" s="192">
        <f t="shared" si="8"/>
        <v>27</v>
      </c>
      <c r="AD23" s="193">
        <f t="shared" si="9"/>
        <v>1.0610079575596816</v>
      </c>
      <c r="AE23" s="192">
        <v>24</v>
      </c>
      <c r="AF23" s="192">
        <f t="shared" si="31"/>
        <v>27</v>
      </c>
      <c r="AG23" s="193">
        <f t="shared" si="51"/>
        <v>0.8928571428571429</v>
      </c>
      <c r="AH23" s="192">
        <v>21</v>
      </c>
      <c r="AI23" s="192">
        <f t="shared" si="10"/>
        <v>35</v>
      </c>
      <c r="AJ23" s="193">
        <f t="shared" si="11"/>
        <v>0.79125847776940472</v>
      </c>
      <c r="AK23" s="192">
        <v>37</v>
      </c>
      <c r="AL23" s="192">
        <f t="shared" si="33"/>
        <v>24</v>
      </c>
      <c r="AM23" s="193">
        <f t="shared" si="34"/>
        <v>0.89784033001698615</v>
      </c>
      <c r="AN23" s="191" t="s">
        <v>1019</v>
      </c>
      <c r="AO23" s="192">
        <v>27</v>
      </c>
      <c r="AP23" s="192">
        <f t="shared" si="12"/>
        <v>34</v>
      </c>
      <c r="AQ23" s="193">
        <f t="shared" si="13"/>
        <v>0.7254164427727029</v>
      </c>
      <c r="AR23" s="192">
        <v>34</v>
      </c>
      <c r="AS23" s="192">
        <f t="shared" si="35"/>
        <v>36</v>
      </c>
      <c r="AT23" s="193">
        <f t="shared" si="52"/>
        <v>0.58030380611025767</v>
      </c>
      <c r="AU23" s="192">
        <v>37</v>
      </c>
      <c r="AV23" s="192">
        <f t="shared" si="14"/>
        <v>31</v>
      </c>
      <c r="AW23" s="193">
        <f t="shared" si="46"/>
        <v>0.80697928026172294</v>
      </c>
      <c r="AX23" s="192">
        <v>75</v>
      </c>
      <c r="AY23" s="192">
        <f t="shared" si="37"/>
        <v>26</v>
      </c>
      <c r="AZ23" s="193">
        <f t="shared" si="38"/>
        <v>0.82471959533758521</v>
      </c>
      <c r="BA23" s="191" t="s">
        <v>1019</v>
      </c>
      <c r="BB23" s="192">
        <v>14</v>
      </c>
      <c r="BC23" s="192">
        <f t="shared" si="16"/>
        <v>30</v>
      </c>
      <c r="BD23" s="193">
        <f t="shared" si="17"/>
        <v>0.56067280736884262</v>
      </c>
      <c r="BE23" s="192">
        <v>85</v>
      </c>
      <c r="BF23" s="192">
        <f t="shared" si="39"/>
        <v>20</v>
      </c>
      <c r="BG23" s="193">
        <f t="shared" si="53"/>
        <v>0.99125364431486884</v>
      </c>
      <c r="BH23" s="192">
        <v>5</v>
      </c>
      <c r="BI23" s="192">
        <f t="shared" si="18"/>
        <v>17</v>
      </c>
      <c r="BJ23" s="193">
        <f t="shared" si="47"/>
        <v>0.81300813008130079</v>
      </c>
      <c r="BK23" s="192">
        <v>15</v>
      </c>
      <c r="BL23" s="192">
        <f t="shared" si="41"/>
        <v>21</v>
      </c>
      <c r="BM23" s="193">
        <f t="shared" si="42"/>
        <v>0.35979851283281367</v>
      </c>
      <c r="BN23" s="191" t="s">
        <v>1019</v>
      </c>
      <c r="BO23" s="192" t="s">
        <v>2</v>
      </c>
      <c r="BP23" s="192" t="s">
        <v>2</v>
      </c>
      <c r="BQ23" s="193" t="s">
        <v>2</v>
      </c>
      <c r="BR23" s="192" t="s">
        <v>2</v>
      </c>
      <c r="BS23" s="192" t="s">
        <v>2</v>
      </c>
      <c r="BT23" s="193" t="s">
        <v>2</v>
      </c>
      <c r="BU23" s="192" t="s">
        <v>2</v>
      </c>
      <c r="BV23" s="192" t="s">
        <v>2</v>
      </c>
      <c r="BW23" s="193" t="s">
        <v>2</v>
      </c>
      <c r="BX23" s="192" t="s">
        <v>2</v>
      </c>
      <c r="BY23" s="192" t="s">
        <v>2</v>
      </c>
      <c r="BZ23" s="193" t="s">
        <v>2</v>
      </c>
    </row>
    <row r="24" spans="1:78" ht="14.25" customHeight="1">
      <c r="A24" s="191" t="s">
        <v>1020</v>
      </c>
      <c r="B24" s="192">
        <v>105</v>
      </c>
      <c r="C24" s="192">
        <f t="shared" si="0"/>
        <v>40</v>
      </c>
      <c r="D24" s="193">
        <f t="shared" si="1"/>
        <v>0.45338745196251995</v>
      </c>
      <c r="E24" s="192">
        <v>172</v>
      </c>
      <c r="F24" s="192">
        <f t="shared" si="45"/>
        <v>41</v>
      </c>
      <c r="G24" s="193">
        <f t="shared" si="24"/>
        <v>0.30445711048960949</v>
      </c>
      <c r="H24" s="192">
        <v>12</v>
      </c>
      <c r="I24" s="192">
        <f t="shared" si="2"/>
        <v>35</v>
      </c>
      <c r="J24" s="193">
        <f t="shared" si="3"/>
        <v>0.48076923076923073</v>
      </c>
      <c r="K24" s="192">
        <v>16</v>
      </c>
      <c r="L24" s="192">
        <f t="shared" si="25"/>
        <v>34</v>
      </c>
      <c r="M24" s="193">
        <f t="shared" si="26"/>
        <v>0.35468853912657949</v>
      </c>
      <c r="N24" s="191" t="s">
        <v>1020</v>
      </c>
      <c r="O24" s="192">
        <v>5</v>
      </c>
      <c r="P24" s="192">
        <f t="shared" si="4"/>
        <v>41</v>
      </c>
      <c r="Q24" s="193">
        <f t="shared" si="5"/>
        <v>0.31585596967782692</v>
      </c>
      <c r="R24" s="192">
        <v>5</v>
      </c>
      <c r="S24" s="192">
        <f t="shared" si="27"/>
        <v>45</v>
      </c>
      <c r="T24" s="193">
        <f t="shared" si="28"/>
        <v>0.2305209774089442</v>
      </c>
      <c r="U24" s="192">
        <v>10</v>
      </c>
      <c r="V24" s="192">
        <f t="shared" si="6"/>
        <v>42</v>
      </c>
      <c r="W24" s="193">
        <f t="shared" si="7"/>
        <v>0.41237113402061853</v>
      </c>
      <c r="X24" s="192">
        <v>12</v>
      </c>
      <c r="Y24" s="192">
        <f t="shared" si="29"/>
        <v>42</v>
      </c>
      <c r="Z24" s="193">
        <f t="shared" si="30"/>
        <v>0.35108250438853128</v>
      </c>
      <c r="AA24" s="191" t="s">
        <v>1020</v>
      </c>
      <c r="AB24" s="192">
        <v>7</v>
      </c>
      <c r="AC24" s="192">
        <f t="shared" si="8"/>
        <v>44</v>
      </c>
      <c r="AD24" s="193">
        <f t="shared" si="9"/>
        <v>0.37135278514588854</v>
      </c>
      <c r="AE24" s="192">
        <v>10</v>
      </c>
      <c r="AF24" s="192">
        <f t="shared" si="31"/>
        <v>40</v>
      </c>
      <c r="AG24" s="193">
        <f t="shared" si="51"/>
        <v>0.37202380952380953</v>
      </c>
      <c r="AH24" s="192">
        <v>12</v>
      </c>
      <c r="AI24" s="192">
        <f t="shared" si="10"/>
        <v>45</v>
      </c>
      <c r="AJ24" s="193">
        <f t="shared" si="11"/>
        <v>0.45214770158251699</v>
      </c>
      <c r="AK24" s="192">
        <v>13</v>
      </c>
      <c r="AL24" s="192">
        <f t="shared" si="33"/>
        <v>45</v>
      </c>
      <c r="AM24" s="193">
        <f t="shared" si="34"/>
        <v>0.31545741324921134</v>
      </c>
      <c r="AN24" s="191" t="s">
        <v>1020</v>
      </c>
      <c r="AO24" s="192">
        <v>22</v>
      </c>
      <c r="AP24" s="192">
        <f t="shared" si="12"/>
        <v>39</v>
      </c>
      <c r="AQ24" s="193">
        <f t="shared" si="13"/>
        <v>0.59108006448146155</v>
      </c>
      <c r="AR24" s="192">
        <v>31</v>
      </c>
      <c r="AS24" s="192">
        <f t="shared" si="35"/>
        <v>41</v>
      </c>
      <c r="AT24" s="193">
        <f t="shared" si="52"/>
        <v>0.52910052910052907</v>
      </c>
      <c r="AU24" s="192">
        <v>24</v>
      </c>
      <c r="AV24" s="192">
        <f t="shared" si="14"/>
        <v>41</v>
      </c>
      <c r="AW24" s="193">
        <f t="shared" si="46"/>
        <v>0.52344601962922577</v>
      </c>
      <c r="AX24" s="192">
        <v>33</v>
      </c>
      <c r="AY24" s="192">
        <f t="shared" si="37"/>
        <v>45</v>
      </c>
      <c r="AZ24" s="193">
        <f t="shared" si="38"/>
        <v>0.36287662194853748</v>
      </c>
      <c r="BA24" s="191" t="s">
        <v>1020</v>
      </c>
      <c r="BB24" s="192">
        <v>10</v>
      </c>
      <c r="BC24" s="192">
        <f t="shared" si="16"/>
        <v>37</v>
      </c>
      <c r="BD24" s="193">
        <f t="shared" si="17"/>
        <v>0.40048057669203047</v>
      </c>
      <c r="BE24" s="192">
        <v>38</v>
      </c>
      <c r="BF24" s="192">
        <f t="shared" si="39"/>
        <v>31</v>
      </c>
      <c r="BG24" s="193">
        <f t="shared" si="53"/>
        <v>0.44314868804664725</v>
      </c>
      <c r="BH24" s="192" t="s">
        <v>201</v>
      </c>
      <c r="BI24" s="192" t="s">
        <v>201</v>
      </c>
      <c r="BJ24" s="192" t="s">
        <v>201</v>
      </c>
      <c r="BK24" s="192" t="s">
        <v>2</v>
      </c>
      <c r="BL24" s="192" t="s">
        <v>2</v>
      </c>
      <c r="BM24" s="192" t="s">
        <v>2</v>
      </c>
      <c r="BN24" s="191" t="s">
        <v>1020</v>
      </c>
      <c r="BO24" s="192">
        <v>3</v>
      </c>
      <c r="BP24" s="192">
        <f t="shared" si="20"/>
        <v>20</v>
      </c>
      <c r="BQ24" s="193">
        <f t="shared" si="21"/>
        <v>0.68493150684931503</v>
      </c>
      <c r="BR24" s="192">
        <v>14</v>
      </c>
      <c r="BS24" s="192">
        <f t="shared" si="43"/>
        <v>24</v>
      </c>
      <c r="BT24" s="193">
        <f t="shared" si="54"/>
        <v>0.26360384108454155</v>
      </c>
      <c r="BU24" s="192" t="s">
        <v>2</v>
      </c>
      <c r="BV24" s="192" t="s">
        <v>201</v>
      </c>
      <c r="BW24" s="192" t="s">
        <v>201</v>
      </c>
      <c r="BX24" s="192" t="s">
        <v>2</v>
      </c>
      <c r="BY24" s="192" t="s">
        <v>2</v>
      </c>
      <c r="BZ24" s="192" t="s">
        <v>2</v>
      </c>
    </row>
    <row r="25" spans="1:78" ht="14.25" customHeight="1">
      <c r="A25" s="191" t="s">
        <v>1021</v>
      </c>
      <c r="B25" s="192">
        <v>405</v>
      </c>
      <c r="C25" s="192">
        <f t="shared" si="0"/>
        <v>14</v>
      </c>
      <c r="D25" s="193">
        <f t="shared" si="1"/>
        <v>1.7487801718554341</v>
      </c>
      <c r="E25" s="192">
        <v>718</v>
      </c>
      <c r="F25" s="192">
        <f t="shared" si="45"/>
        <v>14</v>
      </c>
      <c r="G25" s="193">
        <f t="shared" si="24"/>
        <v>1.2709314263461606</v>
      </c>
      <c r="H25" s="192">
        <v>46</v>
      </c>
      <c r="I25" s="192">
        <f t="shared" si="2"/>
        <v>13</v>
      </c>
      <c r="J25" s="193">
        <f t="shared" si="3"/>
        <v>1.8429487179487178</v>
      </c>
      <c r="K25" s="192">
        <v>58</v>
      </c>
      <c r="L25" s="192">
        <f t="shared" si="25"/>
        <v>15</v>
      </c>
      <c r="M25" s="193">
        <f t="shared" si="26"/>
        <v>1.2857459543338505</v>
      </c>
      <c r="N25" s="191" t="s">
        <v>1021</v>
      </c>
      <c r="O25" s="192">
        <v>23</v>
      </c>
      <c r="P25" s="192">
        <f t="shared" si="4"/>
        <v>15</v>
      </c>
      <c r="Q25" s="193">
        <f t="shared" si="5"/>
        <v>1.4529374605180039</v>
      </c>
      <c r="R25" s="192">
        <v>27</v>
      </c>
      <c r="S25" s="192">
        <f t="shared" si="27"/>
        <v>17</v>
      </c>
      <c r="T25" s="193">
        <f t="shared" si="28"/>
        <v>1.2448132780082988</v>
      </c>
      <c r="U25" s="192">
        <v>43</v>
      </c>
      <c r="V25" s="192">
        <f t="shared" si="6"/>
        <v>15</v>
      </c>
      <c r="W25" s="193">
        <f t="shared" si="7"/>
        <v>1.7731958762886597</v>
      </c>
      <c r="X25" s="192">
        <v>45</v>
      </c>
      <c r="Y25" s="192">
        <f t="shared" si="29"/>
        <v>16</v>
      </c>
      <c r="Z25" s="193">
        <f t="shared" si="30"/>
        <v>1.3165593914569924</v>
      </c>
      <c r="AA25" s="191" t="s">
        <v>1021</v>
      </c>
      <c r="AB25" s="192">
        <v>34</v>
      </c>
      <c r="AC25" s="192">
        <f t="shared" si="8"/>
        <v>14</v>
      </c>
      <c r="AD25" s="193">
        <f t="shared" si="9"/>
        <v>1.8037135278514587</v>
      </c>
      <c r="AE25" s="192">
        <v>41</v>
      </c>
      <c r="AF25" s="192">
        <f t="shared" si="31"/>
        <v>16</v>
      </c>
      <c r="AG25" s="193">
        <f t="shared" si="51"/>
        <v>1.5252976190476191</v>
      </c>
      <c r="AH25" s="192">
        <v>38</v>
      </c>
      <c r="AI25" s="192">
        <f t="shared" si="10"/>
        <v>17</v>
      </c>
      <c r="AJ25" s="193">
        <f t="shared" si="11"/>
        <v>1.4318010550113038</v>
      </c>
      <c r="AK25" s="192">
        <v>52</v>
      </c>
      <c r="AL25" s="192">
        <f t="shared" si="33"/>
        <v>17</v>
      </c>
      <c r="AM25" s="193">
        <f t="shared" si="34"/>
        <v>1.2618296529968454</v>
      </c>
      <c r="AN25" s="191" t="s">
        <v>1021</v>
      </c>
      <c r="AO25" s="192">
        <v>73</v>
      </c>
      <c r="AP25" s="192">
        <f t="shared" si="12"/>
        <v>13</v>
      </c>
      <c r="AQ25" s="193">
        <f t="shared" si="13"/>
        <v>1.9613111230521225</v>
      </c>
      <c r="AR25" s="192">
        <v>100</v>
      </c>
      <c r="AS25" s="192">
        <f t="shared" si="35"/>
        <v>13</v>
      </c>
      <c r="AT25" s="193">
        <f t="shared" si="52"/>
        <v>1.7067759003242873</v>
      </c>
      <c r="AU25" s="192">
        <v>80</v>
      </c>
      <c r="AV25" s="192">
        <f t="shared" si="14"/>
        <v>13</v>
      </c>
      <c r="AW25" s="193">
        <f t="shared" si="46"/>
        <v>1.7448200654307524</v>
      </c>
      <c r="AX25" s="192">
        <v>149</v>
      </c>
      <c r="AY25" s="192">
        <f t="shared" si="37"/>
        <v>13</v>
      </c>
      <c r="AZ25" s="193">
        <f t="shared" si="38"/>
        <v>1.6384429294040026</v>
      </c>
      <c r="BA25" s="191" t="s">
        <v>1021</v>
      </c>
      <c r="BB25" s="192">
        <v>60</v>
      </c>
      <c r="BC25" s="192">
        <f t="shared" si="16"/>
        <v>10</v>
      </c>
      <c r="BD25" s="193">
        <f t="shared" si="17"/>
        <v>2.4028834601521827</v>
      </c>
      <c r="BE25" s="192">
        <v>201</v>
      </c>
      <c r="BF25" s="192">
        <f t="shared" si="39"/>
        <v>9</v>
      </c>
      <c r="BG25" s="193">
        <f t="shared" si="53"/>
        <v>2.3440233236151604</v>
      </c>
      <c r="BH25" s="192">
        <v>3</v>
      </c>
      <c r="BI25" s="192">
        <f t="shared" si="18"/>
        <v>24</v>
      </c>
      <c r="BJ25" s="193">
        <f t="shared" si="47"/>
        <v>0.48780487804878048</v>
      </c>
      <c r="BK25" s="192">
        <v>9</v>
      </c>
      <c r="BL25" s="192">
        <f t="shared" si="41"/>
        <v>28</v>
      </c>
      <c r="BM25" s="193">
        <f t="shared" si="42"/>
        <v>0.21587910769968818</v>
      </c>
      <c r="BN25" s="191" t="s">
        <v>1021</v>
      </c>
      <c r="BO25" s="192">
        <v>4</v>
      </c>
      <c r="BP25" s="192">
        <f t="shared" si="20"/>
        <v>16</v>
      </c>
      <c r="BQ25" s="193">
        <f t="shared" si="21"/>
        <v>0.91324200913242015</v>
      </c>
      <c r="BR25" s="192">
        <v>20</v>
      </c>
      <c r="BS25" s="192">
        <f t="shared" si="43"/>
        <v>23</v>
      </c>
      <c r="BT25" s="193">
        <f t="shared" si="54"/>
        <v>0.37657691583505931</v>
      </c>
      <c r="BU25" s="192">
        <v>1</v>
      </c>
      <c r="BV25" s="192">
        <f t="shared" ref="BV25:BV52" si="55">RANK(BU25,BU$6:BU$52)</f>
        <v>16</v>
      </c>
      <c r="BW25" s="193">
        <f t="shared" ref="BW25:BW52" si="56">BU25/BU$5%</f>
        <v>0.38610038610038611</v>
      </c>
      <c r="BX25" s="192">
        <v>16</v>
      </c>
      <c r="BY25" s="192">
        <f t="shared" ref="BY25:BY52" si="57">RANK(BX25,BX$6:BX$52)</f>
        <v>17</v>
      </c>
      <c r="BZ25" s="193">
        <f t="shared" ref="BZ25:BZ52" si="58">BX25/BX$5%</f>
        <v>0.24319805441556466</v>
      </c>
    </row>
    <row r="26" spans="1:78" ht="14.25" customHeight="1">
      <c r="A26" s="191" t="s">
        <v>1022</v>
      </c>
      <c r="B26" s="192">
        <v>388</v>
      </c>
      <c r="C26" s="192">
        <f t="shared" si="0"/>
        <v>15</v>
      </c>
      <c r="D26" s="193">
        <f t="shared" si="1"/>
        <v>1.6753745843948358</v>
      </c>
      <c r="E26" s="192">
        <v>709</v>
      </c>
      <c r="F26" s="192">
        <f t="shared" si="45"/>
        <v>15</v>
      </c>
      <c r="G26" s="193">
        <f t="shared" si="24"/>
        <v>1.2550005310298438</v>
      </c>
      <c r="H26" s="192">
        <v>38</v>
      </c>
      <c r="I26" s="192">
        <f t="shared" si="2"/>
        <v>15</v>
      </c>
      <c r="J26" s="193">
        <f t="shared" si="3"/>
        <v>1.5224358974358974</v>
      </c>
      <c r="K26" s="192">
        <v>62</v>
      </c>
      <c r="L26" s="192">
        <f t="shared" si="25"/>
        <v>14</v>
      </c>
      <c r="M26" s="193">
        <f t="shared" si="26"/>
        <v>1.3744180891154956</v>
      </c>
      <c r="N26" s="191" t="s">
        <v>1022</v>
      </c>
      <c r="O26" s="192">
        <v>26</v>
      </c>
      <c r="P26" s="192">
        <f t="shared" si="4"/>
        <v>13</v>
      </c>
      <c r="Q26" s="193">
        <f t="shared" si="5"/>
        <v>1.6424510423246999</v>
      </c>
      <c r="R26" s="192">
        <v>34</v>
      </c>
      <c r="S26" s="192">
        <f t="shared" si="27"/>
        <v>13</v>
      </c>
      <c r="T26" s="193">
        <f t="shared" si="28"/>
        <v>1.5675426463808206</v>
      </c>
      <c r="U26" s="192">
        <v>49</v>
      </c>
      <c r="V26" s="192">
        <f t="shared" si="6"/>
        <v>13</v>
      </c>
      <c r="W26" s="193">
        <f t="shared" si="7"/>
        <v>2.0206185567010309</v>
      </c>
      <c r="X26" s="192">
        <v>58</v>
      </c>
      <c r="Y26" s="192">
        <f t="shared" si="29"/>
        <v>14</v>
      </c>
      <c r="Z26" s="193">
        <f t="shared" si="30"/>
        <v>1.6968987712112347</v>
      </c>
      <c r="AA26" s="191" t="s">
        <v>1022</v>
      </c>
      <c r="AB26" s="192">
        <v>46</v>
      </c>
      <c r="AC26" s="192">
        <f t="shared" si="8"/>
        <v>9</v>
      </c>
      <c r="AD26" s="193">
        <f t="shared" si="9"/>
        <v>2.4403183023872677</v>
      </c>
      <c r="AE26" s="192">
        <v>59</v>
      </c>
      <c r="AF26" s="192">
        <f t="shared" si="31"/>
        <v>9</v>
      </c>
      <c r="AG26" s="193">
        <f t="shared" si="51"/>
        <v>2.1949404761904763</v>
      </c>
      <c r="AH26" s="192">
        <v>52</v>
      </c>
      <c r="AI26" s="192">
        <f t="shared" si="10"/>
        <v>12</v>
      </c>
      <c r="AJ26" s="193">
        <f t="shared" si="11"/>
        <v>1.9593067068575736</v>
      </c>
      <c r="AK26" s="192">
        <v>116</v>
      </c>
      <c r="AL26" s="192">
        <f t="shared" si="33"/>
        <v>8</v>
      </c>
      <c r="AM26" s="193">
        <f t="shared" si="34"/>
        <v>2.8148507643775784</v>
      </c>
      <c r="AN26" s="191" t="s">
        <v>1022</v>
      </c>
      <c r="AO26" s="192">
        <v>66</v>
      </c>
      <c r="AP26" s="192">
        <f t="shared" si="12"/>
        <v>14</v>
      </c>
      <c r="AQ26" s="193">
        <f t="shared" si="13"/>
        <v>1.7732401934443849</v>
      </c>
      <c r="AR26" s="192">
        <v>102</v>
      </c>
      <c r="AS26" s="192">
        <f t="shared" si="35"/>
        <v>12</v>
      </c>
      <c r="AT26" s="193">
        <f t="shared" si="52"/>
        <v>1.740911418330773</v>
      </c>
      <c r="AU26" s="192">
        <v>72</v>
      </c>
      <c r="AV26" s="192">
        <f t="shared" si="14"/>
        <v>16</v>
      </c>
      <c r="AW26" s="193">
        <f t="shared" si="46"/>
        <v>1.5703380588876772</v>
      </c>
      <c r="AX26" s="192">
        <v>137</v>
      </c>
      <c r="AY26" s="192">
        <f t="shared" si="37"/>
        <v>14</v>
      </c>
      <c r="AZ26" s="193">
        <f t="shared" si="38"/>
        <v>1.506487794149989</v>
      </c>
      <c r="BA26" s="191" t="s">
        <v>1022</v>
      </c>
      <c r="BB26" s="192">
        <v>30</v>
      </c>
      <c r="BC26" s="192">
        <f t="shared" si="16"/>
        <v>17</v>
      </c>
      <c r="BD26" s="193">
        <f t="shared" si="17"/>
        <v>1.2014417300760913</v>
      </c>
      <c r="BE26" s="192">
        <v>74</v>
      </c>
      <c r="BF26" s="192">
        <f t="shared" si="39"/>
        <v>22</v>
      </c>
      <c r="BG26" s="193">
        <f t="shared" si="53"/>
        <v>0.86297376093294464</v>
      </c>
      <c r="BH26" s="192">
        <v>4</v>
      </c>
      <c r="BI26" s="192">
        <f t="shared" si="18"/>
        <v>19</v>
      </c>
      <c r="BJ26" s="193">
        <f t="shared" si="47"/>
        <v>0.65040650406504064</v>
      </c>
      <c r="BK26" s="192">
        <v>12</v>
      </c>
      <c r="BL26" s="192">
        <f t="shared" si="41"/>
        <v>25</v>
      </c>
      <c r="BM26" s="193">
        <f t="shared" si="42"/>
        <v>0.28783881026625091</v>
      </c>
      <c r="BN26" s="191" t="s">
        <v>1022</v>
      </c>
      <c r="BO26" s="192">
        <v>4</v>
      </c>
      <c r="BP26" s="192">
        <f t="shared" si="20"/>
        <v>16</v>
      </c>
      <c r="BQ26" s="193">
        <f t="shared" si="21"/>
        <v>0.91324200913242015</v>
      </c>
      <c r="BR26" s="192">
        <v>35</v>
      </c>
      <c r="BS26" s="192">
        <f t="shared" si="43"/>
        <v>14</v>
      </c>
      <c r="BT26" s="193">
        <f t="shared" si="54"/>
        <v>0.65900960271135378</v>
      </c>
      <c r="BU26" s="192">
        <v>1</v>
      </c>
      <c r="BV26" s="192">
        <f t="shared" si="55"/>
        <v>16</v>
      </c>
      <c r="BW26" s="193">
        <f t="shared" si="56"/>
        <v>0.38610038610038611</v>
      </c>
      <c r="BX26" s="192">
        <v>20</v>
      </c>
      <c r="BY26" s="192">
        <f t="shared" si="57"/>
        <v>16</v>
      </c>
      <c r="BZ26" s="193">
        <f t="shared" si="58"/>
        <v>0.30399756801945582</v>
      </c>
    </row>
    <row r="27" spans="1:78" ht="14.25" customHeight="1">
      <c r="A27" s="191" t="s">
        <v>1023</v>
      </c>
      <c r="B27" s="192">
        <v>675</v>
      </c>
      <c r="C27" s="192">
        <f t="shared" si="0"/>
        <v>8</v>
      </c>
      <c r="D27" s="193">
        <f t="shared" si="1"/>
        <v>2.9146336197590568</v>
      </c>
      <c r="E27" s="192">
        <v>1305</v>
      </c>
      <c r="F27" s="192">
        <f t="shared" si="45"/>
        <v>8</v>
      </c>
      <c r="G27" s="193">
        <f t="shared" si="24"/>
        <v>2.3099798208659323</v>
      </c>
      <c r="H27" s="192">
        <v>72</v>
      </c>
      <c r="I27" s="192">
        <f t="shared" si="2"/>
        <v>9</v>
      </c>
      <c r="J27" s="193">
        <f t="shared" si="3"/>
        <v>2.8846153846153846</v>
      </c>
      <c r="K27" s="192">
        <v>109</v>
      </c>
      <c r="L27" s="192">
        <f t="shared" si="25"/>
        <v>8</v>
      </c>
      <c r="M27" s="193">
        <f t="shared" si="26"/>
        <v>2.4163156727998225</v>
      </c>
      <c r="N27" s="191" t="s">
        <v>1023</v>
      </c>
      <c r="O27" s="192">
        <v>45</v>
      </c>
      <c r="P27" s="192">
        <f t="shared" si="4"/>
        <v>9</v>
      </c>
      <c r="Q27" s="193">
        <f t="shared" si="5"/>
        <v>2.8427037271004423</v>
      </c>
      <c r="R27" s="192">
        <v>67</v>
      </c>
      <c r="S27" s="192">
        <f t="shared" si="27"/>
        <v>8</v>
      </c>
      <c r="T27" s="193">
        <f t="shared" si="28"/>
        <v>3.0889810972798522</v>
      </c>
      <c r="U27" s="192">
        <v>56</v>
      </c>
      <c r="V27" s="192">
        <f t="shared" si="6"/>
        <v>11</v>
      </c>
      <c r="W27" s="193">
        <f t="shared" si="7"/>
        <v>2.3092783505154637</v>
      </c>
      <c r="X27" s="192">
        <v>75</v>
      </c>
      <c r="Y27" s="192">
        <f t="shared" si="29"/>
        <v>13</v>
      </c>
      <c r="Z27" s="193">
        <f t="shared" si="30"/>
        <v>2.1942656524283208</v>
      </c>
      <c r="AA27" s="191" t="s">
        <v>1023</v>
      </c>
      <c r="AB27" s="192">
        <v>42</v>
      </c>
      <c r="AC27" s="192">
        <f t="shared" si="8"/>
        <v>11</v>
      </c>
      <c r="AD27" s="193">
        <f t="shared" si="9"/>
        <v>2.2281167108753315</v>
      </c>
      <c r="AE27" s="192">
        <v>47</v>
      </c>
      <c r="AF27" s="192">
        <f t="shared" si="31"/>
        <v>12</v>
      </c>
      <c r="AG27" s="193">
        <f t="shared" si="51"/>
        <v>1.7485119047619049</v>
      </c>
      <c r="AH27" s="192">
        <v>83</v>
      </c>
      <c r="AI27" s="192">
        <f t="shared" si="10"/>
        <v>9</v>
      </c>
      <c r="AJ27" s="193">
        <f t="shared" si="11"/>
        <v>3.1273549359457422</v>
      </c>
      <c r="AK27" s="192">
        <v>112</v>
      </c>
      <c r="AL27" s="192">
        <f t="shared" si="33"/>
        <v>9</v>
      </c>
      <c r="AM27" s="193">
        <f t="shared" si="34"/>
        <v>2.7177869449162824</v>
      </c>
      <c r="AN27" s="191" t="s">
        <v>1023</v>
      </c>
      <c r="AO27" s="192">
        <v>133</v>
      </c>
      <c r="AP27" s="192">
        <f t="shared" si="12"/>
        <v>6</v>
      </c>
      <c r="AQ27" s="193">
        <f t="shared" si="13"/>
        <v>3.5733476625470177</v>
      </c>
      <c r="AR27" s="192">
        <v>190</v>
      </c>
      <c r="AS27" s="192">
        <f t="shared" si="35"/>
        <v>7</v>
      </c>
      <c r="AT27" s="193">
        <f t="shared" si="52"/>
        <v>3.2428742106161459</v>
      </c>
      <c r="AU27" s="192">
        <v>147</v>
      </c>
      <c r="AV27" s="192">
        <f t="shared" si="14"/>
        <v>6</v>
      </c>
      <c r="AW27" s="193">
        <f t="shared" si="46"/>
        <v>3.2061068702290076</v>
      </c>
      <c r="AX27" s="192">
        <v>250</v>
      </c>
      <c r="AY27" s="192">
        <f t="shared" si="37"/>
        <v>8</v>
      </c>
      <c r="AZ27" s="193">
        <f t="shared" si="38"/>
        <v>2.7490653177919508</v>
      </c>
      <c r="BA27" s="191" t="s">
        <v>1023</v>
      </c>
      <c r="BB27" s="192">
        <v>75</v>
      </c>
      <c r="BC27" s="192">
        <f t="shared" si="16"/>
        <v>7</v>
      </c>
      <c r="BD27" s="193">
        <f t="shared" si="17"/>
        <v>3.0036043251902282</v>
      </c>
      <c r="BE27" s="192">
        <v>252</v>
      </c>
      <c r="BF27" s="192">
        <f t="shared" si="39"/>
        <v>6</v>
      </c>
      <c r="BG27" s="193">
        <f t="shared" si="53"/>
        <v>2.9387755102040818</v>
      </c>
      <c r="BH27" s="192">
        <v>11</v>
      </c>
      <c r="BI27" s="192">
        <f t="shared" si="18"/>
        <v>10</v>
      </c>
      <c r="BJ27" s="193">
        <f t="shared" si="47"/>
        <v>1.7886178861788617</v>
      </c>
      <c r="BK27" s="192">
        <v>50</v>
      </c>
      <c r="BL27" s="192">
        <f t="shared" si="41"/>
        <v>12</v>
      </c>
      <c r="BM27" s="193">
        <f t="shared" si="42"/>
        <v>1.1993283761093789</v>
      </c>
      <c r="BN27" s="191" t="s">
        <v>1023</v>
      </c>
      <c r="BO27" s="192">
        <v>9</v>
      </c>
      <c r="BP27" s="192">
        <f t="shared" si="20"/>
        <v>9</v>
      </c>
      <c r="BQ27" s="193">
        <f t="shared" si="21"/>
        <v>2.0547945205479454</v>
      </c>
      <c r="BR27" s="192">
        <v>79</v>
      </c>
      <c r="BS27" s="192">
        <f t="shared" si="43"/>
        <v>7</v>
      </c>
      <c r="BT27" s="193">
        <f t="shared" si="54"/>
        <v>1.4874788175484843</v>
      </c>
      <c r="BU27" s="192">
        <v>2</v>
      </c>
      <c r="BV27" s="192">
        <f t="shared" si="55"/>
        <v>12</v>
      </c>
      <c r="BW27" s="193">
        <f t="shared" si="56"/>
        <v>0.77220077220077221</v>
      </c>
      <c r="BX27" s="192">
        <v>74</v>
      </c>
      <c r="BY27" s="192">
        <f t="shared" si="57"/>
        <v>7</v>
      </c>
      <c r="BZ27" s="193">
        <f t="shared" si="58"/>
        <v>1.1247910016719864</v>
      </c>
    </row>
    <row r="28" spans="1:78" ht="14.25" customHeight="1">
      <c r="A28" s="191" t="s">
        <v>1024</v>
      </c>
      <c r="B28" s="192">
        <v>1772</v>
      </c>
      <c r="C28" s="192">
        <f t="shared" si="0"/>
        <v>3</v>
      </c>
      <c r="D28" s="193">
        <f t="shared" si="1"/>
        <v>7.6514529988341469</v>
      </c>
      <c r="E28" s="192">
        <v>4171</v>
      </c>
      <c r="F28" s="192">
        <f t="shared" si="45"/>
        <v>3</v>
      </c>
      <c r="G28" s="193">
        <f t="shared" si="24"/>
        <v>7.3830849293730303</v>
      </c>
      <c r="H28" s="192">
        <v>200</v>
      </c>
      <c r="I28" s="192">
        <f t="shared" si="2"/>
        <v>3</v>
      </c>
      <c r="J28" s="193">
        <f t="shared" si="3"/>
        <v>8.0128205128205128</v>
      </c>
      <c r="K28" s="192">
        <v>384</v>
      </c>
      <c r="L28" s="192">
        <f t="shared" si="25"/>
        <v>3</v>
      </c>
      <c r="M28" s="193">
        <f t="shared" si="26"/>
        <v>8.5125249390379079</v>
      </c>
      <c r="N28" s="191" t="s">
        <v>1024</v>
      </c>
      <c r="O28" s="192">
        <v>113</v>
      </c>
      <c r="P28" s="192">
        <f t="shared" si="4"/>
        <v>3</v>
      </c>
      <c r="Q28" s="193">
        <f t="shared" si="5"/>
        <v>7.1383449147188882</v>
      </c>
      <c r="R28" s="192">
        <v>137</v>
      </c>
      <c r="S28" s="192">
        <f t="shared" si="27"/>
        <v>4</v>
      </c>
      <c r="T28" s="193">
        <f t="shared" si="28"/>
        <v>6.3162747810050712</v>
      </c>
      <c r="U28" s="192">
        <v>168</v>
      </c>
      <c r="V28" s="192">
        <f t="shared" si="6"/>
        <v>3</v>
      </c>
      <c r="W28" s="193">
        <f t="shared" si="7"/>
        <v>6.927835051546392</v>
      </c>
      <c r="X28" s="192">
        <v>237</v>
      </c>
      <c r="Y28" s="192">
        <f t="shared" si="29"/>
        <v>3</v>
      </c>
      <c r="Z28" s="193">
        <f t="shared" si="30"/>
        <v>6.9338794616734933</v>
      </c>
      <c r="AA28" s="191" t="s">
        <v>1024</v>
      </c>
      <c r="AB28" s="192">
        <v>145</v>
      </c>
      <c r="AC28" s="192">
        <f t="shared" si="8"/>
        <v>3</v>
      </c>
      <c r="AD28" s="193">
        <f t="shared" si="9"/>
        <v>7.6923076923076916</v>
      </c>
      <c r="AE28" s="192">
        <v>187</v>
      </c>
      <c r="AF28" s="192">
        <f t="shared" si="31"/>
        <v>3</v>
      </c>
      <c r="AG28" s="193">
        <f t="shared" si="51"/>
        <v>6.9568452380952381</v>
      </c>
      <c r="AH28" s="192">
        <v>208</v>
      </c>
      <c r="AI28" s="192">
        <f t="shared" si="10"/>
        <v>3</v>
      </c>
      <c r="AJ28" s="193">
        <f t="shared" si="11"/>
        <v>7.8372268274302943</v>
      </c>
      <c r="AK28" s="192">
        <v>282</v>
      </c>
      <c r="AL28" s="192">
        <f t="shared" si="33"/>
        <v>3</v>
      </c>
      <c r="AM28" s="193">
        <f t="shared" si="34"/>
        <v>6.8429992720213537</v>
      </c>
      <c r="AN28" s="191" t="s">
        <v>1024</v>
      </c>
      <c r="AO28" s="192">
        <v>279</v>
      </c>
      <c r="AP28" s="192">
        <f t="shared" si="12"/>
        <v>3</v>
      </c>
      <c r="AQ28" s="193">
        <f t="shared" si="13"/>
        <v>7.4959699086512632</v>
      </c>
      <c r="AR28" s="192">
        <v>379</v>
      </c>
      <c r="AS28" s="192">
        <f t="shared" si="35"/>
        <v>3</v>
      </c>
      <c r="AT28" s="193">
        <f t="shared" si="52"/>
        <v>6.4686806622290494</v>
      </c>
      <c r="AU28" s="192">
        <v>386</v>
      </c>
      <c r="AV28" s="192">
        <f t="shared" si="14"/>
        <v>3</v>
      </c>
      <c r="AW28" s="193">
        <f t="shared" si="46"/>
        <v>8.4187568157033805</v>
      </c>
      <c r="AX28" s="192">
        <v>725</v>
      </c>
      <c r="AY28" s="192">
        <f t="shared" si="37"/>
        <v>3</v>
      </c>
      <c r="AZ28" s="193">
        <f t="shared" si="38"/>
        <v>7.9722894215966571</v>
      </c>
      <c r="BA28" s="191" t="s">
        <v>1024</v>
      </c>
      <c r="BB28" s="192">
        <v>165</v>
      </c>
      <c r="BC28" s="192">
        <f t="shared" si="16"/>
        <v>3</v>
      </c>
      <c r="BD28" s="193">
        <f t="shared" si="17"/>
        <v>6.6079295154185029</v>
      </c>
      <c r="BE28" s="192">
        <v>494</v>
      </c>
      <c r="BF28" s="192">
        <f t="shared" si="39"/>
        <v>3</v>
      </c>
      <c r="BG28" s="193">
        <f t="shared" si="53"/>
        <v>5.7609329446064139</v>
      </c>
      <c r="BH28" s="192">
        <v>55</v>
      </c>
      <c r="BI28" s="192">
        <f t="shared" si="18"/>
        <v>3</v>
      </c>
      <c r="BJ28" s="193">
        <f t="shared" si="47"/>
        <v>8.9430894308943092</v>
      </c>
      <c r="BK28" s="192">
        <v>333</v>
      </c>
      <c r="BL28" s="192">
        <f t="shared" si="41"/>
        <v>3</v>
      </c>
      <c r="BM28" s="193">
        <f t="shared" si="42"/>
        <v>7.9875269848884631</v>
      </c>
      <c r="BN28" s="191" t="s">
        <v>1024</v>
      </c>
      <c r="BO28" s="192">
        <v>33</v>
      </c>
      <c r="BP28" s="192">
        <f t="shared" si="20"/>
        <v>3</v>
      </c>
      <c r="BQ28" s="193">
        <f t="shared" si="21"/>
        <v>7.5342465753424657</v>
      </c>
      <c r="BR28" s="192">
        <v>436</v>
      </c>
      <c r="BS28" s="192">
        <f t="shared" si="43"/>
        <v>3</v>
      </c>
      <c r="BT28" s="193">
        <f t="shared" si="54"/>
        <v>8.2093767652042935</v>
      </c>
      <c r="BU28" s="192">
        <v>20</v>
      </c>
      <c r="BV28" s="192">
        <f t="shared" si="55"/>
        <v>3</v>
      </c>
      <c r="BW28" s="193">
        <f t="shared" si="56"/>
        <v>7.7220077220077226</v>
      </c>
      <c r="BX28" s="192">
        <v>577</v>
      </c>
      <c r="BY28" s="192">
        <f t="shared" si="57"/>
        <v>3</v>
      </c>
      <c r="BZ28" s="193">
        <f t="shared" si="58"/>
        <v>8.7703298373613006</v>
      </c>
    </row>
    <row r="29" spans="1:78" ht="14.25" customHeight="1">
      <c r="A29" s="191" t="s">
        <v>1025</v>
      </c>
      <c r="B29" s="192">
        <v>265</v>
      </c>
      <c r="C29" s="192">
        <f t="shared" si="0"/>
        <v>20</v>
      </c>
      <c r="D29" s="193">
        <f t="shared" si="1"/>
        <v>1.1442635692387408</v>
      </c>
      <c r="E29" s="192">
        <v>435</v>
      </c>
      <c r="F29" s="192">
        <f t="shared" si="45"/>
        <v>21</v>
      </c>
      <c r="G29" s="193">
        <f t="shared" si="24"/>
        <v>0.76999327362197745</v>
      </c>
      <c r="H29" s="192">
        <v>22</v>
      </c>
      <c r="I29" s="192">
        <f>RANK(H29,H$6:H$52)</f>
        <v>22</v>
      </c>
      <c r="J29" s="193">
        <f t="shared" si="3"/>
        <v>0.88141025641025639</v>
      </c>
      <c r="K29" s="192">
        <v>28</v>
      </c>
      <c r="L29" s="192">
        <f t="shared" si="25"/>
        <v>24</v>
      </c>
      <c r="M29" s="193">
        <f t="shared" si="26"/>
        <v>0.62070494347151406</v>
      </c>
      <c r="N29" s="191" t="s">
        <v>1025</v>
      </c>
      <c r="O29" s="192">
        <v>21</v>
      </c>
      <c r="P29" s="192">
        <f t="shared" si="4"/>
        <v>17</v>
      </c>
      <c r="Q29" s="193">
        <f t="shared" si="5"/>
        <v>1.3265950726468729</v>
      </c>
      <c r="R29" s="192">
        <v>25</v>
      </c>
      <c r="S29" s="192">
        <f t="shared" si="27"/>
        <v>19</v>
      </c>
      <c r="T29" s="193">
        <f t="shared" si="28"/>
        <v>1.152604887044721</v>
      </c>
      <c r="U29" s="192">
        <v>32</v>
      </c>
      <c r="V29" s="192">
        <f t="shared" si="6"/>
        <v>18</v>
      </c>
      <c r="W29" s="193">
        <f t="shared" si="7"/>
        <v>1.3195876288659794</v>
      </c>
      <c r="X29" s="192">
        <v>38</v>
      </c>
      <c r="Y29" s="192">
        <f t="shared" si="29"/>
        <v>18</v>
      </c>
      <c r="Z29" s="193">
        <f t="shared" si="30"/>
        <v>1.1117612638970158</v>
      </c>
      <c r="AA29" s="191" t="s">
        <v>1025</v>
      </c>
      <c r="AB29" s="192">
        <v>30</v>
      </c>
      <c r="AC29" s="192">
        <f t="shared" si="8"/>
        <v>16</v>
      </c>
      <c r="AD29" s="193">
        <f t="shared" si="9"/>
        <v>1.5915119363395225</v>
      </c>
      <c r="AE29" s="192">
        <v>50</v>
      </c>
      <c r="AF29" s="192">
        <f t="shared" si="31"/>
        <v>11</v>
      </c>
      <c r="AG29" s="193">
        <f t="shared" si="51"/>
        <v>1.8601190476190477</v>
      </c>
      <c r="AH29" s="192">
        <v>37</v>
      </c>
      <c r="AI29" s="192">
        <f t="shared" si="10"/>
        <v>18</v>
      </c>
      <c r="AJ29" s="193">
        <f t="shared" si="11"/>
        <v>1.3941220798794274</v>
      </c>
      <c r="AK29" s="192">
        <v>45</v>
      </c>
      <c r="AL29" s="192">
        <f t="shared" si="33"/>
        <v>21</v>
      </c>
      <c r="AM29" s="193">
        <f t="shared" si="34"/>
        <v>1.0919679689395778</v>
      </c>
      <c r="AN29" s="191" t="s">
        <v>1025</v>
      </c>
      <c r="AO29" s="192">
        <v>50</v>
      </c>
      <c r="AP29" s="192">
        <f t="shared" si="12"/>
        <v>20</v>
      </c>
      <c r="AQ29" s="193">
        <f t="shared" si="13"/>
        <v>1.3433637829124128</v>
      </c>
      <c r="AR29" s="192">
        <v>74</v>
      </c>
      <c r="AS29" s="192">
        <f t="shared" si="35"/>
        <v>20</v>
      </c>
      <c r="AT29" s="193">
        <f t="shared" si="52"/>
        <v>1.2630141662399725</v>
      </c>
      <c r="AU29" s="192">
        <v>42</v>
      </c>
      <c r="AV29" s="192">
        <f t="shared" si="14"/>
        <v>26</v>
      </c>
      <c r="AW29" s="193">
        <f t="shared" si="46"/>
        <v>0.91603053435114501</v>
      </c>
      <c r="AX29" s="192">
        <v>61</v>
      </c>
      <c r="AY29" s="192">
        <f t="shared" si="37"/>
        <v>33</v>
      </c>
      <c r="AZ29" s="193">
        <f t="shared" si="38"/>
        <v>0.67077193754123599</v>
      </c>
      <c r="BA29" s="191" t="s">
        <v>1025</v>
      </c>
      <c r="BB29" s="192">
        <v>25</v>
      </c>
      <c r="BC29" s="192">
        <f t="shared" si="16"/>
        <v>21</v>
      </c>
      <c r="BD29" s="193">
        <f t="shared" si="17"/>
        <v>1.0012014417300761</v>
      </c>
      <c r="BE29" s="192">
        <v>90</v>
      </c>
      <c r="BF29" s="192">
        <f t="shared" si="39"/>
        <v>18</v>
      </c>
      <c r="BG29" s="193">
        <f t="shared" si="53"/>
        <v>1.0495626822157433</v>
      </c>
      <c r="BH29" s="192">
        <v>3</v>
      </c>
      <c r="BI29" s="192">
        <f t="shared" si="18"/>
        <v>24</v>
      </c>
      <c r="BJ29" s="193">
        <f t="shared" si="47"/>
        <v>0.48780487804878048</v>
      </c>
      <c r="BK29" s="192">
        <v>11</v>
      </c>
      <c r="BL29" s="192">
        <f t="shared" si="41"/>
        <v>26</v>
      </c>
      <c r="BM29" s="193">
        <f t="shared" si="42"/>
        <v>0.26385224274406333</v>
      </c>
      <c r="BN29" s="191" t="s">
        <v>1025</v>
      </c>
      <c r="BO29" s="192">
        <v>3</v>
      </c>
      <c r="BP29" s="192">
        <f t="shared" si="20"/>
        <v>20</v>
      </c>
      <c r="BQ29" s="193">
        <f t="shared" si="21"/>
        <v>0.68493150684931503</v>
      </c>
      <c r="BR29" s="192">
        <v>13</v>
      </c>
      <c r="BS29" s="192">
        <f t="shared" si="43"/>
        <v>25</v>
      </c>
      <c r="BT29" s="193">
        <f t="shared" si="54"/>
        <v>0.24477499529278857</v>
      </c>
      <c r="BU29" s="192" t="s">
        <v>2</v>
      </c>
      <c r="BV29" s="192" t="s">
        <v>2</v>
      </c>
      <c r="BW29" s="193" t="s">
        <v>2</v>
      </c>
      <c r="BX29" s="192" t="s">
        <v>2</v>
      </c>
      <c r="BY29" s="192" t="s">
        <v>2</v>
      </c>
      <c r="BZ29" s="193" t="s">
        <v>2</v>
      </c>
    </row>
    <row r="30" spans="1:78" ht="14.25" customHeight="1">
      <c r="A30" s="191" t="s">
        <v>1026</v>
      </c>
      <c r="B30" s="192">
        <v>150</v>
      </c>
      <c r="C30" s="192">
        <f t="shared" si="0"/>
        <v>34</v>
      </c>
      <c r="D30" s="193">
        <f t="shared" si="1"/>
        <v>0.64769635994645713</v>
      </c>
      <c r="E30" s="192">
        <v>259</v>
      </c>
      <c r="F30" s="192">
        <f t="shared" si="45"/>
        <v>32</v>
      </c>
      <c r="G30" s="193">
        <f t="shared" si="24"/>
        <v>0.458455765214005</v>
      </c>
      <c r="H30" s="192">
        <v>19</v>
      </c>
      <c r="I30" s="192">
        <f t="shared" si="2"/>
        <v>25</v>
      </c>
      <c r="J30" s="193">
        <f t="shared" si="3"/>
        <v>0.76121794871794868</v>
      </c>
      <c r="K30" s="192">
        <v>28</v>
      </c>
      <c r="L30" s="192">
        <f t="shared" si="25"/>
        <v>24</v>
      </c>
      <c r="M30" s="193">
        <f t="shared" si="26"/>
        <v>0.62070494347151406</v>
      </c>
      <c r="N30" s="191" t="s">
        <v>1026</v>
      </c>
      <c r="O30" s="192">
        <v>8</v>
      </c>
      <c r="P30" s="192">
        <f t="shared" si="4"/>
        <v>33</v>
      </c>
      <c r="Q30" s="193">
        <f t="shared" si="5"/>
        <v>0.50536955148452301</v>
      </c>
      <c r="R30" s="192">
        <v>11</v>
      </c>
      <c r="S30" s="192">
        <f t="shared" si="27"/>
        <v>31</v>
      </c>
      <c r="T30" s="193">
        <f t="shared" si="28"/>
        <v>0.50714615029967725</v>
      </c>
      <c r="U30" s="192">
        <v>27</v>
      </c>
      <c r="V30" s="192">
        <f t="shared" si="6"/>
        <v>22</v>
      </c>
      <c r="W30" s="193">
        <f t="shared" si="7"/>
        <v>1.1134020618556701</v>
      </c>
      <c r="X30" s="192">
        <v>38</v>
      </c>
      <c r="Y30" s="192">
        <f t="shared" si="29"/>
        <v>18</v>
      </c>
      <c r="Z30" s="193">
        <f t="shared" si="30"/>
        <v>1.1117612638970158</v>
      </c>
      <c r="AA30" s="191" t="s">
        <v>1026</v>
      </c>
      <c r="AB30" s="192">
        <v>14</v>
      </c>
      <c r="AC30" s="192">
        <f t="shared" si="8"/>
        <v>33</v>
      </c>
      <c r="AD30" s="193">
        <f t="shared" si="9"/>
        <v>0.74270557029177708</v>
      </c>
      <c r="AE30" s="192">
        <v>14</v>
      </c>
      <c r="AF30" s="192">
        <f t="shared" si="31"/>
        <v>34</v>
      </c>
      <c r="AG30" s="193">
        <f t="shared" si="51"/>
        <v>0.52083333333333337</v>
      </c>
      <c r="AH30" s="192">
        <v>14</v>
      </c>
      <c r="AI30" s="192">
        <f t="shared" si="10"/>
        <v>42</v>
      </c>
      <c r="AJ30" s="193">
        <f t="shared" si="11"/>
        <v>0.52750565184626985</v>
      </c>
      <c r="AK30" s="192">
        <v>19</v>
      </c>
      <c r="AL30" s="192">
        <f t="shared" si="33"/>
        <v>42</v>
      </c>
      <c r="AM30" s="193">
        <f t="shared" si="34"/>
        <v>0.46105314244115503</v>
      </c>
      <c r="AN30" s="191" t="s">
        <v>1026</v>
      </c>
      <c r="AO30" s="192">
        <v>26</v>
      </c>
      <c r="AP30" s="192">
        <f t="shared" si="12"/>
        <v>35</v>
      </c>
      <c r="AQ30" s="193">
        <f t="shared" si="13"/>
        <v>0.69854916711445458</v>
      </c>
      <c r="AR30" s="192">
        <v>40</v>
      </c>
      <c r="AS30" s="192">
        <f t="shared" si="35"/>
        <v>32</v>
      </c>
      <c r="AT30" s="193">
        <f t="shared" si="52"/>
        <v>0.68271036012971498</v>
      </c>
      <c r="AU30" s="192">
        <v>26</v>
      </c>
      <c r="AV30" s="192">
        <f t="shared" si="14"/>
        <v>39</v>
      </c>
      <c r="AW30" s="193">
        <f t="shared" si="46"/>
        <v>0.56706652126499457</v>
      </c>
      <c r="AX30" s="192">
        <v>53</v>
      </c>
      <c r="AY30" s="192">
        <f t="shared" si="37"/>
        <v>38</v>
      </c>
      <c r="AZ30" s="193">
        <f t="shared" si="38"/>
        <v>0.58280184737189356</v>
      </c>
      <c r="BA30" s="191" t="s">
        <v>1026</v>
      </c>
      <c r="BB30" s="192">
        <v>11</v>
      </c>
      <c r="BC30" s="192">
        <f t="shared" si="16"/>
        <v>34</v>
      </c>
      <c r="BD30" s="193">
        <f t="shared" si="17"/>
        <v>0.44052863436123352</v>
      </c>
      <c r="BE30" s="192">
        <v>17</v>
      </c>
      <c r="BF30" s="192">
        <f t="shared" si="39"/>
        <v>41</v>
      </c>
      <c r="BG30" s="193">
        <f t="shared" si="53"/>
        <v>0.19825072886297376</v>
      </c>
      <c r="BH30" s="192">
        <v>1</v>
      </c>
      <c r="BI30" s="192">
        <f t="shared" si="18"/>
        <v>38</v>
      </c>
      <c r="BJ30" s="193">
        <f t="shared" si="47"/>
        <v>0.16260162601626016</v>
      </c>
      <c r="BK30" s="192">
        <v>1</v>
      </c>
      <c r="BL30" s="192">
        <f t="shared" si="41"/>
        <v>43</v>
      </c>
      <c r="BM30" s="193">
        <f t="shared" si="42"/>
        <v>2.3986567522187575E-2</v>
      </c>
      <c r="BN30" s="191" t="s">
        <v>1026</v>
      </c>
      <c r="BO30" s="192">
        <v>3</v>
      </c>
      <c r="BP30" s="192">
        <f t="shared" si="20"/>
        <v>20</v>
      </c>
      <c r="BQ30" s="193">
        <f t="shared" si="21"/>
        <v>0.68493150684931503</v>
      </c>
      <c r="BR30" s="192">
        <v>22</v>
      </c>
      <c r="BS30" s="192">
        <f t="shared" si="43"/>
        <v>21</v>
      </c>
      <c r="BT30" s="193">
        <f t="shared" si="54"/>
        <v>0.41423460741856527</v>
      </c>
      <c r="BU30" s="192">
        <v>1</v>
      </c>
      <c r="BV30" s="192">
        <f t="shared" si="55"/>
        <v>16</v>
      </c>
      <c r="BW30" s="193">
        <f t="shared" si="56"/>
        <v>0.38610038610038611</v>
      </c>
      <c r="BX30" s="192">
        <v>16</v>
      </c>
      <c r="BY30" s="192">
        <f t="shared" si="57"/>
        <v>17</v>
      </c>
      <c r="BZ30" s="193">
        <f t="shared" si="58"/>
        <v>0.24319805441556466</v>
      </c>
    </row>
    <row r="31" spans="1:78" ht="14.25" customHeight="1">
      <c r="A31" s="191" t="s">
        <v>1027</v>
      </c>
      <c r="B31" s="192">
        <v>416</v>
      </c>
      <c r="C31" s="192">
        <f t="shared" si="0"/>
        <v>13</v>
      </c>
      <c r="D31" s="193">
        <f t="shared" si="1"/>
        <v>1.7962779049181743</v>
      </c>
      <c r="E31" s="192">
        <v>929</v>
      </c>
      <c r="F31" s="192">
        <f t="shared" si="45"/>
        <v>11</v>
      </c>
      <c r="G31" s="193">
        <f t="shared" si="24"/>
        <v>1.6444224165398094</v>
      </c>
      <c r="H31" s="192">
        <v>54</v>
      </c>
      <c r="I31" s="192">
        <f t="shared" si="2"/>
        <v>12</v>
      </c>
      <c r="J31" s="193">
        <f t="shared" si="3"/>
        <v>2.1634615384615383</v>
      </c>
      <c r="K31" s="192">
        <v>79</v>
      </c>
      <c r="L31" s="192">
        <f t="shared" si="25"/>
        <v>12</v>
      </c>
      <c r="M31" s="193">
        <f t="shared" si="26"/>
        <v>1.7512746619374862</v>
      </c>
      <c r="N31" s="191" t="s">
        <v>1027</v>
      </c>
      <c r="O31" s="192">
        <v>35</v>
      </c>
      <c r="P31" s="192">
        <f t="shared" si="4"/>
        <v>12</v>
      </c>
      <c r="Q31" s="193">
        <f t="shared" si="5"/>
        <v>2.2109917877447884</v>
      </c>
      <c r="R31" s="192">
        <v>55</v>
      </c>
      <c r="S31" s="192">
        <f>RANK(R31,R$6:R$52)</f>
        <v>11</v>
      </c>
      <c r="T31" s="193">
        <f t="shared" si="28"/>
        <v>2.5357307514983862</v>
      </c>
      <c r="U31" s="192">
        <v>45</v>
      </c>
      <c r="V31" s="192">
        <f t="shared" si="6"/>
        <v>14</v>
      </c>
      <c r="W31" s="193">
        <f t="shared" si="7"/>
        <v>1.8556701030927836</v>
      </c>
      <c r="X31" s="192">
        <v>103</v>
      </c>
      <c r="Y31" s="192">
        <f t="shared" si="29"/>
        <v>8</v>
      </c>
      <c r="Z31" s="193">
        <f t="shared" si="30"/>
        <v>3.0134581626682269</v>
      </c>
      <c r="AA31" s="191" t="s">
        <v>1027</v>
      </c>
      <c r="AB31" s="192">
        <v>23</v>
      </c>
      <c r="AC31" s="192">
        <f t="shared" si="8"/>
        <v>23</v>
      </c>
      <c r="AD31" s="193">
        <f t="shared" si="9"/>
        <v>1.2201591511936338</v>
      </c>
      <c r="AE31" s="192">
        <v>29</v>
      </c>
      <c r="AF31" s="192">
        <f t="shared" si="31"/>
        <v>24</v>
      </c>
      <c r="AG31" s="193">
        <f t="shared" si="51"/>
        <v>1.0788690476190477</v>
      </c>
      <c r="AH31" s="192">
        <v>35</v>
      </c>
      <c r="AI31" s="192">
        <f t="shared" si="10"/>
        <v>21</v>
      </c>
      <c r="AJ31" s="193">
        <f t="shared" si="11"/>
        <v>1.3187641296156745</v>
      </c>
      <c r="AK31" s="192">
        <v>50</v>
      </c>
      <c r="AL31" s="192">
        <f t="shared" si="33"/>
        <v>18</v>
      </c>
      <c r="AM31" s="193">
        <f t="shared" si="34"/>
        <v>1.2132977432661975</v>
      </c>
      <c r="AN31" s="191" t="s">
        <v>1027</v>
      </c>
      <c r="AO31" s="192">
        <v>58</v>
      </c>
      <c r="AP31" s="192">
        <f t="shared" si="12"/>
        <v>16</v>
      </c>
      <c r="AQ31" s="193">
        <f t="shared" si="13"/>
        <v>1.5583019881783988</v>
      </c>
      <c r="AR31" s="192">
        <v>81</v>
      </c>
      <c r="AS31" s="192">
        <f t="shared" si="35"/>
        <v>18</v>
      </c>
      <c r="AT31" s="193">
        <f t="shared" si="52"/>
        <v>1.3824884792626728</v>
      </c>
      <c r="AU31" s="192">
        <v>83</v>
      </c>
      <c r="AV31" s="192">
        <f t="shared" si="14"/>
        <v>12</v>
      </c>
      <c r="AW31" s="193">
        <f t="shared" si="46"/>
        <v>1.8102508178844057</v>
      </c>
      <c r="AX31" s="192">
        <v>130</v>
      </c>
      <c r="AY31" s="192">
        <f t="shared" si="37"/>
        <v>16</v>
      </c>
      <c r="AZ31" s="193">
        <f t="shared" si="38"/>
        <v>1.4295139652518145</v>
      </c>
      <c r="BA31" s="191" t="s">
        <v>1027</v>
      </c>
      <c r="BB31" s="192">
        <v>55</v>
      </c>
      <c r="BC31" s="192">
        <f t="shared" si="16"/>
        <v>11</v>
      </c>
      <c r="BD31" s="193">
        <f t="shared" si="17"/>
        <v>2.2026431718061676</v>
      </c>
      <c r="BE31" s="192">
        <v>140</v>
      </c>
      <c r="BF31" s="192">
        <f t="shared" si="39"/>
        <v>11</v>
      </c>
      <c r="BG31" s="193">
        <f t="shared" si="53"/>
        <v>1.6326530612244898</v>
      </c>
      <c r="BH31" s="192">
        <v>15</v>
      </c>
      <c r="BI31" s="192">
        <f t="shared" si="18"/>
        <v>8</v>
      </c>
      <c r="BJ31" s="193">
        <f t="shared" si="47"/>
        <v>2.4390243902439024</v>
      </c>
      <c r="BK31" s="192">
        <v>78</v>
      </c>
      <c r="BL31" s="192">
        <f t="shared" si="41"/>
        <v>7</v>
      </c>
      <c r="BM31" s="193">
        <f t="shared" si="42"/>
        <v>1.8709522667306309</v>
      </c>
      <c r="BN31" s="191" t="s">
        <v>1027</v>
      </c>
      <c r="BO31" s="192">
        <v>10</v>
      </c>
      <c r="BP31" s="192">
        <f t="shared" si="20"/>
        <v>7</v>
      </c>
      <c r="BQ31" s="193">
        <f t="shared" si="21"/>
        <v>2.2831050228310503</v>
      </c>
      <c r="BR31" s="192">
        <v>138</v>
      </c>
      <c r="BS31" s="192">
        <f t="shared" si="43"/>
        <v>5</v>
      </c>
      <c r="BT31" s="193">
        <f t="shared" si="54"/>
        <v>2.5983807192619093</v>
      </c>
      <c r="BU31" s="192">
        <v>3</v>
      </c>
      <c r="BV31" s="192">
        <f t="shared" si="55"/>
        <v>10</v>
      </c>
      <c r="BW31" s="193">
        <f t="shared" si="56"/>
        <v>1.1583011583011584</v>
      </c>
      <c r="BX31" s="192">
        <v>46</v>
      </c>
      <c r="BY31" s="192">
        <f t="shared" si="57"/>
        <v>9</v>
      </c>
      <c r="BZ31" s="193">
        <f t="shared" si="58"/>
        <v>0.6991944064447484</v>
      </c>
    </row>
    <row r="32" spans="1:78" ht="14.25" customHeight="1">
      <c r="A32" s="191" t="s">
        <v>1028</v>
      </c>
      <c r="B32" s="192">
        <v>2265</v>
      </c>
      <c r="C32" s="192">
        <f t="shared" si="0"/>
        <v>2</v>
      </c>
      <c r="D32" s="193">
        <f t="shared" si="1"/>
        <v>9.7802150351915014</v>
      </c>
      <c r="E32" s="192">
        <v>6031</v>
      </c>
      <c r="F32" s="192">
        <f t="shared" si="45"/>
        <v>2</v>
      </c>
      <c r="G32" s="193">
        <f t="shared" si="24"/>
        <v>10.67546996141183</v>
      </c>
      <c r="H32" s="192">
        <v>243</v>
      </c>
      <c r="I32" s="192">
        <f t="shared" si="2"/>
        <v>2</v>
      </c>
      <c r="J32" s="193">
        <f t="shared" si="3"/>
        <v>9.7355769230769234</v>
      </c>
      <c r="K32" s="192">
        <v>479</v>
      </c>
      <c r="L32" s="192">
        <f t="shared" si="25"/>
        <v>2</v>
      </c>
      <c r="M32" s="193">
        <f t="shared" si="26"/>
        <v>10.618488140101974</v>
      </c>
      <c r="N32" s="191" t="s">
        <v>1028</v>
      </c>
      <c r="O32" s="192">
        <v>156</v>
      </c>
      <c r="P32" s="192">
        <f t="shared" si="4"/>
        <v>2</v>
      </c>
      <c r="Q32" s="193">
        <f t="shared" si="5"/>
        <v>9.8547062539481995</v>
      </c>
      <c r="R32" s="192">
        <v>209</v>
      </c>
      <c r="S32" s="192">
        <f t="shared" si="27"/>
        <v>2</v>
      </c>
      <c r="T32" s="193">
        <f t="shared" si="28"/>
        <v>9.6357768556938677</v>
      </c>
      <c r="U32" s="192">
        <v>222</v>
      </c>
      <c r="V32" s="192">
        <f t="shared" si="6"/>
        <v>2</v>
      </c>
      <c r="W32" s="193">
        <f t="shared" si="7"/>
        <v>9.1546391752577314</v>
      </c>
      <c r="X32" s="192">
        <v>305</v>
      </c>
      <c r="Y32" s="192">
        <f t="shared" si="29"/>
        <v>2</v>
      </c>
      <c r="Z32" s="193">
        <f t="shared" si="30"/>
        <v>8.9233469865418371</v>
      </c>
      <c r="AA32" s="191" t="s">
        <v>1028</v>
      </c>
      <c r="AB32" s="192">
        <v>152</v>
      </c>
      <c r="AC32" s="192">
        <f t="shared" si="8"/>
        <v>2</v>
      </c>
      <c r="AD32" s="193">
        <f t="shared" si="9"/>
        <v>8.0636604774535812</v>
      </c>
      <c r="AE32" s="192">
        <v>220</v>
      </c>
      <c r="AF32" s="192">
        <f t="shared" si="31"/>
        <v>2</v>
      </c>
      <c r="AG32" s="193">
        <f t="shared" si="51"/>
        <v>8.1845238095238102</v>
      </c>
      <c r="AH32" s="192">
        <v>234</v>
      </c>
      <c r="AI32" s="192">
        <f t="shared" si="10"/>
        <v>2</v>
      </c>
      <c r="AJ32" s="193">
        <f t="shared" si="11"/>
        <v>8.8168801808590818</v>
      </c>
      <c r="AK32" s="192">
        <v>285</v>
      </c>
      <c r="AL32" s="192">
        <f t="shared" si="33"/>
        <v>2</v>
      </c>
      <c r="AM32" s="193">
        <f t="shared" si="34"/>
        <v>6.9157971366173259</v>
      </c>
      <c r="AN32" s="191" t="s">
        <v>1028</v>
      </c>
      <c r="AO32" s="192">
        <v>360</v>
      </c>
      <c r="AP32" s="192">
        <f t="shared" si="12"/>
        <v>2</v>
      </c>
      <c r="AQ32" s="193">
        <f t="shared" si="13"/>
        <v>9.6722192369693722</v>
      </c>
      <c r="AR32" s="192">
        <v>597</v>
      </c>
      <c r="AS32" s="192">
        <f t="shared" si="35"/>
        <v>2</v>
      </c>
      <c r="AT32" s="193">
        <f t="shared" si="52"/>
        <v>10.189452124935995</v>
      </c>
      <c r="AU32" s="192">
        <v>471</v>
      </c>
      <c r="AV32" s="192">
        <f t="shared" si="14"/>
        <v>2</v>
      </c>
      <c r="AW32" s="193">
        <f t="shared" si="46"/>
        <v>10.272628135223554</v>
      </c>
      <c r="AX32" s="192">
        <v>813</v>
      </c>
      <c r="AY32" s="192">
        <f t="shared" si="37"/>
        <v>2</v>
      </c>
      <c r="AZ32" s="193">
        <f t="shared" si="38"/>
        <v>8.9399604134594242</v>
      </c>
      <c r="BA32" s="191" t="s">
        <v>1028</v>
      </c>
      <c r="BB32" s="192">
        <v>286</v>
      </c>
      <c r="BC32" s="192">
        <f t="shared" si="16"/>
        <v>2</v>
      </c>
      <c r="BD32" s="193">
        <f t="shared" si="17"/>
        <v>11.453744493392071</v>
      </c>
      <c r="BE32" s="192">
        <v>994</v>
      </c>
      <c r="BF32" s="192">
        <f t="shared" si="39"/>
        <v>2</v>
      </c>
      <c r="BG32" s="193">
        <f t="shared" si="53"/>
        <v>11.591836734693878</v>
      </c>
      <c r="BH32" s="192">
        <v>64</v>
      </c>
      <c r="BI32" s="192">
        <f t="shared" si="18"/>
        <v>2</v>
      </c>
      <c r="BJ32" s="193">
        <f t="shared" si="47"/>
        <v>10.40650406504065</v>
      </c>
      <c r="BK32" s="192">
        <v>457</v>
      </c>
      <c r="BL32" s="192">
        <f t="shared" si="41"/>
        <v>2</v>
      </c>
      <c r="BM32" s="193">
        <f t="shared" si="42"/>
        <v>10.961861357639723</v>
      </c>
      <c r="BN32" s="191" t="s">
        <v>1028</v>
      </c>
      <c r="BO32" s="192">
        <v>50</v>
      </c>
      <c r="BP32" s="192">
        <f t="shared" si="20"/>
        <v>2</v>
      </c>
      <c r="BQ32" s="193">
        <f t="shared" si="21"/>
        <v>11.415525114155251</v>
      </c>
      <c r="BR32" s="192">
        <v>847</v>
      </c>
      <c r="BS32" s="192">
        <f t="shared" si="43"/>
        <v>2</v>
      </c>
      <c r="BT32" s="193">
        <f t="shared" si="54"/>
        <v>15.948032385614763</v>
      </c>
      <c r="BU32" s="192">
        <v>27</v>
      </c>
      <c r="BV32" s="192">
        <f t="shared" si="55"/>
        <v>2</v>
      </c>
      <c r="BW32" s="193">
        <f t="shared" si="56"/>
        <v>10.424710424710426</v>
      </c>
      <c r="BX32" s="192">
        <v>825</v>
      </c>
      <c r="BY32" s="192">
        <f t="shared" si="57"/>
        <v>2</v>
      </c>
      <c r="BZ32" s="193">
        <f t="shared" si="58"/>
        <v>12.539899680802552</v>
      </c>
    </row>
    <row r="33" spans="1:78" ht="14.25" customHeight="1">
      <c r="A33" s="191" t="s">
        <v>1029</v>
      </c>
      <c r="B33" s="192">
        <v>843</v>
      </c>
      <c r="C33" s="192">
        <f t="shared" si="0"/>
        <v>7</v>
      </c>
      <c r="D33" s="193">
        <f t="shared" si="1"/>
        <v>3.6400535428990888</v>
      </c>
      <c r="E33" s="192">
        <v>1670</v>
      </c>
      <c r="F33" s="192">
        <f t="shared" si="45"/>
        <v>6</v>
      </c>
      <c r="G33" s="193">
        <f t="shared" si="24"/>
        <v>2.956066130916557</v>
      </c>
      <c r="H33" s="192">
        <v>105</v>
      </c>
      <c r="I33" s="192">
        <f t="shared" si="2"/>
        <v>6</v>
      </c>
      <c r="J33" s="193">
        <f t="shared" si="3"/>
        <v>4.2067307692307692</v>
      </c>
      <c r="K33" s="192">
        <v>164</v>
      </c>
      <c r="L33" s="192">
        <f t="shared" si="25"/>
        <v>6</v>
      </c>
      <c r="M33" s="193">
        <f t="shared" si="26"/>
        <v>3.6355575260474398</v>
      </c>
      <c r="N33" s="191" t="s">
        <v>1029</v>
      </c>
      <c r="O33" s="192">
        <v>62</v>
      </c>
      <c r="P33" s="192">
        <f t="shared" si="4"/>
        <v>7</v>
      </c>
      <c r="Q33" s="193">
        <f t="shared" si="5"/>
        <v>3.9166140240050535</v>
      </c>
      <c r="R33" s="192">
        <v>76</v>
      </c>
      <c r="S33" s="192">
        <f t="shared" si="27"/>
        <v>7</v>
      </c>
      <c r="T33" s="193">
        <f t="shared" si="28"/>
        <v>3.503918856615952</v>
      </c>
      <c r="U33" s="192">
        <v>91</v>
      </c>
      <c r="V33" s="192">
        <f t="shared" si="6"/>
        <v>7</v>
      </c>
      <c r="W33" s="193">
        <f t="shared" si="7"/>
        <v>3.7525773195876289</v>
      </c>
      <c r="X33" s="192">
        <v>118</v>
      </c>
      <c r="Y33" s="192">
        <f t="shared" si="29"/>
        <v>7</v>
      </c>
      <c r="Z33" s="193">
        <f t="shared" si="30"/>
        <v>3.4523112931538913</v>
      </c>
      <c r="AA33" s="191" t="s">
        <v>1029</v>
      </c>
      <c r="AB33" s="192">
        <v>70</v>
      </c>
      <c r="AC33" s="192">
        <f t="shared" si="8"/>
        <v>7</v>
      </c>
      <c r="AD33" s="193">
        <f t="shared" si="9"/>
        <v>3.7135278514588856</v>
      </c>
      <c r="AE33" s="192">
        <v>84</v>
      </c>
      <c r="AF33" s="192">
        <f t="shared" si="31"/>
        <v>7</v>
      </c>
      <c r="AG33" s="193">
        <f t="shared" si="51"/>
        <v>3.125</v>
      </c>
      <c r="AH33" s="192">
        <v>102</v>
      </c>
      <c r="AI33" s="192">
        <f t="shared" si="10"/>
        <v>6</v>
      </c>
      <c r="AJ33" s="193">
        <f t="shared" si="11"/>
        <v>3.8432554634513942</v>
      </c>
      <c r="AK33" s="192">
        <v>140</v>
      </c>
      <c r="AL33" s="192">
        <f t="shared" si="33"/>
        <v>7</v>
      </c>
      <c r="AM33" s="193">
        <f t="shared" si="34"/>
        <v>3.397233681145353</v>
      </c>
      <c r="AN33" s="191" t="s">
        <v>1029</v>
      </c>
      <c r="AO33" s="192">
        <v>126</v>
      </c>
      <c r="AP33" s="192">
        <f t="shared" si="12"/>
        <v>7</v>
      </c>
      <c r="AQ33" s="193">
        <f t="shared" si="13"/>
        <v>3.3852767329392801</v>
      </c>
      <c r="AR33" s="192">
        <v>199</v>
      </c>
      <c r="AS33" s="192">
        <f t="shared" si="35"/>
        <v>6</v>
      </c>
      <c r="AT33" s="193">
        <f t="shared" si="52"/>
        <v>3.3964840416453317</v>
      </c>
      <c r="AU33" s="192">
        <v>157</v>
      </c>
      <c r="AV33" s="192">
        <f t="shared" si="14"/>
        <v>5</v>
      </c>
      <c r="AW33" s="193">
        <f t="shared" si="46"/>
        <v>3.4242093784078516</v>
      </c>
      <c r="AX33" s="192">
        <v>255</v>
      </c>
      <c r="AY33" s="192">
        <f t="shared" si="37"/>
        <v>7</v>
      </c>
      <c r="AZ33" s="193">
        <f t="shared" si="38"/>
        <v>2.8040466241477899</v>
      </c>
      <c r="BA33" s="191" t="s">
        <v>1029</v>
      </c>
      <c r="BB33" s="192">
        <v>96</v>
      </c>
      <c r="BC33" s="192">
        <f t="shared" si="16"/>
        <v>5</v>
      </c>
      <c r="BD33" s="193">
        <f t="shared" si="17"/>
        <v>3.8446135362434926</v>
      </c>
      <c r="BE33" s="192">
        <v>366</v>
      </c>
      <c r="BF33" s="192">
        <f t="shared" si="39"/>
        <v>4</v>
      </c>
      <c r="BG33" s="193">
        <f t="shared" si="53"/>
        <v>4.2682215743440235</v>
      </c>
      <c r="BH33" s="192">
        <v>20</v>
      </c>
      <c r="BI33" s="192">
        <f t="shared" si="18"/>
        <v>5</v>
      </c>
      <c r="BJ33" s="193">
        <f t="shared" si="47"/>
        <v>3.2520325203252032</v>
      </c>
      <c r="BK33" s="192">
        <v>162</v>
      </c>
      <c r="BL33" s="192">
        <f t="shared" si="41"/>
        <v>4</v>
      </c>
      <c r="BM33" s="193">
        <f t="shared" si="42"/>
        <v>3.8858239385943874</v>
      </c>
      <c r="BN33" s="191" t="s">
        <v>1029</v>
      </c>
      <c r="BO33" s="192">
        <v>11</v>
      </c>
      <c r="BP33" s="192">
        <f t="shared" si="20"/>
        <v>6</v>
      </c>
      <c r="BQ33" s="193">
        <f t="shared" si="21"/>
        <v>2.5114155251141552</v>
      </c>
      <c r="BR33" s="192">
        <v>63</v>
      </c>
      <c r="BS33" s="192">
        <f t="shared" si="43"/>
        <v>8</v>
      </c>
      <c r="BT33" s="193">
        <f t="shared" si="54"/>
        <v>1.1862172848804369</v>
      </c>
      <c r="BU33" s="192">
        <v>3</v>
      </c>
      <c r="BV33" s="192">
        <f t="shared" si="55"/>
        <v>10</v>
      </c>
      <c r="BW33" s="193">
        <f t="shared" si="56"/>
        <v>1.1583011583011584</v>
      </c>
      <c r="BX33" s="192">
        <v>43</v>
      </c>
      <c r="BY33" s="192">
        <f t="shared" si="57"/>
        <v>12</v>
      </c>
      <c r="BZ33" s="193">
        <f t="shared" si="58"/>
        <v>0.65359477124182996</v>
      </c>
    </row>
    <row r="34" spans="1:78" ht="14.25" customHeight="1">
      <c r="A34" s="191" t="s">
        <v>1030</v>
      </c>
      <c r="B34" s="192">
        <v>101</v>
      </c>
      <c r="C34" s="192">
        <f t="shared" si="0"/>
        <v>43</v>
      </c>
      <c r="D34" s="193">
        <f t="shared" si="1"/>
        <v>0.43611554903061445</v>
      </c>
      <c r="E34" s="192">
        <v>147</v>
      </c>
      <c r="F34" s="192">
        <f t="shared" si="45"/>
        <v>46</v>
      </c>
      <c r="G34" s="193">
        <f t="shared" si="24"/>
        <v>0.26020462349984069</v>
      </c>
      <c r="H34" s="192">
        <v>15</v>
      </c>
      <c r="I34" s="192">
        <f t="shared" si="2"/>
        <v>31</v>
      </c>
      <c r="J34" s="193">
        <f t="shared" si="3"/>
        <v>0.60096153846153844</v>
      </c>
      <c r="K34" s="192">
        <v>17</v>
      </c>
      <c r="L34" s="192">
        <f t="shared" si="25"/>
        <v>33</v>
      </c>
      <c r="M34" s="193">
        <f t="shared" si="26"/>
        <v>0.3768565728219907</v>
      </c>
      <c r="N34" s="191" t="s">
        <v>1030</v>
      </c>
      <c r="O34" s="192">
        <v>11</v>
      </c>
      <c r="P34" s="192">
        <f t="shared" si="4"/>
        <v>28</v>
      </c>
      <c r="Q34" s="193">
        <f t="shared" si="5"/>
        <v>0.6948831332912192</v>
      </c>
      <c r="R34" s="192">
        <v>12</v>
      </c>
      <c r="S34" s="192">
        <f t="shared" si="27"/>
        <v>28</v>
      </c>
      <c r="T34" s="193">
        <f t="shared" si="28"/>
        <v>0.55325034578146604</v>
      </c>
      <c r="U34" s="192">
        <v>14</v>
      </c>
      <c r="V34" s="192">
        <f t="shared" si="6"/>
        <v>36</v>
      </c>
      <c r="W34" s="193">
        <f t="shared" si="7"/>
        <v>0.57731958762886593</v>
      </c>
      <c r="X34" s="192">
        <v>19</v>
      </c>
      <c r="Y34" s="192">
        <f t="shared" si="29"/>
        <v>33</v>
      </c>
      <c r="Z34" s="193">
        <f t="shared" si="30"/>
        <v>0.5558806319485079</v>
      </c>
      <c r="AA34" s="191" t="s">
        <v>1030</v>
      </c>
      <c r="AB34" s="192">
        <v>6</v>
      </c>
      <c r="AC34" s="192">
        <f t="shared" si="8"/>
        <v>47</v>
      </c>
      <c r="AD34" s="193">
        <f t="shared" si="9"/>
        <v>0.3183023872679045</v>
      </c>
      <c r="AE34" s="192">
        <v>6</v>
      </c>
      <c r="AF34" s="192">
        <f t="shared" si="31"/>
        <v>47</v>
      </c>
      <c r="AG34" s="193">
        <f t="shared" si="51"/>
        <v>0.22321428571428573</v>
      </c>
      <c r="AH34" s="192">
        <v>13</v>
      </c>
      <c r="AI34" s="192">
        <f t="shared" si="10"/>
        <v>44</v>
      </c>
      <c r="AJ34" s="193">
        <f t="shared" si="11"/>
        <v>0.48982667671439339</v>
      </c>
      <c r="AK34" s="192">
        <v>16</v>
      </c>
      <c r="AL34" s="192">
        <f t="shared" si="33"/>
        <v>43</v>
      </c>
      <c r="AM34" s="193">
        <f t="shared" si="34"/>
        <v>0.38825527784518321</v>
      </c>
      <c r="AN34" s="191" t="s">
        <v>1030</v>
      </c>
      <c r="AO34" s="192">
        <v>15</v>
      </c>
      <c r="AP34" s="192">
        <f t="shared" si="12"/>
        <v>47</v>
      </c>
      <c r="AQ34" s="193">
        <f t="shared" si="13"/>
        <v>0.40300913487372381</v>
      </c>
      <c r="AR34" s="192">
        <v>17</v>
      </c>
      <c r="AS34" s="192">
        <f t="shared" si="35"/>
        <v>47</v>
      </c>
      <c r="AT34" s="193">
        <f t="shared" si="52"/>
        <v>0.29015190305512883</v>
      </c>
      <c r="AU34" s="192">
        <v>20</v>
      </c>
      <c r="AV34" s="192">
        <f t="shared" si="14"/>
        <v>44</v>
      </c>
      <c r="AW34" s="193">
        <f t="shared" si="46"/>
        <v>0.4362050163576881</v>
      </c>
      <c r="AX34" s="192">
        <v>39</v>
      </c>
      <c r="AY34" s="192">
        <f t="shared" si="37"/>
        <v>44</v>
      </c>
      <c r="AZ34" s="193">
        <f t="shared" si="38"/>
        <v>0.42885418957554433</v>
      </c>
      <c r="BA34" s="191" t="s">
        <v>1030</v>
      </c>
      <c r="BB34" s="192">
        <v>5</v>
      </c>
      <c r="BC34" s="192">
        <f t="shared" si="16"/>
        <v>43</v>
      </c>
      <c r="BD34" s="193">
        <f t="shared" si="17"/>
        <v>0.20024028834601523</v>
      </c>
      <c r="BE34" s="192">
        <v>8</v>
      </c>
      <c r="BF34" s="192">
        <f t="shared" si="39"/>
        <v>46</v>
      </c>
      <c r="BG34" s="193">
        <f t="shared" si="53"/>
        <v>9.3294460641399415E-2</v>
      </c>
      <c r="BH34" s="192">
        <v>1</v>
      </c>
      <c r="BI34" s="192">
        <f t="shared" si="18"/>
        <v>38</v>
      </c>
      <c r="BJ34" s="193">
        <f t="shared" si="47"/>
        <v>0.16260162601626016</v>
      </c>
      <c r="BK34" s="192">
        <v>5</v>
      </c>
      <c r="BL34" s="192">
        <f t="shared" si="41"/>
        <v>31</v>
      </c>
      <c r="BM34" s="193">
        <f t="shared" si="42"/>
        <v>0.11993283761093788</v>
      </c>
      <c r="BN34" s="191" t="s">
        <v>1030</v>
      </c>
      <c r="BO34" s="192">
        <v>1</v>
      </c>
      <c r="BP34" s="192">
        <f t="shared" si="20"/>
        <v>35</v>
      </c>
      <c r="BQ34" s="193">
        <f t="shared" si="21"/>
        <v>0.22831050228310504</v>
      </c>
      <c r="BR34" s="192">
        <v>8</v>
      </c>
      <c r="BS34" s="192">
        <f t="shared" si="43"/>
        <v>30</v>
      </c>
      <c r="BT34" s="193">
        <f t="shared" si="54"/>
        <v>0.15063076633402372</v>
      </c>
      <c r="BU34" s="192" t="s">
        <v>2</v>
      </c>
      <c r="BV34" s="192" t="s">
        <v>2</v>
      </c>
      <c r="BW34" s="193" t="s">
        <v>2</v>
      </c>
      <c r="BX34" s="192" t="s">
        <v>2</v>
      </c>
      <c r="BY34" s="192" t="s">
        <v>2</v>
      </c>
      <c r="BZ34" s="193" t="s">
        <v>2</v>
      </c>
    </row>
    <row r="35" spans="1:78" ht="14.25" customHeight="1">
      <c r="A35" s="191" t="s">
        <v>1031</v>
      </c>
      <c r="B35" s="192">
        <v>118</v>
      </c>
      <c r="C35" s="192">
        <f t="shared" si="0"/>
        <v>39</v>
      </c>
      <c r="D35" s="193">
        <f t="shared" si="1"/>
        <v>0.50952113649121289</v>
      </c>
      <c r="E35" s="192">
        <v>172</v>
      </c>
      <c r="F35" s="192">
        <f t="shared" si="45"/>
        <v>41</v>
      </c>
      <c r="G35" s="193">
        <f t="shared" si="24"/>
        <v>0.30445711048960949</v>
      </c>
      <c r="H35" s="192">
        <v>13</v>
      </c>
      <c r="I35" s="192">
        <f t="shared" si="2"/>
        <v>32</v>
      </c>
      <c r="J35" s="193">
        <f t="shared" si="3"/>
        <v>0.52083333333333337</v>
      </c>
      <c r="K35" s="192">
        <v>14</v>
      </c>
      <c r="L35" s="192">
        <f t="shared" si="25"/>
        <v>37</v>
      </c>
      <c r="M35" s="193">
        <f t="shared" si="26"/>
        <v>0.31035247173575703</v>
      </c>
      <c r="N35" s="191" t="s">
        <v>1031</v>
      </c>
      <c r="O35" s="192">
        <v>8</v>
      </c>
      <c r="P35" s="192">
        <f t="shared" si="4"/>
        <v>33</v>
      </c>
      <c r="Q35" s="193">
        <f t="shared" si="5"/>
        <v>0.50536955148452301</v>
      </c>
      <c r="R35" s="192">
        <v>8</v>
      </c>
      <c r="S35" s="192">
        <f t="shared" si="27"/>
        <v>34</v>
      </c>
      <c r="T35" s="193">
        <f t="shared" si="28"/>
        <v>0.36883356385431071</v>
      </c>
      <c r="U35" s="192">
        <v>11</v>
      </c>
      <c r="V35" s="192">
        <f t="shared" si="6"/>
        <v>41</v>
      </c>
      <c r="W35" s="193">
        <f t="shared" si="7"/>
        <v>0.45360824742268041</v>
      </c>
      <c r="X35" s="192">
        <v>12</v>
      </c>
      <c r="Y35" s="192">
        <f t="shared" si="29"/>
        <v>42</v>
      </c>
      <c r="Z35" s="193">
        <f t="shared" si="30"/>
        <v>0.35108250438853128</v>
      </c>
      <c r="AA35" s="191" t="s">
        <v>1031</v>
      </c>
      <c r="AB35" s="192">
        <v>8</v>
      </c>
      <c r="AC35" s="192">
        <f t="shared" si="8"/>
        <v>41</v>
      </c>
      <c r="AD35" s="193">
        <f t="shared" si="9"/>
        <v>0.42440318302387264</v>
      </c>
      <c r="AE35" s="192">
        <v>9</v>
      </c>
      <c r="AF35" s="192">
        <f t="shared" si="31"/>
        <v>44</v>
      </c>
      <c r="AG35" s="193">
        <f t="shared" si="51"/>
        <v>0.3348214285714286</v>
      </c>
      <c r="AH35" s="192">
        <v>18</v>
      </c>
      <c r="AI35" s="192">
        <f t="shared" si="10"/>
        <v>38</v>
      </c>
      <c r="AJ35" s="193">
        <f t="shared" si="11"/>
        <v>0.67822155237377546</v>
      </c>
      <c r="AK35" s="192">
        <v>21</v>
      </c>
      <c r="AL35" s="192">
        <f t="shared" si="33"/>
        <v>39</v>
      </c>
      <c r="AM35" s="193">
        <f t="shared" si="34"/>
        <v>0.50958505217180294</v>
      </c>
      <c r="AN35" s="191" t="s">
        <v>1031</v>
      </c>
      <c r="AO35" s="192">
        <v>21</v>
      </c>
      <c r="AP35" s="192">
        <f t="shared" si="12"/>
        <v>42</v>
      </c>
      <c r="AQ35" s="193">
        <f t="shared" si="13"/>
        <v>0.56421278882321335</v>
      </c>
      <c r="AR35" s="192">
        <v>30</v>
      </c>
      <c r="AS35" s="192">
        <f t="shared" si="35"/>
        <v>43</v>
      </c>
      <c r="AT35" s="193">
        <f t="shared" si="52"/>
        <v>0.51203277009728621</v>
      </c>
      <c r="AU35" s="192">
        <v>30</v>
      </c>
      <c r="AV35" s="192">
        <f t="shared" si="14"/>
        <v>37</v>
      </c>
      <c r="AW35" s="193">
        <f t="shared" si="46"/>
        <v>0.65430752453653218</v>
      </c>
      <c r="AX35" s="192">
        <v>43</v>
      </c>
      <c r="AY35" s="192">
        <f t="shared" si="37"/>
        <v>43</v>
      </c>
      <c r="AZ35" s="193">
        <f t="shared" si="38"/>
        <v>0.47283923466021555</v>
      </c>
      <c r="BA35" s="191" t="s">
        <v>1031</v>
      </c>
      <c r="BB35" s="192">
        <v>5</v>
      </c>
      <c r="BC35" s="192">
        <f t="shared" si="16"/>
        <v>43</v>
      </c>
      <c r="BD35" s="193">
        <f t="shared" si="17"/>
        <v>0.20024028834601523</v>
      </c>
      <c r="BE35" s="192">
        <v>24</v>
      </c>
      <c r="BF35" s="192">
        <f t="shared" si="39"/>
        <v>38</v>
      </c>
      <c r="BG35" s="193">
        <f t="shared" si="53"/>
        <v>0.27988338192419826</v>
      </c>
      <c r="BH35" s="192">
        <v>2</v>
      </c>
      <c r="BI35" s="192">
        <f t="shared" si="18"/>
        <v>30</v>
      </c>
      <c r="BJ35" s="193">
        <f t="shared" si="47"/>
        <v>0.32520325203252032</v>
      </c>
      <c r="BK35" s="192">
        <v>5</v>
      </c>
      <c r="BL35" s="192">
        <f t="shared" si="41"/>
        <v>31</v>
      </c>
      <c r="BM35" s="193">
        <f t="shared" si="42"/>
        <v>0.11993283761093788</v>
      </c>
      <c r="BN35" s="191" t="s">
        <v>1031</v>
      </c>
      <c r="BO35" s="192">
        <v>1</v>
      </c>
      <c r="BP35" s="192">
        <f t="shared" si="20"/>
        <v>35</v>
      </c>
      <c r="BQ35" s="193">
        <f t="shared" si="21"/>
        <v>0.22831050228310504</v>
      </c>
      <c r="BR35" s="192">
        <v>4</v>
      </c>
      <c r="BS35" s="192">
        <f t="shared" si="43"/>
        <v>36</v>
      </c>
      <c r="BT35" s="193">
        <f t="shared" si="54"/>
        <v>7.5315383167011862E-2</v>
      </c>
      <c r="BU35" s="192">
        <v>1</v>
      </c>
      <c r="BV35" s="192">
        <f t="shared" si="55"/>
        <v>16</v>
      </c>
      <c r="BW35" s="193">
        <f t="shared" si="56"/>
        <v>0.38610038610038611</v>
      </c>
      <c r="BX35" s="192">
        <v>2</v>
      </c>
      <c r="BY35" s="192">
        <f t="shared" si="57"/>
        <v>26</v>
      </c>
      <c r="BZ35" s="193">
        <f t="shared" si="58"/>
        <v>3.0399756801945583E-2</v>
      </c>
    </row>
    <row r="36" spans="1:78" ht="14.25" customHeight="1">
      <c r="A36" s="191" t="s">
        <v>1032</v>
      </c>
      <c r="B36" s="192">
        <v>91</v>
      </c>
      <c r="C36" s="192">
        <f t="shared" si="0"/>
        <v>47</v>
      </c>
      <c r="D36" s="193">
        <f t="shared" si="1"/>
        <v>0.39293579170085063</v>
      </c>
      <c r="E36" s="192">
        <v>154</v>
      </c>
      <c r="F36" s="192">
        <f t="shared" si="45"/>
        <v>45</v>
      </c>
      <c r="G36" s="193">
        <f t="shared" si="24"/>
        <v>0.27259531985697594</v>
      </c>
      <c r="H36" s="192">
        <v>7</v>
      </c>
      <c r="I36" s="192">
        <f t="shared" si="2"/>
        <v>42</v>
      </c>
      <c r="J36" s="193">
        <f t="shared" si="3"/>
        <v>0.28044871794871795</v>
      </c>
      <c r="K36" s="192">
        <v>8</v>
      </c>
      <c r="L36" s="192">
        <f t="shared" si="25"/>
        <v>45</v>
      </c>
      <c r="M36" s="193">
        <f t="shared" si="26"/>
        <v>0.17734426956328975</v>
      </c>
      <c r="N36" s="191" t="s">
        <v>1032</v>
      </c>
      <c r="O36" s="192">
        <v>4</v>
      </c>
      <c r="P36" s="192">
        <f t="shared" si="4"/>
        <v>46</v>
      </c>
      <c r="Q36" s="193">
        <f t="shared" si="5"/>
        <v>0.2526847757422615</v>
      </c>
      <c r="R36" s="192">
        <v>6</v>
      </c>
      <c r="S36" s="192">
        <f t="shared" si="27"/>
        <v>41</v>
      </c>
      <c r="T36" s="193">
        <f t="shared" si="28"/>
        <v>0.27662517289073302</v>
      </c>
      <c r="U36" s="192">
        <v>8</v>
      </c>
      <c r="V36" s="192">
        <f t="shared" si="6"/>
        <v>45</v>
      </c>
      <c r="W36" s="193">
        <f t="shared" si="7"/>
        <v>0.32989690721649484</v>
      </c>
      <c r="X36" s="192">
        <v>9</v>
      </c>
      <c r="Y36" s="192">
        <f t="shared" si="29"/>
        <v>47</v>
      </c>
      <c r="Z36" s="193">
        <f t="shared" si="30"/>
        <v>0.26331187829139846</v>
      </c>
      <c r="AA36" s="191" t="s">
        <v>1032</v>
      </c>
      <c r="AB36" s="192">
        <v>7</v>
      </c>
      <c r="AC36" s="192">
        <f t="shared" si="8"/>
        <v>44</v>
      </c>
      <c r="AD36" s="193">
        <f t="shared" si="9"/>
        <v>0.37135278514588854</v>
      </c>
      <c r="AE36" s="192">
        <v>9</v>
      </c>
      <c r="AF36" s="192">
        <f t="shared" si="31"/>
        <v>44</v>
      </c>
      <c r="AG36" s="193">
        <f t="shared" si="51"/>
        <v>0.3348214285714286</v>
      </c>
      <c r="AH36" s="192">
        <v>14</v>
      </c>
      <c r="AI36" s="192">
        <f t="shared" si="10"/>
        <v>42</v>
      </c>
      <c r="AJ36" s="193">
        <f t="shared" si="11"/>
        <v>0.52750565184626985</v>
      </c>
      <c r="AK36" s="192">
        <v>16</v>
      </c>
      <c r="AL36" s="192">
        <f t="shared" si="33"/>
        <v>43</v>
      </c>
      <c r="AM36" s="193">
        <f t="shared" si="34"/>
        <v>0.38825527784518321</v>
      </c>
      <c r="AN36" s="191" t="s">
        <v>1032</v>
      </c>
      <c r="AO36" s="192">
        <v>22</v>
      </c>
      <c r="AP36" s="192">
        <f t="shared" si="12"/>
        <v>39</v>
      </c>
      <c r="AQ36" s="193">
        <f t="shared" si="13"/>
        <v>0.59108006448146155</v>
      </c>
      <c r="AR36" s="192">
        <v>41</v>
      </c>
      <c r="AS36" s="192">
        <f t="shared" si="35"/>
        <v>31</v>
      </c>
      <c r="AT36" s="193">
        <f t="shared" si="52"/>
        <v>0.69977811913295784</v>
      </c>
      <c r="AU36" s="192">
        <v>20</v>
      </c>
      <c r="AV36" s="192">
        <f t="shared" si="14"/>
        <v>44</v>
      </c>
      <c r="AW36" s="193">
        <f t="shared" si="46"/>
        <v>0.4362050163576881</v>
      </c>
      <c r="AX36" s="192">
        <v>48</v>
      </c>
      <c r="AY36" s="192">
        <f t="shared" si="37"/>
        <v>40</v>
      </c>
      <c r="AZ36" s="193">
        <f t="shared" si="38"/>
        <v>0.52782054101605458</v>
      </c>
      <c r="BA36" s="191" t="s">
        <v>1032</v>
      </c>
      <c r="BB36" s="192">
        <v>8</v>
      </c>
      <c r="BC36" s="192">
        <f t="shared" si="16"/>
        <v>40</v>
      </c>
      <c r="BD36" s="193">
        <f t="shared" si="17"/>
        <v>0.32038446135362436</v>
      </c>
      <c r="BE36" s="192">
        <v>16</v>
      </c>
      <c r="BF36" s="192">
        <f t="shared" si="39"/>
        <v>42</v>
      </c>
      <c r="BG36" s="193">
        <f t="shared" si="53"/>
        <v>0.18658892128279883</v>
      </c>
      <c r="BH36" s="192">
        <v>1</v>
      </c>
      <c r="BI36" s="192">
        <f t="shared" si="18"/>
        <v>38</v>
      </c>
      <c r="BJ36" s="193">
        <f t="shared" si="47"/>
        <v>0.16260162601626016</v>
      </c>
      <c r="BK36" s="192">
        <v>1</v>
      </c>
      <c r="BL36" s="192">
        <f t="shared" si="41"/>
        <v>43</v>
      </c>
      <c r="BM36" s="193">
        <f t="shared" si="42"/>
        <v>2.3986567522187575E-2</v>
      </c>
      <c r="BN36" s="191" t="s">
        <v>1032</v>
      </c>
      <c r="BO36" s="192" t="s">
        <v>2</v>
      </c>
      <c r="BP36" s="192" t="s">
        <v>2</v>
      </c>
      <c r="BQ36" s="193" t="s">
        <v>2</v>
      </c>
      <c r="BR36" s="192" t="s">
        <v>2</v>
      </c>
      <c r="BS36" s="192" t="s">
        <v>2</v>
      </c>
      <c r="BT36" s="193" t="s">
        <v>2</v>
      </c>
      <c r="BU36" s="192" t="s">
        <v>2</v>
      </c>
      <c r="BV36" s="192" t="s">
        <v>2</v>
      </c>
      <c r="BW36" s="193" t="s">
        <v>2</v>
      </c>
      <c r="BX36" s="192" t="s">
        <v>2</v>
      </c>
      <c r="BY36" s="192" t="s">
        <v>2</v>
      </c>
      <c r="BZ36" s="193" t="s">
        <v>2</v>
      </c>
    </row>
    <row r="37" spans="1:78" ht="14.25" customHeight="1">
      <c r="A37" s="191" t="s">
        <v>1033</v>
      </c>
      <c r="B37" s="192">
        <v>104</v>
      </c>
      <c r="C37" s="192">
        <f t="shared" si="0"/>
        <v>42</v>
      </c>
      <c r="D37" s="193">
        <f t="shared" si="1"/>
        <v>0.44906947622954357</v>
      </c>
      <c r="E37" s="192">
        <v>179</v>
      </c>
      <c r="F37" s="192">
        <f t="shared" si="45"/>
        <v>40</v>
      </c>
      <c r="G37" s="193">
        <f t="shared" si="24"/>
        <v>0.31684780684674474</v>
      </c>
      <c r="H37" s="192">
        <v>7</v>
      </c>
      <c r="I37" s="192">
        <f t="shared" si="2"/>
        <v>42</v>
      </c>
      <c r="J37" s="193">
        <f t="shared" si="3"/>
        <v>0.28044871794871795</v>
      </c>
      <c r="K37" s="192">
        <v>11</v>
      </c>
      <c r="L37" s="192">
        <f t="shared" si="25"/>
        <v>42</v>
      </c>
      <c r="M37" s="193">
        <f t="shared" si="26"/>
        <v>0.24384837064952339</v>
      </c>
      <c r="N37" s="191" t="s">
        <v>1033</v>
      </c>
      <c r="O37" s="192">
        <v>11</v>
      </c>
      <c r="P37" s="192">
        <f t="shared" si="4"/>
        <v>28</v>
      </c>
      <c r="Q37" s="193">
        <f t="shared" si="5"/>
        <v>0.6948831332912192</v>
      </c>
      <c r="R37" s="192">
        <v>12</v>
      </c>
      <c r="S37" s="192">
        <f t="shared" si="27"/>
        <v>28</v>
      </c>
      <c r="T37" s="193">
        <f t="shared" si="28"/>
        <v>0.55325034578146604</v>
      </c>
      <c r="U37" s="192">
        <v>8</v>
      </c>
      <c r="V37" s="192">
        <f t="shared" si="6"/>
        <v>45</v>
      </c>
      <c r="W37" s="193">
        <f t="shared" si="7"/>
        <v>0.32989690721649484</v>
      </c>
      <c r="X37" s="192">
        <v>11</v>
      </c>
      <c r="Y37" s="192">
        <f t="shared" si="29"/>
        <v>45</v>
      </c>
      <c r="Z37" s="193">
        <f t="shared" si="30"/>
        <v>0.32182562902282036</v>
      </c>
      <c r="AA37" s="191" t="s">
        <v>1033</v>
      </c>
      <c r="AB37" s="192">
        <v>10</v>
      </c>
      <c r="AC37" s="192">
        <f t="shared" si="8"/>
        <v>38</v>
      </c>
      <c r="AD37" s="193">
        <f t="shared" si="9"/>
        <v>0.53050397877984079</v>
      </c>
      <c r="AE37" s="192">
        <v>12</v>
      </c>
      <c r="AF37" s="192">
        <f t="shared" si="31"/>
        <v>36</v>
      </c>
      <c r="AG37" s="193">
        <f t="shared" si="51"/>
        <v>0.44642857142857145</v>
      </c>
      <c r="AH37" s="192">
        <v>18</v>
      </c>
      <c r="AI37" s="192">
        <f t="shared" si="10"/>
        <v>38</v>
      </c>
      <c r="AJ37" s="193">
        <f t="shared" si="11"/>
        <v>0.67822155237377546</v>
      </c>
      <c r="AK37" s="192">
        <v>25</v>
      </c>
      <c r="AL37" s="192">
        <f t="shared" si="33"/>
        <v>36</v>
      </c>
      <c r="AM37" s="193">
        <f t="shared" si="34"/>
        <v>0.60664887163309877</v>
      </c>
      <c r="AN37" s="191" t="s">
        <v>1033</v>
      </c>
      <c r="AO37" s="192">
        <v>21</v>
      </c>
      <c r="AP37" s="192">
        <f t="shared" si="12"/>
        <v>42</v>
      </c>
      <c r="AQ37" s="193">
        <f t="shared" si="13"/>
        <v>0.56421278882321335</v>
      </c>
      <c r="AR37" s="192">
        <v>30</v>
      </c>
      <c r="AS37" s="192">
        <f t="shared" si="35"/>
        <v>43</v>
      </c>
      <c r="AT37" s="193">
        <f t="shared" si="52"/>
        <v>0.51203277009728621</v>
      </c>
      <c r="AU37" s="192">
        <v>22</v>
      </c>
      <c r="AV37" s="192">
        <f t="shared" si="14"/>
        <v>43</v>
      </c>
      <c r="AW37" s="193">
        <f t="shared" si="46"/>
        <v>0.47982551799345691</v>
      </c>
      <c r="AX37" s="192">
        <v>55</v>
      </c>
      <c r="AY37" s="192">
        <f t="shared" si="37"/>
        <v>36</v>
      </c>
      <c r="AZ37" s="193">
        <f t="shared" si="38"/>
        <v>0.60479436991422919</v>
      </c>
      <c r="BA37" s="191" t="s">
        <v>1033</v>
      </c>
      <c r="BB37" s="192">
        <v>5</v>
      </c>
      <c r="BC37" s="192">
        <f t="shared" si="16"/>
        <v>43</v>
      </c>
      <c r="BD37" s="193">
        <f t="shared" si="17"/>
        <v>0.20024028834601523</v>
      </c>
      <c r="BE37" s="192">
        <v>12</v>
      </c>
      <c r="BF37" s="192">
        <f t="shared" si="39"/>
        <v>45</v>
      </c>
      <c r="BG37" s="193">
        <f t="shared" si="53"/>
        <v>0.13994169096209913</v>
      </c>
      <c r="BH37" s="192">
        <v>1</v>
      </c>
      <c r="BI37" s="192">
        <f t="shared" si="18"/>
        <v>38</v>
      </c>
      <c r="BJ37" s="193">
        <f t="shared" si="47"/>
        <v>0.16260162601626016</v>
      </c>
      <c r="BK37" s="192">
        <v>1</v>
      </c>
      <c r="BL37" s="192">
        <f t="shared" si="41"/>
        <v>43</v>
      </c>
      <c r="BM37" s="193">
        <f t="shared" si="42"/>
        <v>2.3986567522187575E-2</v>
      </c>
      <c r="BN37" s="191" t="s">
        <v>1033</v>
      </c>
      <c r="BO37" s="192">
        <v>1</v>
      </c>
      <c r="BP37" s="192">
        <f t="shared" si="20"/>
        <v>35</v>
      </c>
      <c r="BQ37" s="193">
        <f t="shared" si="21"/>
        <v>0.22831050228310504</v>
      </c>
      <c r="BR37" s="192">
        <v>10</v>
      </c>
      <c r="BS37" s="192">
        <f t="shared" si="43"/>
        <v>29</v>
      </c>
      <c r="BT37" s="193">
        <f t="shared" si="54"/>
        <v>0.18828845791752966</v>
      </c>
      <c r="BU37" s="192" t="s">
        <v>2</v>
      </c>
      <c r="BV37" s="192" t="s">
        <v>2</v>
      </c>
      <c r="BW37" s="193" t="s">
        <v>2</v>
      </c>
      <c r="BX37" s="192" t="s">
        <v>2</v>
      </c>
      <c r="BY37" s="192" t="s">
        <v>2</v>
      </c>
      <c r="BZ37" s="193" t="s">
        <v>2</v>
      </c>
    </row>
    <row r="38" spans="1:78" ht="14.25" customHeight="1">
      <c r="A38" s="191" t="s">
        <v>1034</v>
      </c>
      <c r="B38" s="192">
        <v>333</v>
      </c>
      <c r="C38" s="192">
        <f t="shared" si="0"/>
        <v>17</v>
      </c>
      <c r="D38" s="193">
        <f t="shared" si="1"/>
        <v>1.4378859190811348</v>
      </c>
      <c r="E38" s="192">
        <v>674</v>
      </c>
      <c r="F38" s="192">
        <f t="shared" si="45"/>
        <v>16</v>
      </c>
      <c r="G38" s="193">
        <f t="shared" si="24"/>
        <v>1.1930470492441674</v>
      </c>
      <c r="H38" s="192">
        <v>44</v>
      </c>
      <c r="I38" s="192">
        <f t="shared" si="2"/>
        <v>14</v>
      </c>
      <c r="J38" s="193">
        <f t="shared" si="3"/>
        <v>1.7628205128205128</v>
      </c>
      <c r="K38" s="192">
        <v>76</v>
      </c>
      <c r="L38" s="192">
        <f t="shared" si="25"/>
        <v>13</v>
      </c>
      <c r="M38" s="193">
        <f t="shared" si="26"/>
        <v>1.6847705608512524</v>
      </c>
      <c r="N38" s="191" t="s">
        <v>1034</v>
      </c>
      <c r="O38" s="192">
        <v>18</v>
      </c>
      <c r="P38" s="192">
        <f t="shared" si="4"/>
        <v>20</v>
      </c>
      <c r="Q38" s="193">
        <f t="shared" si="5"/>
        <v>1.137081490840177</v>
      </c>
      <c r="R38" s="192">
        <v>32</v>
      </c>
      <c r="S38" s="192">
        <f t="shared" si="27"/>
        <v>14</v>
      </c>
      <c r="T38" s="193">
        <f t="shared" si="28"/>
        <v>1.4753342554172428</v>
      </c>
      <c r="U38" s="192">
        <v>36</v>
      </c>
      <c r="V38" s="192">
        <f t="shared" si="6"/>
        <v>17</v>
      </c>
      <c r="W38" s="193">
        <f t="shared" si="7"/>
        <v>1.4845360824742269</v>
      </c>
      <c r="X38" s="192">
        <v>51</v>
      </c>
      <c r="Y38" s="192">
        <f t="shared" si="29"/>
        <v>15</v>
      </c>
      <c r="Z38" s="193">
        <f t="shared" si="30"/>
        <v>1.4921006436512581</v>
      </c>
      <c r="AA38" s="191" t="s">
        <v>1034</v>
      </c>
      <c r="AB38" s="192">
        <v>29</v>
      </c>
      <c r="AC38" s="192">
        <f t="shared" si="8"/>
        <v>17</v>
      </c>
      <c r="AD38" s="193">
        <f t="shared" si="9"/>
        <v>1.5384615384615383</v>
      </c>
      <c r="AE38" s="192">
        <v>39</v>
      </c>
      <c r="AF38" s="192">
        <f t="shared" si="31"/>
        <v>17</v>
      </c>
      <c r="AG38" s="193">
        <f t="shared" si="51"/>
        <v>1.4508928571428572</v>
      </c>
      <c r="AH38" s="192">
        <v>37</v>
      </c>
      <c r="AI38" s="192">
        <f t="shared" si="10"/>
        <v>18</v>
      </c>
      <c r="AJ38" s="193">
        <f t="shared" si="11"/>
        <v>1.3941220798794274</v>
      </c>
      <c r="AK38" s="192">
        <v>53</v>
      </c>
      <c r="AL38" s="192">
        <f t="shared" si="33"/>
        <v>15</v>
      </c>
      <c r="AM38" s="193">
        <f t="shared" si="34"/>
        <v>1.2860956078621693</v>
      </c>
      <c r="AN38" s="191" t="s">
        <v>1034</v>
      </c>
      <c r="AO38" s="192">
        <v>51</v>
      </c>
      <c r="AP38" s="192">
        <f t="shared" si="12"/>
        <v>19</v>
      </c>
      <c r="AQ38" s="193">
        <f t="shared" si="13"/>
        <v>1.370231058570661</v>
      </c>
      <c r="AR38" s="192">
        <v>85</v>
      </c>
      <c r="AS38" s="192">
        <f t="shared" si="35"/>
        <v>15</v>
      </c>
      <c r="AT38" s="193">
        <f t="shared" si="52"/>
        <v>1.4507595152756443</v>
      </c>
      <c r="AU38" s="192">
        <v>64</v>
      </c>
      <c r="AV38" s="192">
        <f t="shared" si="14"/>
        <v>18</v>
      </c>
      <c r="AW38" s="193">
        <f t="shared" si="46"/>
        <v>1.395856052344602</v>
      </c>
      <c r="AX38" s="192">
        <v>110</v>
      </c>
      <c r="AY38" s="192">
        <f t="shared" si="37"/>
        <v>18</v>
      </c>
      <c r="AZ38" s="193">
        <f t="shared" si="38"/>
        <v>1.2095887398284584</v>
      </c>
      <c r="BA38" s="191" t="s">
        <v>1034</v>
      </c>
      <c r="BB38" s="192">
        <v>38</v>
      </c>
      <c r="BC38" s="192">
        <f t="shared" si="16"/>
        <v>13</v>
      </c>
      <c r="BD38" s="193">
        <f t="shared" si="17"/>
        <v>1.5218261914297158</v>
      </c>
      <c r="BE38" s="192">
        <v>134</v>
      </c>
      <c r="BF38" s="192">
        <f t="shared" si="39"/>
        <v>12</v>
      </c>
      <c r="BG38" s="193">
        <f t="shared" si="53"/>
        <v>1.5626822157434401</v>
      </c>
      <c r="BH38" s="192">
        <v>8</v>
      </c>
      <c r="BI38" s="192">
        <f t="shared" si="18"/>
        <v>14</v>
      </c>
      <c r="BJ38" s="193">
        <f t="shared" si="47"/>
        <v>1.3008130081300813</v>
      </c>
      <c r="BK38" s="192">
        <v>28</v>
      </c>
      <c r="BL38" s="192">
        <f t="shared" si="41"/>
        <v>17</v>
      </c>
      <c r="BM38" s="193">
        <f t="shared" si="42"/>
        <v>0.67162389062125216</v>
      </c>
      <c r="BN38" s="191" t="s">
        <v>1034</v>
      </c>
      <c r="BO38" s="192">
        <v>7</v>
      </c>
      <c r="BP38" s="192">
        <f t="shared" si="20"/>
        <v>11</v>
      </c>
      <c r="BQ38" s="193">
        <f t="shared" si="21"/>
        <v>1.5981735159817352</v>
      </c>
      <c r="BR38" s="192">
        <v>57</v>
      </c>
      <c r="BS38" s="192">
        <f t="shared" si="43"/>
        <v>10</v>
      </c>
      <c r="BT38" s="193">
        <f t="shared" si="54"/>
        <v>1.0732442101299191</v>
      </c>
      <c r="BU38" s="192">
        <v>1</v>
      </c>
      <c r="BV38" s="192">
        <f t="shared" si="55"/>
        <v>16</v>
      </c>
      <c r="BW38" s="193">
        <f t="shared" si="56"/>
        <v>0.38610038610038611</v>
      </c>
      <c r="BX38" s="192">
        <v>9</v>
      </c>
      <c r="BY38" s="192">
        <f t="shared" si="57"/>
        <v>21</v>
      </c>
      <c r="BZ38" s="193">
        <f t="shared" si="58"/>
        <v>0.13679890560875513</v>
      </c>
    </row>
    <row r="39" spans="1:78" ht="14.25" customHeight="1">
      <c r="A39" s="191" t="s">
        <v>1035</v>
      </c>
      <c r="B39" s="192">
        <v>527</v>
      </c>
      <c r="C39" s="192">
        <f t="shared" si="0"/>
        <v>10</v>
      </c>
      <c r="D39" s="193">
        <f t="shared" si="1"/>
        <v>2.2755732112785525</v>
      </c>
      <c r="E39" s="192">
        <v>1027</v>
      </c>
      <c r="F39" s="192">
        <f t="shared" si="45"/>
        <v>9</v>
      </c>
      <c r="G39" s="193">
        <f t="shared" si="24"/>
        <v>1.8178921655397031</v>
      </c>
      <c r="H39" s="192">
        <v>64</v>
      </c>
      <c r="I39" s="192">
        <f t="shared" si="2"/>
        <v>10</v>
      </c>
      <c r="J39" s="193">
        <f t="shared" si="3"/>
        <v>2.5641025641025639</v>
      </c>
      <c r="K39" s="192">
        <v>87</v>
      </c>
      <c r="L39" s="192">
        <f t="shared" si="25"/>
        <v>10</v>
      </c>
      <c r="M39" s="193">
        <f t="shared" si="26"/>
        <v>1.928618931500776</v>
      </c>
      <c r="N39" s="191" t="s">
        <v>1035</v>
      </c>
      <c r="O39" s="192">
        <v>38</v>
      </c>
      <c r="P39" s="192">
        <f t="shared" si="4"/>
        <v>10</v>
      </c>
      <c r="Q39" s="193">
        <f t="shared" si="5"/>
        <v>2.4005053695514844</v>
      </c>
      <c r="R39" s="192">
        <v>62</v>
      </c>
      <c r="S39" s="192">
        <f t="shared" si="27"/>
        <v>9</v>
      </c>
      <c r="T39" s="193">
        <f t="shared" si="28"/>
        <v>2.8584601198709079</v>
      </c>
      <c r="U39" s="192">
        <v>54</v>
      </c>
      <c r="V39" s="192">
        <f t="shared" si="6"/>
        <v>12</v>
      </c>
      <c r="W39" s="193">
        <f t="shared" si="7"/>
        <v>2.2268041237113403</v>
      </c>
      <c r="X39" s="192">
        <v>101</v>
      </c>
      <c r="Y39" s="192">
        <f t="shared" si="29"/>
        <v>9</v>
      </c>
      <c r="Z39" s="193">
        <f t="shared" si="30"/>
        <v>2.9549444119368053</v>
      </c>
      <c r="AA39" s="191" t="s">
        <v>1035</v>
      </c>
      <c r="AB39" s="192">
        <v>34</v>
      </c>
      <c r="AC39" s="192">
        <f t="shared" si="8"/>
        <v>14</v>
      </c>
      <c r="AD39" s="193">
        <f t="shared" si="9"/>
        <v>1.8037135278514587</v>
      </c>
      <c r="AE39" s="192">
        <v>46</v>
      </c>
      <c r="AF39" s="192">
        <f t="shared" si="31"/>
        <v>13</v>
      </c>
      <c r="AG39" s="193">
        <f t="shared" si="51"/>
        <v>1.7113095238095239</v>
      </c>
      <c r="AH39" s="192">
        <v>56</v>
      </c>
      <c r="AI39" s="192">
        <f t="shared" si="10"/>
        <v>11</v>
      </c>
      <c r="AJ39" s="193">
        <f t="shared" si="11"/>
        <v>2.1100226073850794</v>
      </c>
      <c r="AK39" s="192">
        <v>78</v>
      </c>
      <c r="AL39" s="192">
        <f t="shared" si="33"/>
        <v>12</v>
      </c>
      <c r="AM39" s="193">
        <f t="shared" si="34"/>
        <v>1.8927444794952681</v>
      </c>
      <c r="AN39" s="191" t="s">
        <v>1035</v>
      </c>
      <c r="AO39" s="192">
        <v>92</v>
      </c>
      <c r="AP39" s="192">
        <f t="shared" si="12"/>
        <v>10</v>
      </c>
      <c r="AQ39" s="193">
        <f t="shared" si="13"/>
        <v>2.4717893605588395</v>
      </c>
      <c r="AR39" s="192">
        <v>122</v>
      </c>
      <c r="AS39" s="192">
        <f t="shared" si="35"/>
        <v>11</v>
      </c>
      <c r="AT39" s="193">
        <f t="shared" si="52"/>
        <v>2.0822665983956306</v>
      </c>
      <c r="AU39" s="192">
        <v>102</v>
      </c>
      <c r="AV39" s="192">
        <f t="shared" si="14"/>
        <v>11</v>
      </c>
      <c r="AW39" s="193">
        <f t="shared" si="46"/>
        <v>2.2246455834242091</v>
      </c>
      <c r="AX39" s="192">
        <v>153</v>
      </c>
      <c r="AY39" s="192">
        <f t="shared" si="37"/>
        <v>12</v>
      </c>
      <c r="AZ39" s="193">
        <f t="shared" si="38"/>
        <v>1.6824279744886739</v>
      </c>
      <c r="BA39" s="191" t="s">
        <v>1035</v>
      </c>
      <c r="BB39" s="192">
        <v>63</v>
      </c>
      <c r="BC39" s="192">
        <f t="shared" si="16"/>
        <v>8</v>
      </c>
      <c r="BD39" s="193">
        <f t="shared" si="17"/>
        <v>2.5230276331597921</v>
      </c>
      <c r="BE39" s="192">
        <v>202</v>
      </c>
      <c r="BF39" s="192">
        <f t="shared" si="39"/>
        <v>8</v>
      </c>
      <c r="BG39" s="193">
        <f t="shared" si="53"/>
        <v>2.3556851311953353</v>
      </c>
      <c r="BH39" s="192">
        <v>12</v>
      </c>
      <c r="BI39" s="192">
        <f t="shared" si="18"/>
        <v>9</v>
      </c>
      <c r="BJ39" s="193">
        <f t="shared" si="47"/>
        <v>1.9512195121951219</v>
      </c>
      <c r="BK39" s="192">
        <v>57</v>
      </c>
      <c r="BL39" s="192">
        <f t="shared" si="41"/>
        <v>9</v>
      </c>
      <c r="BM39" s="193">
        <f t="shared" si="42"/>
        <v>1.3672343487646919</v>
      </c>
      <c r="BN39" s="191" t="s">
        <v>1035</v>
      </c>
      <c r="BO39" s="192">
        <v>6</v>
      </c>
      <c r="BP39" s="192">
        <f t="shared" si="20"/>
        <v>12</v>
      </c>
      <c r="BQ39" s="193">
        <f t="shared" si="21"/>
        <v>1.3698630136986301</v>
      </c>
      <c r="BR39" s="192">
        <v>25</v>
      </c>
      <c r="BS39" s="192">
        <f t="shared" si="43"/>
        <v>18</v>
      </c>
      <c r="BT39" s="193">
        <f t="shared" si="54"/>
        <v>0.47072114479382415</v>
      </c>
      <c r="BU39" s="192">
        <v>6</v>
      </c>
      <c r="BV39" s="192">
        <f t="shared" si="55"/>
        <v>7</v>
      </c>
      <c r="BW39" s="193">
        <f t="shared" si="56"/>
        <v>2.3166023166023169</v>
      </c>
      <c r="BX39" s="192">
        <v>94</v>
      </c>
      <c r="BY39" s="192">
        <f t="shared" si="57"/>
        <v>6</v>
      </c>
      <c r="BZ39" s="193">
        <f t="shared" si="58"/>
        <v>1.4287885696914424</v>
      </c>
    </row>
    <row r="40" spans="1:78" ht="14.25" customHeight="1">
      <c r="A40" s="191" t="s">
        <v>1036</v>
      </c>
      <c r="B40" s="192">
        <v>204</v>
      </c>
      <c r="C40" s="192">
        <f t="shared" si="0"/>
        <v>25</v>
      </c>
      <c r="D40" s="193">
        <f t="shared" si="1"/>
        <v>0.88086704952718164</v>
      </c>
      <c r="E40" s="192">
        <v>350</v>
      </c>
      <c r="F40" s="192">
        <f t="shared" si="45"/>
        <v>26</v>
      </c>
      <c r="G40" s="193">
        <f t="shared" si="24"/>
        <v>0.61953481785676345</v>
      </c>
      <c r="H40" s="192">
        <v>16</v>
      </c>
      <c r="I40" s="192">
        <f t="shared" si="2"/>
        <v>29</v>
      </c>
      <c r="J40" s="193">
        <f t="shared" si="3"/>
        <v>0.64102564102564097</v>
      </c>
      <c r="K40" s="192">
        <v>23</v>
      </c>
      <c r="L40" s="192">
        <f t="shared" si="25"/>
        <v>29</v>
      </c>
      <c r="M40" s="193">
        <f t="shared" si="26"/>
        <v>0.50986477499445804</v>
      </c>
      <c r="N40" s="191" t="s">
        <v>1036</v>
      </c>
      <c r="O40" s="192">
        <v>9</v>
      </c>
      <c r="P40" s="192">
        <f t="shared" si="4"/>
        <v>31</v>
      </c>
      <c r="Q40" s="193">
        <f t="shared" si="5"/>
        <v>0.56854074542008848</v>
      </c>
      <c r="R40" s="192">
        <v>9</v>
      </c>
      <c r="S40" s="192">
        <f t="shared" si="27"/>
        <v>33</v>
      </c>
      <c r="T40" s="193">
        <f t="shared" si="28"/>
        <v>0.41493775933609955</v>
      </c>
      <c r="U40" s="192">
        <v>25</v>
      </c>
      <c r="V40" s="192">
        <f t="shared" si="6"/>
        <v>25</v>
      </c>
      <c r="W40" s="193">
        <f t="shared" si="7"/>
        <v>1.0309278350515463</v>
      </c>
      <c r="X40" s="192">
        <v>37</v>
      </c>
      <c r="Y40" s="192">
        <f t="shared" si="29"/>
        <v>20</v>
      </c>
      <c r="Z40" s="193">
        <f t="shared" si="30"/>
        <v>1.0825043885313048</v>
      </c>
      <c r="AA40" s="191" t="s">
        <v>1036</v>
      </c>
      <c r="AB40" s="192">
        <v>17</v>
      </c>
      <c r="AC40" s="192">
        <f t="shared" si="8"/>
        <v>28</v>
      </c>
      <c r="AD40" s="193">
        <f t="shared" si="9"/>
        <v>0.90185676392572933</v>
      </c>
      <c r="AE40" s="192">
        <v>18</v>
      </c>
      <c r="AF40" s="192">
        <f t="shared" si="31"/>
        <v>31</v>
      </c>
      <c r="AG40" s="193">
        <f t="shared" si="51"/>
        <v>0.66964285714285721</v>
      </c>
      <c r="AH40" s="192">
        <v>26</v>
      </c>
      <c r="AI40" s="192">
        <f t="shared" si="10"/>
        <v>27</v>
      </c>
      <c r="AJ40" s="193">
        <f t="shared" si="11"/>
        <v>0.97965335342878679</v>
      </c>
      <c r="AK40" s="192">
        <v>34</v>
      </c>
      <c r="AL40" s="192">
        <f t="shared" si="33"/>
        <v>28</v>
      </c>
      <c r="AM40" s="193">
        <f t="shared" si="34"/>
        <v>0.82504246542101434</v>
      </c>
      <c r="AN40" s="191" t="s">
        <v>1036</v>
      </c>
      <c r="AO40" s="192">
        <v>37</v>
      </c>
      <c r="AP40" s="192">
        <f t="shared" si="12"/>
        <v>23</v>
      </c>
      <c r="AQ40" s="193">
        <f t="shared" si="13"/>
        <v>0.99408919935518536</v>
      </c>
      <c r="AR40" s="192">
        <v>50</v>
      </c>
      <c r="AS40" s="192">
        <f t="shared" si="35"/>
        <v>24</v>
      </c>
      <c r="AT40" s="193">
        <f t="shared" si="52"/>
        <v>0.85338795016214364</v>
      </c>
      <c r="AU40" s="192">
        <v>48</v>
      </c>
      <c r="AV40" s="192">
        <f t="shared" si="14"/>
        <v>21</v>
      </c>
      <c r="AW40" s="193">
        <f t="shared" si="46"/>
        <v>1.0468920392584515</v>
      </c>
      <c r="AX40" s="192">
        <v>94</v>
      </c>
      <c r="AY40" s="192">
        <f t="shared" si="37"/>
        <v>21</v>
      </c>
      <c r="AZ40" s="193">
        <f t="shared" si="38"/>
        <v>1.0336485594897735</v>
      </c>
      <c r="BA40" s="191" t="s">
        <v>1036</v>
      </c>
      <c r="BB40" s="192">
        <v>21</v>
      </c>
      <c r="BC40" s="192">
        <f t="shared" si="16"/>
        <v>24</v>
      </c>
      <c r="BD40" s="193">
        <f t="shared" si="17"/>
        <v>0.84100921105326398</v>
      </c>
      <c r="BE40" s="192">
        <v>72</v>
      </c>
      <c r="BF40" s="192">
        <f t="shared" si="39"/>
        <v>23</v>
      </c>
      <c r="BG40" s="193">
        <f t="shared" si="53"/>
        <v>0.83965014577259478</v>
      </c>
      <c r="BH40" s="192">
        <v>3</v>
      </c>
      <c r="BI40" s="192">
        <f t="shared" si="18"/>
        <v>24</v>
      </c>
      <c r="BJ40" s="193">
        <f t="shared" si="47"/>
        <v>0.48780487804878048</v>
      </c>
      <c r="BK40" s="192">
        <v>5</v>
      </c>
      <c r="BL40" s="192">
        <f t="shared" si="41"/>
        <v>31</v>
      </c>
      <c r="BM40" s="193">
        <f t="shared" si="42"/>
        <v>0.11993283761093788</v>
      </c>
      <c r="BN40" s="191" t="s">
        <v>1036</v>
      </c>
      <c r="BO40" s="192">
        <v>2</v>
      </c>
      <c r="BP40" s="192">
        <f t="shared" si="20"/>
        <v>28</v>
      </c>
      <c r="BQ40" s="193">
        <f t="shared" si="21"/>
        <v>0.45662100456621008</v>
      </c>
      <c r="BR40" s="192">
        <v>8</v>
      </c>
      <c r="BS40" s="192">
        <f t="shared" si="43"/>
        <v>30</v>
      </c>
      <c r="BT40" s="193">
        <f t="shared" si="54"/>
        <v>0.15063076633402372</v>
      </c>
      <c r="BU40" s="192" t="s">
        <v>2</v>
      </c>
      <c r="BV40" s="192" t="s">
        <v>2</v>
      </c>
      <c r="BW40" s="193" t="s">
        <v>2</v>
      </c>
      <c r="BX40" s="192" t="s">
        <v>2</v>
      </c>
      <c r="BY40" s="192" t="s">
        <v>2</v>
      </c>
      <c r="BZ40" s="193" t="s">
        <v>2</v>
      </c>
    </row>
    <row r="41" spans="1:78" ht="14.25" customHeight="1">
      <c r="A41" s="191" t="s">
        <v>1037</v>
      </c>
      <c r="B41" s="192">
        <v>95</v>
      </c>
      <c r="C41" s="192">
        <f t="shared" si="0"/>
        <v>46</v>
      </c>
      <c r="D41" s="193">
        <f t="shared" si="1"/>
        <v>0.41020769463275614</v>
      </c>
      <c r="E41" s="192">
        <v>132</v>
      </c>
      <c r="F41" s="192">
        <f t="shared" si="45"/>
        <v>47</v>
      </c>
      <c r="G41" s="193">
        <f t="shared" si="24"/>
        <v>0.23365313130597937</v>
      </c>
      <c r="H41" s="192">
        <v>16</v>
      </c>
      <c r="I41" s="192">
        <f t="shared" si="2"/>
        <v>29</v>
      </c>
      <c r="J41" s="193">
        <f t="shared" si="3"/>
        <v>0.64102564102564097</v>
      </c>
      <c r="K41" s="192">
        <v>18</v>
      </c>
      <c r="L41" s="192">
        <f t="shared" si="25"/>
        <v>32</v>
      </c>
      <c r="M41" s="193">
        <f t="shared" si="26"/>
        <v>0.3990246065174019</v>
      </c>
      <c r="N41" s="191" t="s">
        <v>1037</v>
      </c>
      <c r="O41" s="192">
        <v>3</v>
      </c>
      <c r="P41" s="192">
        <f t="shared" si="4"/>
        <v>47</v>
      </c>
      <c r="Q41" s="193">
        <f t="shared" si="5"/>
        <v>0.18951358180669614</v>
      </c>
      <c r="R41" s="192">
        <v>3</v>
      </c>
      <c r="S41" s="192">
        <f t="shared" si="27"/>
        <v>47</v>
      </c>
      <c r="T41" s="193">
        <f t="shared" si="28"/>
        <v>0.13831258644536651</v>
      </c>
      <c r="U41" s="192">
        <v>13</v>
      </c>
      <c r="V41" s="192">
        <f t="shared" si="6"/>
        <v>38</v>
      </c>
      <c r="W41" s="193">
        <f t="shared" si="7"/>
        <v>0.53608247422680411</v>
      </c>
      <c r="X41" s="192">
        <v>13</v>
      </c>
      <c r="Y41" s="192">
        <f t="shared" si="29"/>
        <v>40</v>
      </c>
      <c r="Z41" s="193">
        <f t="shared" si="30"/>
        <v>0.38033937975424226</v>
      </c>
      <c r="AA41" s="191" t="s">
        <v>1037</v>
      </c>
      <c r="AB41" s="192">
        <v>12</v>
      </c>
      <c r="AC41" s="192">
        <f t="shared" si="8"/>
        <v>36</v>
      </c>
      <c r="AD41" s="193">
        <f t="shared" si="9"/>
        <v>0.63660477453580899</v>
      </c>
      <c r="AE41" s="192">
        <v>12</v>
      </c>
      <c r="AF41" s="192">
        <f t="shared" si="31"/>
        <v>36</v>
      </c>
      <c r="AG41" s="193">
        <f t="shared" si="51"/>
        <v>0.44642857142857145</v>
      </c>
      <c r="AH41" s="192">
        <v>8</v>
      </c>
      <c r="AI41" s="192">
        <f t="shared" si="10"/>
        <v>47</v>
      </c>
      <c r="AJ41" s="193">
        <f t="shared" si="11"/>
        <v>0.30143180105501133</v>
      </c>
      <c r="AK41" s="192">
        <v>11</v>
      </c>
      <c r="AL41" s="192">
        <f t="shared" si="33"/>
        <v>47</v>
      </c>
      <c r="AM41" s="193">
        <f t="shared" si="34"/>
        <v>0.26692550351856342</v>
      </c>
      <c r="AN41" s="191" t="s">
        <v>1037</v>
      </c>
      <c r="AO41" s="192">
        <v>20</v>
      </c>
      <c r="AP41" s="192">
        <f t="shared" si="12"/>
        <v>45</v>
      </c>
      <c r="AQ41" s="193">
        <f t="shared" si="13"/>
        <v>0.53734551316496504</v>
      </c>
      <c r="AR41" s="192">
        <v>26</v>
      </c>
      <c r="AS41" s="192">
        <f t="shared" si="35"/>
        <v>45</v>
      </c>
      <c r="AT41" s="193">
        <f t="shared" si="52"/>
        <v>0.44376173408431469</v>
      </c>
      <c r="AU41" s="192">
        <v>16</v>
      </c>
      <c r="AV41" s="192">
        <f t="shared" si="14"/>
        <v>47</v>
      </c>
      <c r="AW41" s="193">
        <f t="shared" si="46"/>
        <v>0.34896401308615049</v>
      </c>
      <c r="AX41" s="192">
        <v>22</v>
      </c>
      <c r="AY41" s="192">
        <f t="shared" si="37"/>
        <v>47</v>
      </c>
      <c r="AZ41" s="193">
        <f t="shared" si="38"/>
        <v>0.24191774796569168</v>
      </c>
      <c r="BA41" s="191" t="s">
        <v>1037</v>
      </c>
      <c r="BB41" s="192">
        <v>4</v>
      </c>
      <c r="BC41" s="192">
        <f t="shared" si="16"/>
        <v>47</v>
      </c>
      <c r="BD41" s="193">
        <f t="shared" si="17"/>
        <v>0.16019223067681218</v>
      </c>
      <c r="BE41" s="192">
        <v>8</v>
      </c>
      <c r="BF41" s="192">
        <f t="shared" si="39"/>
        <v>46</v>
      </c>
      <c r="BG41" s="193">
        <f t="shared" si="53"/>
        <v>9.3294460641399415E-2</v>
      </c>
      <c r="BH41" s="192">
        <v>1</v>
      </c>
      <c r="BI41" s="192">
        <f t="shared" si="18"/>
        <v>38</v>
      </c>
      <c r="BJ41" s="193">
        <f t="shared" si="47"/>
        <v>0.16260162601626016</v>
      </c>
      <c r="BK41" s="192">
        <v>16</v>
      </c>
      <c r="BL41" s="192">
        <f t="shared" si="41"/>
        <v>20</v>
      </c>
      <c r="BM41" s="193">
        <f t="shared" si="42"/>
        <v>0.3837850803550012</v>
      </c>
      <c r="BN41" s="191" t="s">
        <v>1037</v>
      </c>
      <c r="BO41" s="192">
        <v>1</v>
      </c>
      <c r="BP41" s="192">
        <f t="shared" si="20"/>
        <v>35</v>
      </c>
      <c r="BQ41" s="193">
        <f t="shared" si="21"/>
        <v>0.22831050228310504</v>
      </c>
      <c r="BR41" s="192">
        <v>2</v>
      </c>
      <c r="BS41" s="192">
        <f t="shared" si="43"/>
        <v>43</v>
      </c>
      <c r="BT41" s="193">
        <f t="shared" si="54"/>
        <v>3.7657691583505931E-2</v>
      </c>
      <c r="BU41" s="192">
        <v>1</v>
      </c>
      <c r="BV41" s="192">
        <f t="shared" si="55"/>
        <v>16</v>
      </c>
      <c r="BW41" s="193">
        <f t="shared" si="56"/>
        <v>0.38610038610038611</v>
      </c>
      <c r="BX41" s="192">
        <v>1</v>
      </c>
      <c r="BY41" s="192">
        <f t="shared" si="57"/>
        <v>28</v>
      </c>
      <c r="BZ41" s="193">
        <f t="shared" si="58"/>
        <v>1.5199878400972791E-2</v>
      </c>
    </row>
    <row r="42" spans="1:78" ht="14.25" customHeight="1">
      <c r="A42" s="191" t="s">
        <v>1038</v>
      </c>
      <c r="B42" s="192">
        <v>186</v>
      </c>
      <c r="C42" s="192">
        <f t="shared" si="0"/>
        <v>28</v>
      </c>
      <c r="D42" s="193">
        <f t="shared" si="1"/>
        <v>0.80314348633360677</v>
      </c>
      <c r="E42" s="192">
        <v>393</v>
      </c>
      <c r="F42" s="192">
        <f t="shared" si="45"/>
        <v>23</v>
      </c>
      <c r="G42" s="193">
        <f t="shared" si="24"/>
        <v>0.69564909547916587</v>
      </c>
      <c r="H42" s="192">
        <v>17</v>
      </c>
      <c r="I42" s="192">
        <f t="shared" si="2"/>
        <v>27</v>
      </c>
      <c r="J42" s="193">
        <f t="shared" si="3"/>
        <v>0.68108974358974361</v>
      </c>
      <c r="K42" s="192">
        <v>29</v>
      </c>
      <c r="L42" s="192">
        <f t="shared" si="25"/>
        <v>23</v>
      </c>
      <c r="M42" s="193">
        <f t="shared" si="26"/>
        <v>0.64287297716692526</v>
      </c>
      <c r="N42" s="191" t="s">
        <v>1038</v>
      </c>
      <c r="O42" s="192">
        <v>6</v>
      </c>
      <c r="P42" s="192">
        <f t="shared" si="4"/>
        <v>38</v>
      </c>
      <c r="Q42" s="193">
        <f t="shared" si="5"/>
        <v>0.37902716361339228</v>
      </c>
      <c r="R42" s="192">
        <v>6</v>
      </c>
      <c r="S42" s="192">
        <f t="shared" si="27"/>
        <v>41</v>
      </c>
      <c r="T42" s="193">
        <f t="shared" si="28"/>
        <v>0.27662517289073302</v>
      </c>
      <c r="U42" s="192">
        <v>16</v>
      </c>
      <c r="V42" s="192">
        <f t="shared" si="6"/>
        <v>32</v>
      </c>
      <c r="W42" s="193">
        <f t="shared" si="7"/>
        <v>0.65979381443298968</v>
      </c>
      <c r="X42" s="192">
        <v>23</v>
      </c>
      <c r="Y42" s="192">
        <f t="shared" si="29"/>
        <v>30</v>
      </c>
      <c r="Z42" s="193">
        <f t="shared" si="30"/>
        <v>0.67290813341135169</v>
      </c>
      <c r="AA42" s="191" t="s">
        <v>1038</v>
      </c>
      <c r="AB42" s="192">
        <v>17</v>
      </c>
      <c r="AC42" s="192">
        <f t="shared" si="8"/>
        <v>28</v>
      </c>
      <c r="AD42" s="193">
        <f t="shared" si="9"/>
        <v>0.90185676392572933</v>
      </c>
      <c r="AE42" s="192">
        <v>42</v>
      </c>
      <c r="AF42" s="192">
        <f t="shared" si="31"/>
        <v>15</v>
      </c>
      <c r="AG42" s="193">
        <f t="shared" si="51"/>
        <v>1.5625</v>
      </c>
      <c r="AH42" s="192">
        <v>22</v>
      </c>
      <c r="AI42" s="192">
        <f t="shared" si="10"/>
        <v>33</v>
      </c>
      <c r="AJ42" s="193">
        <f t="shared" si="11"/>
        <v>0.82893745290128107</v>
      </c>
      <c r="AK42" s="192">
        <v>26</v>
      </c>
      <c r="AL42" s="192">
        <f t="shared" si="33"/>
        <v>34</v>
      </c>
      <c r="AM42" s="193">
        <f t="shared" si="34"/>
        <v>0.63091482649842268</v>
      </c>
      <c r="AN42" s="191" t="s">
        <v>1038</v>
      </c>
      <c r="AO42" s="192">
        <v>35</v>
      </c>
      <c r="AP42" s="192">
        <f t="shared" si="12"/>
        <v>27</v>
      </c>
      <c r="AQ42" s="193">
        <f t="shared" si="13"/>
        <v>0.94035464803868896</v>
      </c>
      <c r="AR42" s="192">
        <v>47</v>
      </c>
      <c r="AS42" s="192">
        <f t="shared" si="35"/>
        <v>27</v>
      </c>
      <c r="AT42" s="193">
        <f t="shared" si="52"/>
        <v>0.80218467315241504</v>
      </c>
      <c r="AU42" s="192">
        <v>44</v>
      </c>
      <c r="AV42" s="192">
        <f t="shared" si="14"/>
        <v>25</v>
      </c>
      <c r="AW42" s="193">
        <f t="shared" si="46"/>
        <v>0.95965103598691381</v>
      </c>
      <c r="AX42" s="192">
        <v>78</v>
      </c>
      <c r="AY42" s="192">
        <f t="shared" si="37"/>
        <v>25</v>
      </c>
      <c r="AZ42" s="193">
        <f t="shared" si="38"/>
        <v>0.85770837915108866</v>
      </c>
      <c r="BA42" s="191" t="s">
        <v>1038</v>
      </c>
      <c r="BB42" s="192">
        <v>19</v>
      </c>
      <c r="BC42" s="192">
        <f t="shared" si="16"/>
        <v>27</v>
      </c>
      <c r="BD42" s="193">
        <f t="shared" si="17"/>
        <v>0.76091309571485788</v>
      </c>
      <c r="BE42" s="192">
        <v>51</v>
      </c>
      <c r="BF42" s="192">
        <f t="shared" si="39"/>
        <v>28</v>
      </c>
      <c r="BG42" s="193">
        <f t="shared" si="53"/>
        <v>0.59475218658892126</v>
      </c>
      <c r="BH42" s="192">
        <v>6</v>
      </c>
      <c r="BI42" s="192">
        <f t="shared" si="18"/>
        <v>16</v>
      </c>
      <c r="BJ42" s="193">
        <f t="shared" si="47"/>
        <v>0.97560975609756095</v>
      </c>
      <c r="BK42" s="192">
        <v>43</v>
      </c>
      <c r="BL42" s="192">
        <f t="shared" si="41"/>
        <v>13</v>
      </c>
      <c r="BM42" s="193">
        <f t="shared" si="42"/>
        <v>1.0314224034540658</v>
      </c>
      <c r="BN42" s="191" t="s">
        <v>1038</v>
      </c>
      <c r="BO42" s="192">
        <v>4</v>
      </c>
      <c r="BP42" s="192">
        <f t="shared" si="20"/>
        <v>16</v>
      </c>
      <c r="BQ42" s="193">
        <f t="shared" si="21"/>
        <v>0.91324200913242015</v>
      </c>
      <c r="BR42" s="192">
        <v>48</v>
      </c>
      <c r="BS42" s="192">
        <f t="shared" si="43"/>
        <v>13</v>
      </c>
      <c r="BT42" s="193">
        <f t="shared" si="54"/>
        <v>0.90378459800414235</v>
      </c>
      <c r="BU42" s="192" t="s">
        <v>2</v>
      </c>
      <c r="BV42" s="192" t="s">
        <v>2</v>
      </c>
      <c r="BW42" s="193" t="s">
        <v>2</v>
      </c>
      <c r="BX42" s="192" t="s">
        <v>2</v>
      </c>
      <c r="BY42" s="192" t="s">
        <v>2</v>
      </c>
      <c r="BZ42" s="193" t="s">
        <v>2</v>
      </c>
    </row>
    <row r="43" spans="1:78" ht="14.25" customHeight="1">
      <c r="A43" s="191" t="s">
        <v>1039</v>
      </c>
      <c r="B43" s="192">
        <v>203</v>
      </c>
      <c r="C43" s="192">
        <f t="shared" si="0"/>
        <v>26</v>
      </c>
      <c r="D43" s="193">
        <f t="shared" si="1"/>
        <v>0.87654907379420521</v>
      </c>
      <c r="E43" s="192">
        <v>412</v>
      </c>
      <c r="F43" s="192">
        <f t="shared" si="45"/>
        <v>22</v>
      </c>
      <c r="G43" s="193">
        <f t="shared" si="24"/>
        <v>0.72928098559139021</v>
      </c>
      <c r="H43" s="192">
        <v>12</v>
      </c>
      <c r="I43" s="192">
        <f t="shared" si="2"/>
        <v>35</v>
      </c>
      <c r="J43" s="193">
        <f t="shared" si="3"/>
        <v>0.48076923076923073</v>
      </c>
      <c r="K43" s="192">
        <v>16</v>
      </c>
      <c r="L43" s="192">
        <f t="shared" si="25"/>
        <v>34</v>
      </c>
      <c r="M43" s="193">
        <f t="shared" si="26"/>
        <v>0.35468853912657949</v>
      </c>
      <c r="N43" s="191" t="s">
        <v>1039</v>
      </c>
      <c r="O43" s="192">
        <v>13</v>
      </c>
      <c r="P43" s="192">
        <f t="shared" si="4"/>
        <v>26</v>
      </c>
      <c r="Q43" s="193">
        <f t="shared" si="5"/>
        <v>0.82122552116234993</v>
      </c>
      <c r="R43" s="192">
        <v>14</v>
      </c>
      <c r="S43" s="192">
        <f t="shared" si="27"/>
        <v>27</v>
      </c>
      <c r="T43" s="193">
        <f t="shared" si="28"/>
        <v>0.64545873674504373</v>
      </c>
      <c r="U43" s="192">
        <v>22</v>
      </c>
      <c r="V43" s="192">
        <f t="shared" si="6"/>
        <v>26</v>
      </c>
      <c r="W43" s="193">
        <f t="shared" si="7"/>
        <v>0.90721649484536082</v>
      </c>
      <c r="X43" s="192">
        <v>25</v>
      </c>
      <c r="Y43" s="192">
        <f t="shared" si="29"/>
        <v>28</v>
      </c>
      <c r="Z43" s="193">
        <f t="shared" si="30"/>
        <v>0.73142188414277354</v>
      </c>
      <c r="AA43" s="191" t="s">
        <v>1039</v>
      </c>
      <c r="AB43" s="192">
        <v>13</v>
      </c>
      <c r="AC43" s="192">
        <f t="shared" si="8"/>
        <v>35</v>
      </c>
      <c r="AD43" s="193">
        <f t="shared" si="9"/>
        <v>0.68965517241379304</v>
      </c>
      <c r="AE43" s="192">
        <v>13</v>
      </c>
      <c r="AF43" s="192">
        <f t="shared" si="31"/>
        <v>35</v>
      </c>
      <c r="AG43" s="193">
        <f t="shared" si="51"/>
        <v>0.48363095238095238</v>
      </c>
      <c r="AH43" s="192">
        <v>26</v>
      </c>
      <c r="AI43" s="192">
        <f t="shared" si="10"/>
        <v>27</v>
      </c>
      <c r="AJ43" s="193">
        <f t="shared" si="11"/>
        <v>0.97965335342878679</v>
      </c>
      <c r="AK43" s="192">
        <v>37</v>
      </c>
      <c r="AL43" s="192">
        <f t="shared" si="33"/>
        <v>24</v>
      </c>
      <c r="AM43" s="193">
        <f t="shared" si="34"/>
        <v>0.89784033001698615</v>
      </c>
      <c r="AN43" s="191" t="s">
        <v>1039</v>
      </c>
      <c r="AO43" s="192">
        <v>36</v>
      </c>
      <c r="AP43" s="192">
        <f t="shared" si="12"/>
        <v>26</v>
      </c>
      <c r="AQ43" s="193">
        <f t="shared" si="13"/>
        <v>0.96722192369693716</v>
      </c>
      <c r="AR43" s="192">
        <v>49</v>
      </c>
      <c r="AS43" s="192">
        <f t="shared" si="35"/>
        <v>26</v>
      </c>
      <c r="AT43" s="193">
        <f t="shared" si="52"/>
        <v>0.83632019115890077</v>
      </c>
      <c r="AU43" s="192">
        <v>46</v>
      </c>
      <c r="AV43" s="192">
        <f t="shared" si="14"/>
        <v>23</v>
      </c>
      <c r="AW43" s="193">
        <f t="shared" si="46"/>
        <v>1.0032715376226826</v>
      </c>
      <c r="AX43" s="192">
        <v>88</v>
      </c>
      <c r="AY43" s="192">
        <f t="shared" si="37"/>
        <v>22</v>
      </c>
      <c r="AZ43" s="193">
        <f t="shared" si="38"/>
        <v>0.96767099186276673</v>
      </c>
      <c r="BA43" s="191" t="s">
        <v>1039</v>
      </c>
      <c r="BB43" s="192">
        <v>28</v>
      </c>
      <c r="BC43" s="192">
        <f t="shared" si="16"/>
        <v>18</v>
      </c>
      <c r="BD43" s="193">
        <f t="shared" si="17"/>
        <v>1.1213456147376852</v>
      </c>
      <c r="BE43" s="192">
        <v>99</v>
      </c>
      <c r="BF43" s="192">
        <f t="shared" si="39"/>
        <v>15</v>
      </c>
      <c r="BG43" s="193">
        <f t="shared" si="53"/>
        <v>1.1545189504373179</v>
      </c>
      <c r="BH43" s="192">
        <v>4</v>
      </c>
      <c r="BI43" s="192">
        <f t="shared" si="18"/>
        <v>19</v>
      </c>
      <c r="BJ43" s="193">
        <f t="shared" si="47"/>
        <v>0.65040650406504064</v>
      </c>
      <c r="BK43" s="192">
        <v>33</v>
      </c>
      <c r="BL43" s="192">
        <f t="shared" si="41"/>
        <v>15</v>
      </c>
      <c r="BM43" s="193">
        <f t="shared" si="42"/>
        <v>0.79155672823219003</v>
      </c>
      <c r="BN43" s="191" t="s">
        <v>1039</v>
      </c>
      <c r="BO43" s="192">
        <v>2</v>
      </c>
      <c r="BP43" s="192">
        <f t="shared" si="20"/>
        <v>28</v>
      </c>
      <c r="BQ43" s="193">
        <f t="shared" si="21"/>
        <v>0.45662100456621008</v>
      </c>
      <c r="BR43" s="192">
        <v>28</v>
      </c>
      <c r="BS43" s="192">
        <f t="shared" si="43"/>
        <v>17</v>
      </c>
      <c r="BT43" s="193">
        <f t="shared" si="54"/>
        <v>0.52720768216908309</v>
      </c>
      <c r="BU43" s="192">
        <v>1</v>
      </c>
      <c r="BV43" s="192">
        <f t="shared" si="55"/>
        <v>16</v>
      </c>
      <c r="BW43" s="193">
        <f t="shared" si="56"/>
        <v>0.38610038610038611</v>
      </c>
      <c r="BX43" s="192">
        <v>10</v>
      </c>
      <c r="BY43" s="192">
        <f t="shared" si="57"/>
        <v>19</v>
      </c>
      <c r="BZ43" s="193">
        <f t="shared" si="58"/>
        <v>0.15199878400972791</v>
      </c>
    </row>
    <row r="44" spans="1:78" ht="14.25" customHeight="1">
      <c r="A44" s="191" t="s">
        <v>1040</v>
      </c>
      <c r="B44" s="192">
        <v>96</v>
      </c>
      <c r="C44" s="192">
        <f t="shared" si="0"/>
        <v>45</v>
      </c>
      <c r="D44" s="193">
        <f t="shared" si="1"/>
        <v>0.41452567036573251</v>
      </c>
      <c r="E44" s="192">
        <v>170</v>
      </c>
      <c r="F44" s="192">
        <f t="shared" si="45"/>
        <v>43</v>
      </c>
      <c r="G44" s="193">
        <f t="shared" si="24"/>
        <v>0.30091691153042799</v>
      </c>
      <c r="H44" s="192">
        <v>12</v>
      </c>
      <c r="I44" s="192">
        <f t="shared" si="2"/>
        <v>35</v>
      </c>
      <c r="J44" s="193">
        <f t="shared" si="3"/>
        <v>0.48076923076923073</v>
      </c>
      <c r="K44" s="192">
        <v>41</v>
      </c>
      <c r="L44" s="192">
        <f t="shared" si="25"/>
        <v>20</v>
      </c>
      <c r="M44" s="193">
        <f t="shared" si="26"/>
        <v>0.90888938151185994</v>
      </c>
      <c r="N44" s="191" t="s">
        <v>1040</v>
      </c>
      <c r="O44" s="192">
        <v>5</v>
      </c>
      <c r="P44" s="192">
        <f t="shared" si="4"/>
        <v>41</v>
      </c>
      <c r="Q44" s="193">
        <f t="shared" si="5"/>
        <v>0.31585596967782692</v>
      </c>
      <c r="R44" s="192">
        <v>5</v>
      </c>
      <c r="S44" s="192">
        <f t="shared" si="27"/>
        <v>45</v>
      </c>
      <c r="T44" s="193">
        <f t="shared" si="28"/>
        <v>0.2305209774089442</v>
      </c>
      <c r="U44" s="192">
        <v>9</v>
      </c>
      <c r="V44" s="192">
        <f t="shared" si="6"/>
        <v>44</v>
      </c>
      <c r="W44" s="193">
        <f t="shared" si="7"/>
        <v>0.37113402061855671</v>
      </c>
      <c r="X44" s="192">
        <v>13</v>
      </c>
      <c r="Y44" s="192">
        <f t="shared" si="29"/>
        <v>40</v>
      </c>
      <c r="Z44" s="193">
        <f t="shared" si="30"/>
        <v>0.38033937975424226</v>
      </c>
      <c r="AA44" s="191" t="s">
        <v>1040</v>
      </c>
      <c r="AB44" s="192">
        <v>7</v>
      </c>
      <c r="AC44" s="192">
        <f t="shared" si="8"/>
        <v>44</v>
      </c>
      <c r="AD44" s="193">
        <f t="shared" si="9"/>
        <v>0.37135278514588854</v>
      </c>
      <c r="AE44" s="192">
        <v>10</v>
      </c>
      <c r="AF44" s="192">
        <f t="shared" si="31"/>
        <v>40</v>
      </c>
      <c r="AG44" s="193">
        <f t="shared" si="51"/>
        <v>0.37202380952380953</v>
      </c>
      <c r="AH44" s="192">
        <v>15</v>
      </c>
      <c r="AI44" s="192">
        <f t="shared" si="10"/>
        <v>40</v>
      </c>
      <c r="AJ44" s="193">
        <f t="shared" si="11"/>
        <v>0.5651846269781462</v>
      </c>
      <c r="AK44" s="192">
        <v>21</v>
      </c>
      <c r="AL44" s="192">
        <f t="shared" si="33"/>
        <v>39</v>
      </c>
      <c r="AM44" s="193">
        <f t="shared" si="34"/>
        <v>0.50958505217180294</v>
      </c>
      <c r="AN44" s="191" t="s">
        <v>1040</v>
      </c>
      <c r="AO44" s="192">
        <v>22</v>
      </c>
      <c r="AP44" s="192">
        <f t="shared" si="12"/>
        <v>39</v>
      </c>
      <c r="AQ44" s="193">
        <f t="shared" si="13"/>
        <v>0.59108006448146155</v>
      </c>
      <c r="AR44" s="192">
        <v>32</v>
      </c>
      <c r="AS44" s="192">
        <f t="shared" si="35"/>
        <v>40</v>
      </c>
      <c r="AT44" s="193">
        <f t="shared" si="52"/>
        <v>0.54616828810377194</v>
      </c>
      <c r="AU44" s="192">
        <v>17</v>
      </c>
      <c r="AV44" s="192">
        <f t="shared" si="14"/>
        <v>46</v>
      </c>
      <c r="AW44" s="193">
        <f t="shared" si="46"/>
        <v>0.3707742639040349</v>
      </c>
      <c r="AX44" s="192">
        <v>26</v>
      </c>
      <c r="AY44" s="192">
        <f t="shared" si="37"/>
        <v>46</v>
      </c>
      <c r="AZ44" s="193">
        <f t="shared" si="38"/>
        <v>0.28590279305036287</v>
      </c>
      <c r="BA44" s="191" t="s">
        <v>1040</v>
      </c>
      <c r="BB44" s="192">
        <v>5</v>
      </c>
      <c r="BC44" s="192">
        <f t="shared" si="16"/>
        <v>43</v>
      </c>
      <c r="BD44" s="193">
        <f t="shared" si="17"/>
        <v>0.20024028834601523</v>
      </c>
      <c r="BE44" s="192">
        <v>13</v>
      </c>
      <c r="BF44" s="192">
        <f t="shared" si="39"/>
        <v>44</v>
      </c>
      <c r="BG44" s="193">
        <f t="shared" si="53"/>
        <v>0.15160349854227406</v>
      </c>
      <c r="BH44" s="192">
        <v>1</v>
      </c>
      <c r="BI44" s="192">
        <f t="shared" si="18"/>
        <v>38</v>
      </c>
      <c r="BJ44" s="193">
        <f t="shared" si="47"/>
        <v>0.16260162601626016</v>
      </c>
      <c r="BK44" s="192">
        <v>3</v>
      </c>
      <c r="BL44" s="192">
        <f t="shared" si="41"/>
        <v>39</v>
      </c>
      <c r="BM44" s="193">
        <f t="shared" si="42"/>
        <v>7.1959702566562728E-2</v>
      </c>
      <c r="BN44" s="191" t="s">
        <v>1040</v>
      </c>
      <c r="BO44" s="192">
        <v>2</v>
      </c>
      <c r="BP44" s="192">
        <f t="shared" si="20"/>
        <v>28</v>
      </c>
      <c r="BQ44" s="193">
        <f t="shared" si="21"/>
        <v>0.45662100456621008</v>
      </c>
      <c r="BR44" s="192">
        <v>3</v>
      </c>
      <c r="BS44" s="192">
        <f t="shared" si="43"/>
        <v>40</v>
      </c>
      <c r="BT44" s="193">
        <f t="shared" si="54"/>
        <v>5.6486537375258897E-2</v>
      </c>
      <c r="BU44" s="192">
        <v>1</v>
      </c>
      <c r="BV44" s="192">
        <f t="shared" si="55"/>
        <v>16</v>
      </c>
      <c r="BW44" s="193">
        <f t="shared" si="56"/>
        <v>0.38610038610038611</v>
      </c>
      <c r="BX44" s="192">
        <v>3</v>
      </c>
      <c r="BY44" s="192">
        <f t="shared" si="57"/>
        <v>25</v>
      </c>
      <c r="BZ44" s="193">
        <f t="shared" si="58"/>
        <v>4.5599635202918369E-2</v>
      </c>
    </row>
    <row r="45" spans="1:78" ht="14.25" customHeight="1">
      <c r="A45" s="191" t="s">
        <v>1041</v>
      </c>
      <c r="B45" s="192">
        <v>871</v>
      </c>
      <c r="C45" s="192">
        <f t="shared" si="0"/>
        <v>5</v>
      </c>
      <c r="D45" s="193">
        <f t="shared" si="1"/>
        <v>3.7609568634224275</v>
      </c>
      <c r="E45" s="192">
        <v>1785</v>
      </c>
      <c r="F45" s="192">
        <f t="shared" si="45"/>
        <v>5</v>
      </c>
      <c r="G45" s="193">
        <f t="shared" si="24"/>
        <v>3.1596275710694939</v>
      </c>
      <c r="H45" s="192">
        <v>112</v>
      </c>
      <c r="I45" s="192">
        <f t="shared" si="2"/>
        <v>5</v>
      </c>
      <c r="J45" s="193">
        <f t="shared" si="3"/>
        <v>4.4871794871794872</v>
      </c>
      <c r="K45" s="192">
        <v>171</v>
      </c>
      <c r="L45" s="192">
        <f t="shared" si="25"/>
        <v>5</v>
      </c>
      <c r="M45" s="193">
        <f t="shared" si="26"/>
        <v>3.7907337619153183</v>
      </c>
      <c r="N45" s="191" t="s">
        <v>1041</v>
      </c>
      <c r="O45" s="192">
        <v>77</v>
      </c>
      <c r="P45" s="192">
        <f t="shared" si="4"/>
        <v>5</v>
      </c>
      <c r="Q45" s="193">
        <f t="shared" si="5"/>
        <v>4.8641819330385347</v>
      </c>
      <c r="R45" s="192">
        <v>169</v>
      </c>
      <c r="S45" s="192">
        <f t="shared" si="27"/>
        <v>3</v>
      </c>
      <c r="T45" s="193">
        <f t="shared" si="28"/>
        <v>7.7916090364223143</v>
      </c>
      <c r="U45" s="192">
        <v>111</v>
      </c>
      <c r="V45" s="192">
        <f t="shared" si="6"/>
        <v>5</v>
      </c>
      <c r="W45" s="193">
        <f t="shared" si="7"/>
        <v>4.5773195876288657</v>
      </c>
      <c r="X45" s="192">
        <v>142</v>
      </c>
      <c r="Y45" s="192">
        <f t="shared" si="29"/>
        <v>6</v>
      </c>
      <c r="Z45" s="193">
        <f t="shared" si="30"/>
        <v>4.1544763019309539</v>
      </c>
      <c r="AA45" s="191" t="s">
        <v>1041</v>
      </c>
      <c r="AB45" s="192">
        <v>79</v>
      </c>
      <c r="AC45" s="192">
        <f t="shared" si="8"/>
        <v>6</v>
      </c>
      <c r="AD45" s="193">
        <f t="shared" si="9"/>
        <v>4.1909814323607426</v>
      </c>
      <c r="AE45" s="192">
        <v>110</v>
      </c>
      <c r="AF45" s="192">
        <f t="shared" si="31"/>
        <v>6</v>
      </c>
      <c r="AG45" s="193">
        <f t="shared" si="51"/>
        <v>4.0922619047619051</v>
      </c>
      <c r="AH45" s="192">
        <v>100</v>
      </c>
      <c r="AI45" s="192">
        <f t="shared" si="10"/>
        <v>7</v>
      </c>
      <c r="AJ45" s="193">
        <f t="shared" si="11"/>
        <v>3.7678975131876413</v>
      </c>
      <c r="AK45" s="192">
        <v>142</v>
      </c>
      <c r="AL45" s="192">
        <f t="shared" si="33"/>
        <v>6</v>
      </c>
      <c r="AM45" s="193">
        <f t="shared" si="34"/>
        <v>3.4457655908760008</v>
      </c>
      <c r="AN45" s="191" t="s">
        <v>1041</v>
      </c>
      <c r="AO45" s="192">
        <v>126</v>
      </c>
      <c r="AP45" s="192">
        <f t="shared" si="12"/>
        <v>7</v>
      </c>
      <c r="AQ45" s="193">
        <f t="shared" si="13"/>
        <v>3.3852767329392801</v>
      </c>
      <c r="AR45" s="192">
        <v>183</v>
      </c>
      <c r="AS45" s="192">
        <f t="shared" si="35"/>
        <v>8</v>
      </c>
      <c r="AT45" s="193">
        <f t="shared" si="52"/>
        <v>3.1233998975934458</v>
      </c>
      <c r="AU45" s="192">
        <v>147</v>
      </c>
      <c r="AV45" s="192">
        <f t="shared" si="14"/>
        <v>6</v>
      </c>
      <c r="AW45" s="193">
        <f t="shared" si="46"/>
        <v>3.2061068702290076</v>
      </c>
      <c r="AX45" s="192">
        <v>268</v>
      </c>
      <c r="AY45" s="192">
        <f t="shared" si="37"/>
        <v>6</v>
      </c>
      <c r="AZ45" s="193">
        <f t="shared" si="38"/>
        <v>2.9469980206729711</v>
      </c>
      <c r="BA45" s="191" t="s">
        <v>1041</v>
      </c>
      <c r="BB45" s="192">
        <v>81</v>
      </c>
      <c r="BC45" s="192">
        <f t="shared" si="16"/>
        <v>6</v>
      </c>
      <c r="BD45" s="193">
        <f t="shared" si="17"/>
        <v>3.2438926712054466</v>
      </c>
      <c r="BE45" s="192">
        <v>213</v>
      </c>
      <c r="BF45" s="192">
        <f t="shared" si="39"/>
        <v>7</v>
      </c>
      <c r="BG45" s="193">
        <f t="shared" si="53"/>
        <v>2.4839650145772594</v>
      </c>
      <c r="BH45" s="192">
        <v>17</v>
      </c>
      <c r="BI45" s="192">
        <f t="shared" si="18"/>
        <v>6</v>
      </c>
      <c r="BJ45" s="193">
        <f t="shared" si="47"/>
        <v>2.7642276422764227</v>
      </c>
      <c r="BK45" s="192">
        <v>108</v>
      </c>
      <c r="BL45" s="192">
        <f t="shared" si="41"/>
        <v>6</v>
      </c>
      <c r="BM45" s="193">
        <f t="shared" si="42"/>
        <v>2.5905492923962581</v>
      </c>
      <c r="BN45" s="191" t="s">
        <v>1041</v>
      </c>
      <c r="BO45" s="192">
        <v>12</v>
      </c>
      <c r="BP45" s="192">
        <f t="shared" si="20"/>
        <v>5</v>
      </c>
      <c r="BQ45" s="193">
        <f t="shared" si="21"/>
        <v>2.7397260273972601</v>
      </c>
      <c r="BR45" s="192">
        <v>129</v>
      </c>
      <c r="BS45" s="192">
        <f t="shared" si="43"/>
        <v>6</v>
      </c>
      <c r="BT45" s="193">
        <f t="shared" si="54"/>
        <v>2.4289211071361327</v>
      </c>
      <c r="BU45" s="192">
        <v>9</v>
      </c>
      <c r="BV45" s="192">
        <f t="shared" si="55"/>
        <v>5</v>
      </c>
      <c r="BW45" s="193">
        <f t="shared" si="56"/>
        <v>3.4749034749034751</v>
      </c>
      <c r="BX45" s="192">
        <v>150</v>
      </c>
      <c r="BY45" s="192">
        <f t="shared" si="57"/>
        <v>5</v>
      </c>
      <c r="BZ45" s="193">
        <f t="shared" si="58"/>
        <v>2.2799817601459185</v>
      </c>
    </row>
    <row r="46" spans="1:78" ht="14.25" customHeight="1">
      <c r="A46" s="191" t="s">
        <v>1042</v>
      </c>
      <c r="B46" s="192">
        <v>105</v>
      </c>
      <c r="C46" s="192">
        <f t="shared" si="0"/>
        <v>40</v>
      </c>
      <c r="D46" s="193">
        <f t="shared" si="1"/>
        <v>0.45338745196251995</v>
      </c>
      <c r="E46" s="192">
        <v>180</v>
      </c>
      <c r="F46" s="192">
        <f t="shared" si="45"/>
        <v>39</v>
      </c>
      <c r="G46" s="193">
        <f t="shared" si="24"/>
        <v>0.31861790632633552</v>
      </c>
      <c r="H46" s="192">
        <v>7</v>
      </c>
      <c r="I46" s="192">
        <f t="shared" si="2"/>
        <v>42</v>
      </c>
      <c r="J46" s="193">
        <f t="shared" si="3"/>
        <v>0.28044871794871795</v>
      </c>
      <c r="K46" s="192">
        <v>7</v>
      </c>
      <c r="L46" s="192">
        <f t="shared" si="25"/>
        <v>46</v>
      </c>
      <c r="M46" s="193">
        <f t="shared" si="26"/>
        <v>0.15517623586787851</v>
      </c>
      <c r="N46" s="191" t="s">
        <v>1042</v>
      </c>
      <c r="O46" s="192">
        <v>5</v>
      </c>
      <c r="P46" s="192">
        <f t="shared" si="4"/>
        <v>41</v>
      </c>
      <c r="Q46" s="193">
        <f t="shared" si="5"/>
        <v>0.31585596967782692</v>
      </c>
      <c r="R46" s="192">
        <v>6</v>
      </c>
      <c r="S46" s="192">
        <f t="shared" si="27"/>
        <v>41</v>
      </c>
      <c r="T46" s="193">
        <f t="shared" si="28"/>
        <v>0.27662517289073302</v>
      </c>
      <c r="U46" s="192">
        <v>8</v>
      </c>
      <c r="V46" s="192">
        <f t="shared" si="6"/>
        <v>45</v>
      </c>
      <c r="W46" s="193">
        <f t="shared" si="7"/>
        <v>0.32989690721649484</v>
      </c>
      <c r="X46" s="192">
        <v>12</v>
      </c>
      <c r="Y46" s="192">
        <f t="shared" si="29"/>
        <v>42</v>
      </c>
      <c r="Z46" s="193">
        <f t="shared" si="30"/>
        <v>0.35108250438853128</v>
      </c>
      <c r="AA46" s="191" t="s">
        <v>1042</v>
      </c>
      <c r="AB46" s="192">
        <v>10</v>
      </c>
      <c r="AC46" s="192">
        <f t="shared" si="8"/>
        <v>38</v>
      </c>
      <c r="AD46" s="193">
        <f t="shared" si="9"/>
        <v>0.53050397877984079</v>
      </c>
      <c r="AE46" s="192">
        <v>11</v>
      </c>
      <c r="AF46" s="192">
        <f t="shared" si="31"/>
        <v>39</v>
      </c>
      <c r="AG46" s="193">
        <f t="shared" si="51"/>
        <v>0.40922619047619047</v>
      </c>
      <c r="AH46" s="192">
        <v>15</v>
      </c>
      <c r="AI46" s="192">
        <f t="shared" si="10"/>
        <v>40</v>
      </c>
      <c r="AJ46" s="193">
        <f t="shared" si="11"/>
        <v>0.5651846269781462</v>
      </c>
      <c r="AK46" s="192">
        <v>21</v>
      </c>
      <c r="AL46" s="192">
        <f t="shared" si="33"/>
        <v>39</v>
      </c>
      <c r="AM46" s="193">
        <f t="shared" si="34"/>
        <v>0.50958505217180294</v>
      </c>
      <c r="AN46" s="191" t="s">
        <v>1042</v>
      </c>
      <c r="AO46" s="192">
        <v>20</v>
      </c>
      <c r="AP46" s="192">
        <f t="shared" si="12"/>
        <v>45</v>
      </c>
      <c r="AQ46" s="193">
        <f t="shared" si="13"/>
        <v>0.53734551316496504</v>
      </c>
      <c r="AR46" s="192">
        <v>22</v>
      </c>
      <c r="AS46" s="192">
        <f t="shared" si="35"/>
        <v>46</v>
      </c>
      <c r="AT46" s="193">
        <f t="shared" si="52"/>
        <v>0.37549069807134322</v>
      </c>
      <c r="AU46" s="192">
        <v>27</v>
      </c>
      <c r="AV46" s="192">
        <f t="shared" si="14"/>
        <v>38</v>
      </c>
      <c r="AW46" s="193">
        <f t="shared" si="46"/>
        <v>0.58887677208287892</v>
      </c>
      <c r="AX46" s="192">
        <v>61</v>
      </c>
      <c r="AY46" s="192">
        <f t="shared" si="37"/>
        <v>33</v>
      </c>
      <c r="AZ46" s="193">
        <f t="shared" si="38"/>
        <v>0.67077193754123599</v>
      </c>
      <c r="BA46" s="191" t="s">
        <v>1042</v>
      </c>
      <c r="BB46" s="192">
        <v>11</v>
      </c>
      <c r="BC46" s="192">
        <f t="shared" si="16"/>
        <v>34</v>
      </c>
      <c r="BD46" s="193">
        <f t="shared" si="17"/>
        <v>0.44052863436123352</v>
      </c>
      <c r="BE46" s="192">
        <v>33</v>
      </c>
      <c r="BF46" s="192">
        <f t="shared" si="39"/>
        <v>32</v>
      </c>
      <c r="BG46" s="193">
        <f t="shared" si="53"/>
        <v>0.38483965014577259</v>
      </c>
      <c r="BH46" s="192">
        <v>1</v>
      </c>
      <c r="BI46" s="192">
        <f t="shared" si="18"/>
        <v>38</v>
      </c>
      <c r="BJ46" s="193">
        <f t="shared" si="47"/>
        <v>0.16260162601626016</v>
      </c>
      <c r="BK46" s="192">
        <v>3</v>
      </c>
      <c r="BL46" s="192">
        <f t="shared" si="41"/>
        <v>39</v>
      </c>
      <c r="BM46" s="193">
        <f t="shared" si="42"/>
        <v>7.1959702566562728E-2</v>
      </c>
      <c r="BN46" s="191" t="s">
        <v>1042</v>
      </c>
      <c r="BO46" s="192">
        <v>1</v>
      </c>
      <c r="BP46" s="192">
        <f t="shared" si="20"/>
        <v>35</v>
      </c>
      <c r="BQ46" s="193">
        <f t="shared" si="21"/>
        <v>0.22831050228310504</v>
      </c>
      <c r="BR46" s="192">
        <v>4</v>
      </c>
      <c r="BS46" s="192">
        <f t="shared" si="43"/>
        <v>36</v>
      </c>
      <c r="BT46" s="193">
        <f t="shared" si="54"/>
        <v>7.5315383167011862E-2</v>
      </c>
      <c r="BU46" s="192" t="s">
        <v>2</v>
      </c>
      <c r="BV46" s="192" t="s">
        <v>2</v>
      </c>
      <c r="BW46" s="193" t="s">
        <v>2</v>
      </c>
      <c r="BX46" s="192" t="s">
        <v>2</v>
      </c>
      <c r="BY46" s="192" t="s">
        <v>2</v>
      </c>
      <c r="BZ46" s="193" t="s">
        <v>2</v>
      </c>
    </row>
    <row r="47" spans="1:78" ht="14.25" customHeight="1">
      <c r="A47" s="191" t="s">
        <v>1043</v>
      </c>
      <c r="B47" s="192">
        <v>142</v>
      </c>
      <c r="C47" s="192">
        <f t="shared" si="0"/>
        <v>36</v>
      </c>
      <c r="D47" s="193">
        <f t="shared" si="1"/>
        <v>0.61315255408264602</v>
      </c>
      <c r="E47" s="192">
        <v>222</v>
      </c>
      <c r="F47" s="192">
        <f t="shared" si="45"/>
        <v>37</v>
      </c>
      <c r="G47" s="193">
        <f t="shared" si="24"/>
        <v>0.39296208446914715</v>
      </c>
      <c r="H47" s="192">
        <v>13</v>
      </c>
      <c r="I47" s="192">
        <f t="shared" si="2"/>
        <v>32</v>
      </c>
      <c r="J47" s="193">
        <f t="shared" si="3"/>
        <v>0.52083333333333337</v>
      </c>
      <c r="K47" s="192">
        <v>14</v>
      </c>
      <c r="L47" s="192">
        <f t="shared" si="25"/>
        <v>37</v>
      </c>
      <c r="M47" s="193">
        <f t="shared" si="26"/>
        <v>0.31035247173575703</v>
      </c>
      <c r="N47" s="191" t="s">
        <v>1043</v>
      </c>
      <c r="O47" s="192">
        <v>7</v>
      </c>
      <c r="P47" s="192">
        <f t="shared" si="4"/>
        <v>36</v>
      </c>
      <c r="Q47" s="193">
        <f t="shared" si="5"/>
        <v>0.4421983575489577</v>
      </c>
      <c r="R47" s="192">
        <v>7</v>
      </c>
      <c r="S47" s="192">
        <f t="shared" si="27"/>
        <v>38</v>
      </c>
      <c r="T47" s="193">
        <f t="shared" si="28"/>
        <v>0.32272936837252186</v>
      </c>
      <c r="U47" s="192">
        <v>19</v>
      </c>
      <c r="V47" s="192">
        <f t="shared" si="6"/>
        <v>30</v>
      </c>
      <c r="W47" s="193">
        <f t="shared" si="7"/>
        <v>0.78350515463917525</v>
      </c>
      <c r="X47" s="192">
        <v>20</v>
      </c>
      <c r="Y47" s="192">
        <f t="shared" si="29"/>
        <v>32</v>
      </c>
      <c r="Z47" s="193">
        <f t="shared" si="30"/>
        <v>0.58513750731421887</v>
      </c>
      <c r="AA47" s="191" t="s">
        <v>1043</v>
      </c>
      <c r="AB47" s="192">
        <v>10</v>
      </c>
      <c r="AC47" s="192">
        <f t="shared" si="8"/>
        <v>38</v>
      </c>
      <c r="AD47" s="193">
        <f t="shared" si="9"/>
        <v>0.53050397877984079</v>
      </c>
      <c r="AE47" s="192">
        <v>10</v>
      </c>
      <c r="AF47" s="192">
        <f t="shared" si="31"/>
        <v>40</v>
      </c>
      <c r="AG47" s="193">
        <f t="shared" si="51"/>
        <v>0.37202380952380953</v>
      </c>
      <c r="AH47" s="192">
        <v>24</v>
      </c>
      <c r="AI47" s="192">
        <f t="shared" si="10"/>
        <v>30</v>
      </c>
      <c r="AJ47" s="193">
        <f t="shared" si="11"/>
        <v>0.90429540316503398</v>
      </c>
      <c r="AK47" s="192">
        <v>31</v>
      </c>
      <c r="AL47" s="192">
        <f t="shared" si="33"/>
        <v>32</v>
      </c>
      <c r="AM47" s="193">
        <f t="shared" si="34"/>
        <v>0.75224460082504241</v>
      </c>
      <c r="AN47" s="191" t="s">
        <v>1043</v>
      </c>
      <c r="AO47" s="192">
        <v>26</v>
      </c>
      <c r="AP47" s="192">
        <f t="shared" si="12"/>
        <v>35</v>
      </c>
      <c r="AQ47" s="193">
        <f t="shared" si="13"/>
        <v>0.69854916711445458</v>
      </c>
      <c r="AR47" s="192">
        <v>40</v>
      </c>
      <c r="AS47" s="192">
        <f t="shared" si="35"/>
        <v>32</v>
      </c>
      <c r="AT47" s="193">
        <f t="shared" si="52"/>
        <v>0.68271036012971498</v>
      </c>
      <c r="AU47" s="192">
        <v>31</v>
      </c>
      <c r="AV47" s="192">
        <f t="shared" si="14"/>
        <v>36</v>
      </c>
      <c r="AW47" s="193">
        <f t="shared" si="46"/>
        <v>0.67611777535441653</v>
      </c>
      <c r="AX47" s="192">
        <v>55</v>
      </c>
      <c r="AY47" s="192">
        <f t="shared" si="37"/>
        <v>36</v>
      </c>
      <c r="AZ47" s="193">
        <f t="shared" si="38"/>
        <v>0.60479436991422919</v>
      </c>
      <c r="BA47" s="191" t="s">
        <v>1043</v>
      </c>
      <c r="BB47" s="192">
        <v>10</v>
      </c>
      <c r="BC47" s="192">
        <f t="shared" si="16"/>
        <v>37</v>
      </c>
      <c r="BD47" s="193">
        <f t="shared" si="17"/>
        <v>0.40048057669203047</v>
      </c>
      <c r="BE47" s="192">
        <v>32</v>
      </c>
      <c r="BF47" s="192">
        <f t="shared" si="39"/>
        <v>33</v>
      </c>
      <c r="BG47" s="193">
        <f t="shared" si="53"/>
        <v>0.37317784256559766</v>
      </c>
      <c r="BH47" s="192">
        <v>1</v>
      </c>
      <c r="BI47" s="192">
        <f t="shared" si="18"/>
        <v>38</v>
      </c>
      <c r="BJ47" s="193">
        <f t="shared" si="47"/>
        <v>0.16260162601626016</v>
      </c>
      <c r="BK47" s="192">
        <v>7</v>
      </c>
      <c r="BL47" s="192">
        <f t="shared" si="41"/>
        <v>30</v>
      </c>
      <c r="BM47" s="193">
        <f t="shared" si="42"/>
        <v>0.16790597265531304</v>
      </c>
      <c r="BN47" s="191" t="s">
        <v>1043</v>
      </c>
      <c r="BO47" s="192">
        <v>1</v>
      </c>
      <c r="BP47" s="192">
        <f t="shared" si="20"/>
        <v>35</v>
      </c>
      <c r="BQ47" s="193">
        <f t="shared" si="21"/>
        <v>0.22831050228310504</v>
      </c>
      <c r="BR47" s="192">
        <v>6</v>
      </c>
      <c r="BS47" s="192">
        <f t="shared" si="43"/>
        <v>34</v>
      </c>
      <c r="BT47" s="193">
        <f t="shared" si="54"/>
        <v>0.11297307475051779</v>
      </c>
      <c r="BU47" s="192" t="s">
        <v>2</v>
      </c>
      <c r="BV47" s="192" t="s">
        <v>2</v>
      </c>
      <c r="BW47" s="193" t="s">
        <v>2</v>
      </c>
      <c r="BX47" s="192" t="s">
        <v>2</v>
      </c>
      <c r="BY47" s="192" t="s">
        <v>2</v>
      </c>
      <c r="BZ47" s="193" t="s">
        <v>2</v>
      </c>
    </row>
    <row r="48" spans="1:78" ht="14.25" customHeight="1">
      <c r="A48" s="191" t="s">
        <v>1044</v>
      </c>
      <c r="B48" s="192">
        <v>182</v>
      </c>
      <c r="C48" s="192">
        <f t="shared" si="0"/>
        <v>29</v>
      </c>
      <c r="D48" s="193">
        <f t="shared" si="1"/>
        <v>0.78587158340170127</v>
      </c>
      <c r="E48" s="192">
        <v>276</v>
      </c>
      <c r="F48" s="192">
        <f t="shared" si="45"/>
        <v>31</v>
      </c>
      <c r="G48" s="193">
        <f t="shared" si="24"/>
        <v>0.48854745636704777</v>
      </c>
      <c r="H48" s="192">
        <v>24</v>
      </c>
      <c r="I48" s="192">
        <f t="shared" si="2"/>
        <v>20</v>
      </c>
      <c r="J48" s="193">
        <f t="shared" si="3"/>
        <v>0.96153846153846145</v>
      </c>
      <c r="K48" s="192">
        <v>36</v>
      </c>
      <c r="L48" s="192">
        <f t="shared" si="25"/>
        <v>22</v>
      </c>
      <c r="M48" s="193">
        <f t="shared" si="26"/>
        <v>0.79804921303480381</v>
      </c>
      <c r="N48" s="191" t="s">
        <v>1044</v>
      </c>
      <c r="O48" s="192">
        <v>5</v>
      </c>
      <c r="P48" s="192">
        <f t="shared" si="4"/>
        <v>41</v>
      </c>
      <c r="Q48" s="193">
        <f t="shared" si="5"/>
        <v>0.31585596967782692</v>
      </c>
      <c r="R48" s="192">
        <v>8</v>
      </c>
      <c r="S48" s="192">
        <f t="shared" si="27"/>
        <v>34</v>
      </c>
      <c r="T48" s="193">
        <f t="shared" si="28"/>
        <v>0.36883356385431071</v>
      </c>
      <c r="U48" s="192">
        <v>14</v>
      </c>
      <c r="V48" s="192">
        <f t="shared" si="6"/>
        <v>36</v>
      </c>
      <c r="W48" s="193">
        <f t="shared" si="7"/>
        <v>0.57731958762886593</v>
      </c>
      <c r="X48" s="192">
        <v>15</v>
      </c>
      <c r="Y48" s="192">
        <f t="shared" si="29"/>
        <v>39</v>
      </c>
      <c r="Z48" s="193">
        <f t="shared" si="30"/>
        <v>0.43885313048566416</v>
      </c>
      <c r="AA48" s="191" t="s">
        <v>1044</v>
      </c>
      <c r="AB48" s="192">
        <v>23</v>
      </c>
      <c r="AC48" s="192">
        <f t="shared" si="8"/>
        <v>23</v>
      </c>
      <c r="AD48" s="193">
        <f t="shared" si="9"/>
        <v>1.2201591511936338</v>
      </c>
      <c r="AE48" s="192">
        <v>26</v>
      </c>
      <c r="AF48" s="192">
        <f t="shared" si="31"/>
        <v>26</v>
      </c>
      <c r="AG48" s="193">
        <f t="shared" si="51"/>
        <v>0.96726190476190477</v>
      </c>
      <c r="AH48" s="192">
        <v>32</v>
      </c>
      <c r="AI48" s="192">
        <f t="shared" si="10"/>
        <v>22</v>
      </c>
      <c r="AJ48" s="193">
        <f t="shared" si="11"/>
        <v>1.2057272042200453</v>
      </c>
      <c r="AK48" s="192">
        <v>36</v>
      </c>
      <c r="AL48" s="192">
        <f t="shared" si="33"/>
        <v>26</v>
      </c>
      <c r="AM48" s="193">
        <f t="shared" si="34"/>
        <v>0.87357437515166225</v>
      </c>
      <c r="AN48" s="191" t="s">
        <v>1044</v>
      </c>
      <c r="AO48" s="192">
        <v>28</v>
      </c>
      <c r="AP48" s="192">
        <f t="shared" si="12"/>
        <v>33</v>
      </c>
      <c r="AQ48" s="193">
        <f t="shared" si="13"/>
        <v>0.7522837184309511</v>
      </c>
      <c r="AR48" s="192">
        <v>33</v>
      </c>
      <c r="AS48" s="192">
        <f t="shared" si="35"/>
        <v>39</v>
      </c>
      <c r="AT48" s="193">
        <f t="shared" si="52"/>
        <v>0.5632360471070148</v>
      </c>
      <c r="AU48" s="192">
        <v>33</v>
      </c>
      <c r="AV48" s="192">
        <f t="shared" si="14"/>
        <v>33</v>
      </c>
      <c r="AW48" s="193">
        <f t="shared" si="46"/>
        <v>0.71973827699018533</v>
      </c>
      <c r="AX48" s="192">
        <v>63</v>
      </c>
      <c r="AY48" s="192">
        <f t="shared" si="37"/>
        <v>32</v>
      </c>
      <c r="AZ48" s="193">
        <f t="shared" si="38"/>
        <v>0.69276446008357162</v>
      </c>
      <c r="BA48" s="191" t="s">
        <v>1044</v>
      </c>
      <c r="BB48" s="192">
        <v>20</v>
      </c>
      <c r="BC48" s="192">
        <f t="shared" si="16"/>
        <v>25</v>
      </c>
      <c r="BD48" s="193">
        <f t="shared" si="17"/>
        <v>0.80096115338406093</v>
      </c>
      <c r="BE48" s="192">
        <v>53</v>
      </c>
      <c r="BF48" s="192">
        <f t="shared" si="39"/>
        <v>27</v>
      </c>
      <c r="BG48" s="193">
        <f t="shared" si="53"/>
        <v>0.61807580174927113</v>
      </c>
      <c r="BH48" s="192">
        <v>2</v>
      </c>
      <c r="BI48" s="192">
        <f t="shared" si="18"/>
        <v>30</v>
      </c>
      <c r="BJ48" s="193">
        <f t="shared" si="47"/>
        <v>0.32520325203252032</v>
      </c>
      <c r="BK48" s="192">
        <v>2</v>
      </c>
      <c r="BL48" s="192">
        <f t="shared" si="41"/>
        <v>41</v>
      </c>
      <c r="BM48" s="193">
        <f t="shared" si="42"/>
        <v>4.7973135044375149E-2</v>
      </c>
      <c r="BN48" s="191" t="s">
        <v>1044</v>
      </c>
      <c r="BO48" s="192">
        <v>1</v>
      </c>
      <c r="BP48" s="192">
        <f t="shared" si="20"/>
        <v>35</v>
      </c>
      <c r="BQ48" s="193">
        <f t="shared" si="21"/>
        <v>0.22831050228310504</v>
      </c>
      <c r="BR48" s="192">
        <v>4</v>
      </c>
      <c r="BS48" s="192">
        <f t="shared" si="43"/>
        <v>36</v>
      </c>
      <c r="BT48" s="193">
        <f t="shared" si="54"/>
        <v>7.5315383167011862E-2</v>
      </c>
      <c r="BU48" s="192" t="s">
        <v>2</v>
      </c>
      <c r="BV48" s="192" t="s">
        <v>2</v>
      </c>
      <c r="BW48" s="193" t="s">
        <v>2</v>
      </c>
      <c r="BX48" s="192" t="s">
        <v>2</v>
      </c>
      <c r="BY48" s="192" t="s">
        <v>2</v>
      </c>
      <c r="BZ48" s="193" t="s">
        <v>2</v>
      </c>
    </row>
    <row r="49" spans="1:78" ht="14.25" customHeight="1" thickBot="1">
      <c r="A49" s="194" t="s">
        <v>1045</v>
      </c>
      <c r="B49" s="195">
        <v>156</v>
      </c>
      <c r="C49" s="195">
        <f t="shared" si="0"/>
        <v>33</v>
      </c>
      <c r="D49" s="196">
        <f t="shared" si="1"/>
        <v>0.67360421434431539</v>
      </c>
      <c r="E49" s="195">
        <v>249</v>
      </c>
      <c r="F49" s="195">
        <f t="shared" si="45"/>
        <v>33</v>
      </c>
      <c r="G49" s="196">
        <f t="shared" si="24"/>
        <v>0.44075477041809746</v>
      </c>
      <c r="H49" s="195">
        <v>6</v>
      </c>
      <c r="I49" s="195">
        <f t="shared" si="2"/>
        <v>47</v>
      </c>
      <c r="J49" s="196">
        <f t="shared" si="3"/>
        <v>0.24038461538461536</v>
      </c>
      <c r="K49" s="195">
        <v>7</v>
      </c>
      <c r="L49" s="195">
        <f t="shared" si="25"/>
        <v>46</v>
      </c>
      <c r="M49" s="196">
        <f t="shared" si="26"/>
        <v>0.15517623586787851</v>
      </c>
      <c r="N49" s="194" t="s">
        <v>1045</v>
      </c>
      <c r="O49" s="195">
        <v>9</v>
      </c>
      <c r="P49" s="195">
        <f t="shared" si="4"/>
        <v>31</v>
      </c>
      <c r="Q49" s="196">
        <f t="shared" si="5"/>
        <v>0.56854074542008848</v>
      </c>
      <c r="R49" s="195">
        <v>10</v>
      </c>
      <c r="S49" s="195">
        <f t="shared" si="27"/>
        <v>32</v>
      </c>
      <c r="T49" s="196">
        <f t="shared" si="28"/>
        <v>0.4610419548178884</v>
      </c>
      <c r="U49" s="195">
        <v>17</v>
      </c>
      <c r="V49" s="195">
        <f t="shared" si="6"/>
        <v>31</v>
      </c>
      <c r="W49" s="196">
        <f t="shared" si="7"/>
        <v>0.7010309278350515</v>
      </c>
      <c r="X49" s="195">
        <v>19</v>
      </c>
      <c r="Y49" s="195">
        <f t="shared" si="29"/>
        <v>33</v>
      </c>
      <c r="Z49" s="196">
        <f t="shared" si="30"/>
        <v>0.5558806319485079</v>
      </c>
      <c r="AA49" s="194" t="s">
        <v>1045</v>
      </c>
      <c r="AB49" s="195">
        <v>14</v>
      </c>
      <c r="AC49" s="195">
        <f t="shared" si="8"/>
        <v>33</v>
      </c>
      <c r="AD49" s="196">
        <f t="shared" si="9"/>
        <v>0.74270557029177708</v>
      </c>
      <c r="AE49" s="195">
        <v>20</v>
      </c>
      <c r="AF49" s="195">
        <f t="shared" si="31"/>
        <v>29</v>
      </c>
      <c r="AG49" s="196">
        <f t="shared" si="51"/>
        <v>0.74404761904761907</v>
      </c>
      <c r="AH49" s="195">
        <v>27</v>
      </c>
      <c r="AI49" s="195">
        <f t="shared" si="10"/>
        <v>26</v>
      </c>
      <c r="AJ49" s="196">
        <f t="shared" si="11"/>
        <v>1.0173323285606632</v>
      </c>
      <c r="AK49" s="195">
        <v>32</v>
      </c>
      <c r="AL49" s="195">
        <f t="shared" si="33"/>
        <v>30</v>
      </c>
      <c r="AM49" s="196">
        <f t="shared" si="34"/>
        <v>0.77651055569036642</v>
      </c>
      <c r="AN49" s="194" t="s">
        <v>1045</v>
      </c>
      <c r="AO49" s="195">
        <v>24</v>
      </c>
      <c r="AP49" s="195">
        <f t="shared" si="12"/>
        <v>37</v>
      </c>
      <c r="AQ49" s="196">
        <f t="shared" si="13"/>
        <v>0.64481461579795807</v>
      </c>
      <c r="AR49" s="195">
        <v>34</v>
      </c>
      <c r="AS49" s="195">
        <f t="shared" si="35"/>
        <v>36</v>
      </c>
      <c r="AT49" s="196">
        <f t="shared" si="52"/>
        <v>0.58030380611025767</v>
      </c>
      <c r="AU49" s="195">
        <v>38</v>
      </c>
      <c r="AV49" s="195">
        <f t="shared" si="14"/>
        <v>29</v>
      </c>
      <c r="AW49" s="196">
        <f t="shared" si="46"/>
        <v>0.8287895310796074</v>
      </c>
      <c r="AX49" s="195">
        <v>74</v>
      </c>
      <c r="AY49" s="195">
        <f t="shared" si="37"/>
        <v>27</v>
      </c>
      <c r="AZ49" s="196">
        <f t="shared" si="38"/>
        <v>0.81372333406641739</v>
      </c>
      <c r="BA49" s="194" t="s">
        <v>1045</v>
      </c>
      <c r="BB49" s="195">
        <v>13</v>
      </c>
      <c r="BC49" s="195">
        <f t="shared" si="16"/>
        <v>32</v>
      </c>
      <c r="BD49" s="196">
        <f t="shared" si="17"/>
        <v>0.52062474969963957</v>
      </c>
      <c r="BE49" s="195">
        <v>32</v>
      </c>
      <c r="BF49" s="195">
        <f t="shared" si="39"/>
        <v>33</v>
      </c>
      <c r="BG49" s="196">
        <f t="shared" si="53"/>
        <v>0.37317784256559766</v>
      </c>
      <c r="BH49" s="195">
        <v>4</v>
      </c>
      <c r="BI49" s="195">
        <f t="shared" si="18"/>
        <v>19</v>
      </c>
      <c r="BJ49" s="196">
        <f t="shared" si="47"/>
        <v>0.65040650406504064</v>
      </c>
      <c r="BK49" s="195">
        <v>9</v>
      </c>
      <c r="BL49" s="195">
        <f t="shared" si="41"/>
        <v>28</v>
      </c>
      <c r="BM49" s="196">
        <f t="shared" si="42"/>
        <v>0.21587910769968818</v>
      </c>
      <c r="BN49" s="194" t="s">
        <v>1045</v>
      </c>
      <c r="BO49" s="195">
        <v>3</v>
      </c>
      <c r="BP49" s="195">
        <f t="shared" si="20"/>
        <v>20</v>
      </c>
      <c r="BQ49" s="196">
        <f t="shared" si="21"/>
        <v>0.68493150684931503</v>
      </c>
      <c r="BR49" s="195">
        <v>11</v>
      </c>
      <c r="BS49" s="195">
        <f t="shared" si="43"/>
        <v>26</v>
      </c>
      <c r="BT49" s="196">
        <f t="shared" si="54"/>
        <v>0.20711730370928264</v>
      </c>
      <c r="BU49" s="195">
        <v>1</v>
      </c>
      <c r="BV49" s="195">
        <f t="shared" si="55"/>
        <v>16</v>
      </c>
      <c r="BW49" s="196">
        <f t="shared" si="56"/>
        <v>0.38610038610038611</v>
      </c>
      <c r="BX49" s="195">
        <v>1</v>
      </c>
      <c r="BY49" s="195">
        <f t="shared" si="57"/>
        <v>28</v>
      </c>
      <c r="BZ49" s="196">
        <f t="shared" si="58"/>
        <v>1.5199878400972791E-2</v>
      </c>
    </row>
    <row r="50" spans="1:78" ht="14.25" customHeight="1" thickBot="1">
      <c r="A50" s="197" t="s">
        <v>35</v>
      </c>
      <c r="B50" s="198">
        <v>99</v>
      </c>
      <c r="C50" s="198">
        <f t="shared" si="0"/>
        <v>44</v>
      </c>
      <c r="D50" s="199">
        <f t="shared" si="1"/>
        <v>0.4274795975646617</v>
      </c>
      <c r="E50" s="198">
        <v>166</v>
      </c>
      <c r="F50" s="198">
        <f t="shared" si="45"/>
        <v>44</v>
      </c>
      <c r="G50" s="199">
        <f t="shared" si="24"/>
        <v>0.29383651361206498</v>
      </c>
      <c r="H50" s="198">
        <v>10</v>
      </c>
      <c r="I50" s="198">
        <f t="shared" si="2"/>
        <v>39</v>
      </c>
      <c r="J50" s="199">
        <f t="shared" si="3"/>
        <v>0.40064102564102561</v>
      </c>
      <c r="K50" s="198">
        <v>12</v>
      </c>
      <c r="L50" s="198">
        <f t="shared" si="25"/>
        <v>40</v>
      </c>
      <c r="M50" s="199">
        <f t="shared" si="26"/>
        <v>0.26601640434493462</v>
      </c>
      <c r="N50" s="197" t="s">
        <v>35</v>
      </c>
      <c r="O50" s="198">
        <v>8</v>
      </c>
      <c r="P50" s="198">
        <f t="shared" si="4"/>
        <v>33</v>
      </c>
      <c r="Q50" s="199">
        <f t="shared" si="5"/>
        <v>0.50536955148452301</v>
      </c>
      <c r="R50" s="198">
        <v>8</v>
      </c>
      <c r="S50" s="198">
        <f t="shared" si="27"/>
        <v>34</v>
      </c>
      <c r="T50" s="199">
        <f t="shared" si="28"/>
        <v>0.36883356385431071</v>
      </c>
      <c r="U50" s="198">
        <v>10</v>
      </c>
      <c r="V50" s="198">
        <f t="shared" si="6"/>
        <v>42</v>
      </c>
      <c r="W50" s="199">
        <f t="shared" si="7"/>
        <v>0.41237113402061853</v>
      </c>
      <c r="X50" s="198">
        <v>10</v>
      </c>
      <c r="Y50" s="198">
        <f t="shared" si="29"/>
        <v>46</v>
      </c>
      <c r="Z50" s="199">
        <f t="shared" si="30"/>
        <v>0.29256875365710944</v>
      </c>
      <c r="AA50" s="197" t="s">
        <v>35</v>
      </c>
      <c r="AB50" s="198">
        <v>8</v>
      </c>
      <c r="AC50" s="198">
        <f t="shared" si="8"/>
        <v>41</v>
      </c>
      <c r="AD50" s="199">
        <f t="shared" si="9"/>
        <v>0.42440318302387264</v>
      </c>
      <c r="AE50" s="198">
        <v>8</v>
      </c>
      <c r="AF50" s="198">
        <f t="shared" si="31"/>
        <v>46</v>
      </c>
      <c r="AG50" s="199">
        <f t="shared" si="51"/>
        <v>0.29761904761904762</v>
      </c>
      <c r="AH50" s="198">
        <v>9</v>
      </c>
      <c r="AI50" s="198">
        <f t="shared" si="10"/>
        <v>46</v>
      </c>
      <c r="AJ50" s="199">
        <f t="shared" si="11"/>
        <v>0.33911077618688773</v>
      </c>
      <c r="AK50" s="198">
        <v>13</v>
      </c>
      <c r="AL50" s="198">
        <f t="shared" si="33"/>
        <v>45</v>
      </c>
      <c r="AM50" s="199">
        <f t="shared" si="34"/>
        <v>0.31545741324921134</v>
      </c>
      <c r="AN50" s="197" t="s">
        <v>35</v>
      </c>
      <c r="AO50" s="198">
        <v>21</v>
      </c>
      <c r="AP50" s="198">
        <f t="shared" si="12"/>
        <v>42</v>
      </c>
      <c r="AQ50" s="199">
        <f t="shared" si="13"/>
        <v>0.56421278882321335</v>
      </c>
      <c r="AR50" s="198">
        <v>31</v>
      </c>
      <c r="AS50" s="198">
        <f t="shared" si="35"/>
        <v>41</v>
      </c>
      <c r="AT50" s="199">
        <f t="shared" si="52"/>
        <v>0.52910052910052907</v>
      </c>
      <c r="AU50" s="198">
        <v>23</v>
      </c>
      <c r="AV50" s="198">
        <f t="shared" si="14"/>
        <v>42</v>
      </c>
      <c r="AW50" s="199">
        <f t="shared" si="46"/>
        <v>0.50163576881134131</v>
      </c>
      <c r="AX50" s="198">
        <v>44</v>
      </c>
      <c r="AY50" s="198">
        <f t="shared" si="37"/>
        <v>41</v>
      </c>
      <c r="AZ50" s="199">
        <f t="shared" si="38"/>
        <v>0.48383549593138336</v>
      </c>
      <c r="BA50" s="197" t="s">
        <v>35</v>
      </c>
      <c r="BB50" s="198">
        <v>8</v>
      </c>
      <c r="BC50" s="198">
        <f t="shared" si="16"/>
        <v>40</v>
      </c>
      <c r="BD50" s="199">
        <f t="shared" si="17"/>
        <v>0.32038446135362436</v>
      </c>
      <c r="BE50" s="198">
        <v>27</v>
      </c>
      <c r="BF50" s="198">
        <f t="shared" si="39"/>
        <v>37</v>
      </c>
      <c r="BG50" s="199">
        <f t="shared" si="53"/>
        <v>0.31486880466472306</v>
      </c>
      <c r="BH50" s="198">
        <v>2</v>
      </c>
      <c r="BI50" s="198">
        <f t="shared" si="18"/>
        <v>30</v>
      </c>
      <c r="BJ50" s="199">
        <f t="shared" si="47"/>
        <v>0.32520325203252032</v>
      </c>
      <c r="BK50" s="198">
        <v>13</v>
      </c>
      <c r="BL50" s="198">
        <f t="shared" si="41"/>
        <v>23</v>
      </c>
      <c r="BM50" s="199">
        <f t="shared" si="42"/>
        <v>0.3118253777884385</v>
      </c>
      <c r="BN50" s="197" t="s">
        <v>35</v>
      </c>
      <c r="BO50" s="198" t="s">
        <v>2</v>
      </c>
      <c r="BP50" s="198" t="s">
        <v>2</v>
      </c>
      <c r="BQ50" s="199" t="s">
        <v>2</v>
      </c>
      <c r="BR50" s="198" t="s">
        <v>2</v>
      </c>
      <c r="BS50" s="198" t="s">
        <v>2</v>
      </c>
      <c r="BT50" s="199" t="s">
        <v>2</v>
      </c>
      <c r="BU50" s="198" t="s">
        <v>2</v>
      </c>
      <c r="BV50" s="198" t="s">
        <v>2</v>
      </c>
      <c r="BW50" s="199" t="s">
        <v>2</v>
      </c>
      <c r="BX50" s="198" t="s">
        <v>2</v>
      </c>
      <c r="BY50" s="198" t="s">
        <v>2</v>
      </c>
      <c r="BZ50" s="199" t="s">
        <v>2</v>
      </c>
    </row>
    <row r="51" spans="1:78" ht="14.25" customHeight="1">
      <c r="A51" s="200" t="s">
        <v>1046</v>
      </c>
      <c r="B51" s="201">
        <v>200</v>
      </c>
      <c r="C51" s="201">
        <f t="shared" si="0"/>
        <v>27</v>
      </c>
      <c r="D51" s="202">
        <f t="shared" si="1"/>
        <v>0.86359514659527614</v>
      </c>
      <c r="E51" s="201">
        <v>356</v>
      </c>
      <c r="F51" s="201">
        <f t="shared" si="45"/>
        <v>25</v>
      </c>
      <c r="G51" s="202">
        <f t="shared" si="24"/>
        <v>0.63015541473430803</v>
      </c>
      <c r="H51" s="201">
        <v>23</v>
      </c>
      <c r="I51" s="201">
        <f t="shared" si="2"/>
        <v>21</v>
      </c>
      <c r="J51" s="202">
        <f t="shared" si="3"/>
        <v>0.92147435897435892</v>
      </c>
      <c r="K51" s="201">
        <v>24</v>
      </c>
      <c r="L51" s="201">
        <f t="shared" si="25"/>
        <v>28</v>
      </c>
      <c r="M51" s="202">
        <f t="shared" si="26"/>
        <v>0.53203280868986924</v>
      </c>
      <c r="N51" s="200" t="s">
        <v>1046</v>
      </c>
      <c r="O51" s="201">
        <v>15</v>
      </c>
      <c r="P51" s="201">
        <f t="shared" si="4"/>
        <v>22</v>
      </c>
      <c r="Q51" s="202">
        <f t="shared" si="5"/>
        <v>0.94756790903348076</v>
      </c>
      <c r="R51" s="201">
        <v>15</v>
      </c>
      <c r="S51" s="201">
        <f t="shared" si="27"/>
        <v>25</v>
      </c>
      <c r="T51" s="202">
        <f t="shared" si="28"/>
        <v>0.69156293222683263</v>
      </c>
      <c r="U51" s="201">
        <v>22</v>
      </c>
      <c r="V51" s="201">
        <f t="shared" si="6"/>
        <v>26</v>
      </c>
      <c r="W51" s="202">
        <f t="shared" si="7"/>
        <v>0.90721649484536082</v>
      </c>
      <c r="X51" s="201">
        <v>23</v>
      </c>
      <c r="Y51" s="201">
        <f t="shared" si="29"/>
        <v>30</v>
      </c>
      <c r="Z51" s="202">
        <f t="shared" si="30"/>
        <v>0.67290813341135169</v>
      </c>
      <c r="AA51" s="200" t="s">
        <v>1046</v>
      </c>
      <c r="AB51" s="201">
        <v>15</v>
      </c>
      <c r="AC51" s="201">
        <f t="shared" si="8"/>
        <v>31</v>
      </c>
      <c r="AD51" s="202">
        <f t="shared" si="9"/>
        <v>0.79575596816976124</v>
      </c>
      <c r="AE51" s="201">
        <v>19</v>
      </c>
      <c r="AF51" s="201">
        <f t="shared" si="31"/>
        <v>30</v>
      </c>
      <c r="AG51" s="202">
        <f t="shared" si="51"/>
        <v>0.70684523809523814</v>
      </c>
      <c r="AH51" s="201">
        <v>25</v>
      </c>
      <c r="AI51" s="201">
        <f t="shared" si="10"/>
        <v>29</v>
      </c>
      <c r="AJ51" s="202">
        <f t="shared" si="11"/>
        <v>0.94197437829691033</v>
      </c>
      <c r="AK51" s="201">
        <v>35</v>
      </c>
      <c r="AL51" s="201">
        <f t="shared" si="33"/>
        <v>27</v>
      </c>
      <c r="AM51" s="202">
        <f t="shared" si="34"/>
        <v>0.84930842028633824</v>
      </c>
      <c r="AN51" s="200" t="s">
        <v>1046</v>
      </c>
      <c r="AO51" s="201">
        <v>34</v>
      </c>
      <c r="AP51" s="201">
        <f t="shared" si="12"/>
        <v>28</v>
      </c>
      <c r="AQ51" s="202">
        <f t="shared" si="13"/>
        <v>0.91348737238044064</v>
      </c>
      <c r="AR51" s="201">
        <v>60</v>
      </c>
      <c r="AS51" s="201">
        <f t="shared" si="35"/>
        <v>23</v>
      </c>
      <c r="AT51" s="202">
        <f t="shared" si="52"/>
        <v>1.0240655401945724</v>
      </c>
      <c r="AU51" s="201">
        <v>40</v>
      </c>
      <c r="AV51" s="201">
        <f t="shared" si="14"/>
        <v>28</v>
      </c>
      <c r="AW51" s="202">
        <f t="shared" si="46"/>
        <v>0.8724100327153762</v>
      </c>
      <c r="AX51" s="201">
        <v>85</v>
      </c>
      <c r="AY51" s="201">
        <f t="shared" si="37"/>
        <v>24</v>
      </c>
      <c r="AZ51" s="202">
        <f t="shared" si="38"/>
        <v>0.93468220804926327</v>
      </c>
      <c r="BA51" s="200" t="s">
        <v>1046</v>
      </c>
      <c r="BB51" s="201">
        <v>19</v>
      </c>
      <c r="BC51" s="201">
        <f t="shared" si="16"/>
        <v>27</v>
      </c>
      <c r="BD51" s="202">
        <f t="shared" si="17"/>
        <v>0.76091309571485788</v>
      </c>
      <c r="BE51" s="201">
        <v>48</v>
      </c>
      <c r="BF51" s="201">
        <f t="shared" si="39"/>
        <v>30</v>
      </c>
      <c r="BG51" s="202">
        <f t="shared" si="53"/>
        <v>0.55976676384839652</v>
      </c>
      <c r="BH51" s="201">
        <v>4</v>
      </c>
      <c r="BI51" s="201">
        <f t="shared" si="18"/>
        <v>19</v>
      </c>
      <c r="BJ51" s="202">
        <f t="shared" si="47"/>
        <v>0.65040650406504064</v>
      </c>
      <c r="BK51" s="201">
        <v>32</v>
      </c>
      <c r="BL51" s="201">
        <f t="shared" si="41"/>
        <v>16</v>
      </c>
      <c r="BM51" s="202">
        <f t="shared" si="42"/>
        <v>0.76757016071000239</v>
      </c>
      <c r="BN51" s="200" t="s">
        <v>1046</v>
      </c>
      <c r="BO51" s="201">
        <v>2</v>
      </c>
      <c r="BP51" s="201">
        <f t="shared" si="20"/>
        <v>28</v>
      </c>
      <c r="BQ51" s="202">
        <f t="shared" si="21"/>
        <v>0.45662100456621008</v>
      </c>
      <c r="BR51" s="201">
        <v>11</v>
      </c>
      <c r="BS51" s="201">
        <f t="shared" si="43"/>
        <v>26</v>
      </c>
      <c r="BT51" s="202">
        <f t="shared" si="54"/>
        <v>0.20711730370928264</v>
      </c>
      <c r="BU51" s="201">
        <v>1</v>
      </c>
      <c r="BV51" s="201">
        <f t="shared" si="55"/>
        <v>16</v>
      </c>
      <c r="BW51" s="202">
        <f t="shared" si="56"/>
        <v>0.38610038610038611</v>
      </c>
      <c r="BX51" s="201">
        <v>4</v>
      </c>
      <c r="BY51" s="201">
        <f t="shared" si="57"/>
        <v>24</v>
      </c>
      <c r="BZ51" s="202">
        <f t="shared" si="58"/>
        <v>6.0799513603891166E-2</v>
      </c>
    </row>
    <row r="52" spans="1:78" ht="14.25" customHeight="1">
      <c r="A52" s="191" t="s">
        <v>1047</v>
      </c>
      <c r="B52" s="192">
        <v>135</v>
      </c>
      <c r="C52" s="192">
        <f t="shared" si="0"/>
        <v>37</v>
      </c>
      <c r="D52" s="193">
        <f t="shared" si="1"/>
        <v>0.58292672395181133</v>
      </c>
      <c r="E52" s="192">
        <v>240</v>
      </c>
      <c r="F52" s="192">
        <f t="shared" si="45"/>
        <v>35</v>
      </c>
      <c r="G52" s="193">
        <f t="shared" si="24"/>
        <v>0.42482387510178066</v>
      </c>
      <c r="H52" s="192">
        <v>9</v>
      </c>
      <c r="I52" s="192">
        <f t="shared" si="2"/>
        <v>40</v>
      </c>
      <c r="J52" s="193">
        <f t="shared" si="3"/>
        <v>0.36057692307692307</v>
      </c>
      <c r="K52" s="192">
        <v>12</v>
      </c>
      <c r="L52" s="192">
        <f t="shared" si="25"/>
        <v>40</v>
      </c>
      <c r="M52" s="193">
        <f t="shared" si="26"/>
        <v>0.26601640434493462</v>
      </c>
      <c r="N52" s="191" t="s">
        <v>1047</v>
      </c>
      <c r="O52" s="192">
        <v>14</v>
      </c>
      <c r="P52" s="192">
        <f t="shared" si="4"/>
        <v>25</v>
      </c>
      <c r="Q52" s="193">
        <f t="shared" si="5"/>
        <v>0.8843967150979154</v>
      </c>
      <c r="R52" s="192">
        <v>26</v>
      </c>
      <c r="S52" s="192">
        <f t="shared" si="27"/>
        <v>18</v>
      </c>
      <c r="T52" s="193">
        <f t="shared" si="28"/>
        <v>1.1987090825265099</v>
      </c>
      <c r="U52" s="192">
        <v>13</v>
      </c>
      <c r="V52" s="192">
        <f t="shared" si="6"/>
        <v>38</v>
      </c>
      <c r="W52" s="193">
        <f t="shared" si="7"/>
        <v>0.53608247422680411</v>
      </c>
      <c r="X52" s="192">
        <v>17</v>
      </c>
      <c r="Y52" s="192">
        <f t="shared" si="29"/>
        <v>36</v>
      </c>
      <c r="Z52" s="193">
        <f t="shared" si="30"/>
        <v>0.497366881217086</v>
      </c>
      <c r="AA52" s="191" t="s">
        <v>1047</v>
      </c>
      <c r="AB52" s="192">
        <v>8</v>
      </c>
      <c r="AC52" s="192">
        <f t="shared" si="8"/>
        <v>41</v>
      </c>
      <c r="AD52" s="193">
        <f t="shared" si="9"/>
        <v>0.42440318302387264</v>
      </c>
      <c r="AE52" s="192">
        <v>10</v>
      </c>
      <c r="AF52" s="192">
        <f t="shared" si="31"/>
        <v>40</v>
      </c>
      <c r="AG52" s="193">
        <f t="shared" si="51"/>
        <v>0.37202380952380953</v>
      </c>
      <c r="AH52" s="192">
        <v>19</v>
      </c>
      <c r="AI52" s="192">
        <f t="shared" si="10"/>
        <v>36</v>
      </c>
      <c r="AJ52" s="193">
        <f t="shared" si="11"/>
        <v>0.71590052750565192</v>
      </c>
      <c r="AK52" s="192">
        <v>24</v>
      </c>
      <c r="AL52" s="192">
        <f t="shared" si="33"/>
        <v>37</v>
      </c>
      <c r="AM52" s="193">
        <f t="shared" si="34"/>
        <v>0.58238291676777476</v>
      </c>
      <c r="AN52" s="191" t="s">
        <v>1047</v>
      </c>
      <c r="AO52" s="192">
        <v>23</v>
      </c>
      <c r="AP52" s="192">
        <f t="shared" si="12"/>
        <v>38</v>
      </c>
      <c r="AQ52" s="193">
        <f t="shared" si="13"/>
        <v>0.61794734013970987</v>
      </c>
      <c r="AR52" s="192">
        <v>43</v>
      </c>
      <c r="AS52" s="192">
        <f t="shared" si="35"/>
        <v>30</v>
      </c>
      <c r="AT52" s="193">
        <f t="shared" si="52"/>
        <v>0.73391363713944358</v>
      </c>
      <c r="AU52" s="192">
        <v>33</v>
      </c>
      <c r="AV52" s="192">
        <f t="shared" si="14"/>
        <v>33</v>
      </c>
      <c r="AW52" s="193">
        <f t="shared" si="46"/>
        <v>0.71973827699018533</v>
      </c>
      <c r="AX52" s="192">
        <v>67</v>
      </c>
      <c r="AY52" s="192">
        <f t="shared" si="37"/>
        <v>29</v>
      </c>
      <c r="AZ52" s="193">
        <f t="shared" si="38"/>
        <v>0.73674950516824278</v>
      </c>
      <c r="BA52" s="191" t="s">
        <v>1047</v>
      </c>
      <c r="BB52" s="192">
        <v>11</v>
      </c>
      <c r="BC52" s="192">
        <f t="shared" si="16"/>
        <v>34</v>
      </c>
      <c r="BD52" s="193">
        <f t="shared" si="17"/>
        <v>0.44052863436123352</v>
      </c>
      <c r="BE52" s="192">
        <v>18</v>
      </c>
      <c r="BF52" s="192">
        <f t="shared" si="39"/>
        <v>40</v>
      </c>
      <c r="BG52" s="193">
        <f t="shared" si="53"/>
        <v>0.2099125364431487</v>
      </c>
      <c r="BH52" s="192">
        <v>4</v>
      </c>
      <c r="BI52" s="192">
        <f t="shared" si="18"/>
        <v>19</v>
      </c>
      <c r="BJ52" s="193">
        <f t="shared" si="47"/>
        <v>0.65040650406504064</v>
      </c>
      <c r="BK52" s="192">
        <v>21</v>
      </c>
      <c r="BL52" s="192">
        <f t="shared" si="41"/>
        <v>19</v>
      </c>
      <c r="BM52" s="193">
        <f t="shared" si="42"/>
        <v>0.50371791796593912</v>
      </c>
      <c r="BN52" s="191" t="s">
        <v>1047</v>
      </c>
      <c r="BO52" s="192" t="s">
        <v>2</v>
      </c>
      <c r="BP52" s="192" t="s">
        <v>2</v>
      </c>
      <c r="BQ52" s="193" t="s">
        <v>2</v>
      </c>
      <c r="BR52" s="192" t="s">
        <v>2</v>
      </c>
      <c r="BS52" s="192" t="s">
        <v>2</v>
      </c>
      <c r="BT52" s="193" t="s">
        <v>2</v>
      </c>
      <c r="BU52" s="192">
        <v>1</v>
      </c>
      <c r="BV52" s="192">
        <f t="shared" si="55"/>
        <v>16</v>
      </c>
      <c r="BW52" s="193">
        <f t="shared" si="56"/>
        <v>0.38610038610038611</v>
      </c>
      <c r="BX52" s="192">
        <v>2</v>
      </c>
      <c r="BY52" s="192">
        <f t="shared" si="57"/>
        <v>26</v>
      </c>
      <c r="BZ52" s="193">
        <f t="shared" si="58"/>
        <v>3.0399756801945583E-2</v>
      </c>
    </row>
    <row r="53" spans="1:78">
      <c r="B53" s="203"/>
      <c r="H53" s="203"/>
      <c r="O53" s="203"/>
      <c r="U53" s="203"/>
      <c r="AB53" s="203"/>
      <c r="AH53" s="203"/>
      <c r="AO53" s="203"/>
      <c r="AU53" s="203"/>
      <c r="BB53" s="203"/>
      <c r="BH53" s="203"/>
      <c r="BO53" s="203"/>
      <c r="BU53" s="203"/>
    </row>
    <row r="54" spans="1:78">
      <c r="B54" s="204">
        <f>SUM(B6:B52)</f>
        <v>23159</v>
      </c>
      <c r="E54" s="204">
        <f>SUM(E6:E52)</f>
        <v>56494</v>
      </c>
      <c r="H54" s="204">
        <f>SUM(H6:H52)</f>
        <v>2496</v>
      </c>
      <c r="K54" s="204">
        <f>SUM(K6:K52)</f>
        <v>4511</v>
      </c>
      <c r="O54" s="204">
        <f>SUM(O6:O52)</f>
        <v>1583</v>
      </c>
      <c r="R54" s="204">
        <f>SUM(R6:R52)</f>
        <v>2169</v>
      </c>
      <c r="U54" s="204">
        <f>SUM(U6:U52)</f>
        <v>2425</v>
      </c>
      <c r="X54" s="204">
        <f>SUM(X6:X52)</f>
        <v>3418</v>
      </c>
      <c r="AB54" s="204">
        <f>SUM(AB6:AB52)</f>
        <v>1885</v>
      </c>
      <c r="AE54" s="204">
        <f>SUM(AE6:AE52)</f>
        <v>2688</v>
      </c>
      <c r="AH54" s="204">
        <f>SUM(AH6:AH52)</f>
        <v>2654</v>
      </c>
      <c r="AK54" s="204">
        <f>SUM(AK6:AK52)</f>
        <v>4121</v>
      </c>
      <c r="AO54" s="204">
        <f>SUM(AO6:AO52)</f>
        <v>3722</v>
      </c>
      <c r="AR54" s="204">
        <f>SUM(AR6:AR52)</f>
        <v>5859</v>
      </c>
      <c r="AU54" s="204">
        <f>SUM(AU6:AU52)</f>
        <v>4585</v>
      </c>
      <c r="AX54" s="204">
        <f>SUM(AX6:AX52)</f>
        <v>9094</v>
      </c>
      <c r="BB54" s="204">
        <f>SUM(BB6:BB52)</f>
        <v>2497</v>
      </c>
      <c r="BE54" s="204">
        <f>SUM(BE6:BE52)</f>
        <v>8575</v>
      </c>
      <c r="BH54" s="204">
        <f>SUM(BH6:BH52)</f>
        <v>615</v>
      </c>
      <c r="BK54" s="204">
        <f>SUM(BK6:BK52)</f>
        <v>4169</v>
      </c>
      <c r="BO54" s="204">
        <f>SUM(BO6:BO52)</f>
        <v>438</v>
      </c>
      <c r="BR54" s="204">
        <f>SUM(BR6:BR52)</f>
        <v>5311</v>
      </c>
      <c r="BU54" s="204">
        <f>SUM(BU6:BU52)</f>
        <v>259</v>
      </c>
      <c r="BX54" s="204">
        <f>SUM(BX6:BX52)</f>
        <v>6579</v>
      </c>
    </row>
    <row r="55" spans="1:78">
      <c r="B55" s="203">
        <f>B54-B5</f>
        <v>0</v>
      </c>
      <c r="E55" s="203">
        <f>E54-E5</f>
        <v>0</v>
      </c>
      <c r="H55" s="203">
        <f>H54-H5</f>
        <v>0</v>
      </c>
      <c r="K55" s="203">
        <f>K54-K5</f>
        <v>0</v>
      </c>
      <c r="O55" s="203">
        <f>O54-O5</f>
        <v>0</v>
      </c>
      <c r="R55" s="203">
        <f>R54-R5</f>
        <v>0</v>
      </c>
      <c r="U55" s="203">
        <f>U54-U5</f>
        <v>0</v>
      </c>
      <c r="X55" s="203">
        <f>X54-X5</f>
        <v>0</v>
      </c>
      <c r="AB55" s="203">
        <f>AB54-AB5</f>
        <v>0</v>
      </c>
      <c r="AE55" s="203">
        <f>AE54-AE5</f>
        <v>0</v>
      </c>
      <c r="AH55" s="203">
        <f>AH54-AH5</f>
        <v>0</v>
      </c>
      <c r="AK55" s="203">
        <f>AK54-AK5</f>
        <v>0</v>
      </c>
      <c r="AO55" s="203">
        <f>AO54-AO5</f>
        <v>0</v>
      </c>
      <c r="AR55" s="203">
        <f>AR54-AR5</f>
        <v>0</v>
      </c>
      <c r="AU55" s="203">
        <f>AU54-AU5</f>
        <v>0</v>
      </c>
      <c r="AX55" s="203">
        <f>AX54-AX5</f>
        <v>0</v>
      </c>
      <c r="BB55" s="203">
        <f>BB54-BB5</f>
        <v>0</v>
      </c>
      <c r="BE55" s="203">
        <f>BE54-BE5</f>
        <v>0</v>
      </c>
      <c r="BH55" s="203">
        <f>BH54-BH5</f>
        <v>0</v>
      </c>
      <c r="BK55" s="203">
        <f>BK54-BK5</f>
        <v>0</v>
      </c>
      <c r="BO55" s="203">
        <f>BO54-BO5</f>
        <v>0</v>
      </c>
      <c r="BR55" s="203">
        <f>BR54-BR5</f>
        <v>0</v>
      </c>
      <c r="BU55" s="203">
        <f>BU54-BU5</f>
        <v>0</v>
      </c>
      <c r="BX55" s="203">
        <f>BX54-BX5</f>
        <v>0</v>
      </c>
    </row>
  </sheetData>
  <mergeCells count="23">
    <mergeCell ref="BN1:BZ1"/>
    <mergeCell ref="A3:A4"/>
    <mergeCell ref="B3:G3"/>
    <mergeCell ref="H3:M3"/>
    <mergeCell ref="N3:N4"/>
    <mergeCell ref="O3:T3"/>
    <mergeCell ref="AO3:AT3"/>
    <mergeCell ref="N1:Z1"/>
    <mergeCell ref="AA1:AM1"/>
    <mergeCell ref="AN1:AZ1"/>
    <mergeCell ref="BA1:BM1"/>
    <mergeCell ref="U3:Z3"/>
    <mergeCell ref="AA3:AA4"/>
    <mergeCell ref="AB3:AG3"/>
    <mergeCell ref="AH3:AM3"/>
    <mergeCell ref="AN3:AN4"/>
    <mergeCell ref="BU3:BZ3"/>
    <mergeCell ref="AU3:AZ3"/>
    <mergeCell ref="BA3:BA4"/>
    <mergeCell ref="BB3:BG3"/>
    <mergeCell ref="BH3:BM3"/>
    <mergeCell ref="BN3:BN4"/>
    <mergeCell ref="BO3:BT3"/>
  </mergeCells>
  <phoneticPr fontId="18"/>
  <pageMargins left="0.74803149606299213" right="0.51181102362204722" top="0.94488188976377963" bottom="0.74803149606299213" header="0.51181102362204722" footer="0.31496062992125984"/>
  <pageSetup paperSize="9" scale="98" firstPageNumber="135" orientation="portrait" useFirstPageNumber="1" r:id="rId1"/>
  <headerFooter>
    <oddFooter>&amp;C&amp;"HGP明朝B,ﾎﾞｰﾙﾄﾞ"-&amp;P+-</oddFooter>
  </headerFooter>
  <colBreaks count="5" manualBreakCount="5">
    <brk id="13" max="51" man="1"/>
    <brk id="26" max="51" man="1"/>
    <brk id="39" max="51" man="1"/>
    <brk id="52" max="51" man="1"/>
    <brk id="65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6"/>
  <sheetViews>
    <sheetView view="pageBreakPreview" zoomScale="115" zoomScaleNormal="100" zoomScaleSheetLayoutView="115" workbookViewId="0"/>
  </sheetViews>
  <sheetFormatPr defaultRowHeight="13.5"/>
  <cols>
    <col min="1" max="1" width="2.625" style="53" customWidth="1"/>
    <col min="2" max="2" width="15.625" style="53" customWidth="1"/>
    <col min="3" max="3" width="8.625" style="53" customWidth="1"/>
    <col min="4" max="4" width="6.625" style="1" customWidth="1"/>
    <col min="5" max="5" width="8.625" style="3" customWidth="1"/>
    <col min="6" max="6" width="6.625" style="1" customWidth="1"/>
    <col min="7" max="7" width="8.625" style="53" customWidth="1"/>
    <col min="8" max="8" width="6.625" style="1" customWidth="1"/>
    <col min="9" max="9" width="8.625" style="53" customWidth="1"/>
    <col min="10" max="10" width="6.625" style="1" customWidth="1"/>
    <col min="11" max="11" width="8.625" style="53" customWidth="1"/>
    <col min="12" max="12" width="6.625" style="1" customWidth="1"/>
    <col min="13" max="13" width="8.625" style="53" customWidth="1"/>
    <col min="14" max="14" width="6.625" style="1" customWidth="1"/>
    <col min="15" max="15" width="8.625" style="53" customWidth="1"/>
    <col min="16" max="16" width="6.625" style="1" customWidth="1"/>
    <col min="17" max="16384" width="9" style="53"/>
  </cols>
  <sheetData>
    <row r="1" spans="1:16" ht="18.75">
      <c r="A1" s="183" t="s">
        <v>193</v>
      </c>
    </row>
    <row r="2" spans="1:16" ht="14.25" thickBot="1">
      <c r="J2" s="263" t="s">
        <v>133</v>
      </c>
      <c r="K2" s="263"/>
      <c r="L2" s="263"/>
      <c r="M2" s="263"/>
      <c r="N2" s="263"/>
      <c r="O2" s="264"/>
      <c r="P2" s="264"/>
    </row>
    <row r="3" spans="1:16" ht="13.5" customHeight="1" thickTop="1">
      <c r="A3" s="251" t="s">
        <v>4</v>
      </c>
      <c r="B3" s="252"/>
      <c r="C3" s="257" t="s">
        <v>246</v>
      </c>
      <c r="D3" s="258"/>
      <c r="E3" s="131"/>
      <c r="F3" s="134"/>
      <c r="G3" s="260"/>
      <c r="H3" s="261"/>
      <c r="I3" s="261"/>
      <c r="J3" s="261"/>
      <c r="K3" s="261"/>
      <c r="L3" s="261"/>
      <c r="M3" s="261"/>
      <c r="N3" s="261"/>
      <c r="O3" s="261"/>
      <c r="P3" s="262"/>
    </row>
    <row r="4" spans="1:16" ht="13.5" customHeight="1">
      <c r="A4" s="253"/>
      <c r="B4" s="254"/>
      <c r="C4" s="247"/>
      <c r="D4" s="259"/>
      <c r="E4" s="235" t="s">
        <v>192</v>
      </c>
      <c r="F4" s="236"/>
      <c r="G4" s="125"/>
      <c r="H4" s="135"/>
      <c r="I4" s="125"/>
      <c r="J4" s="135"/>
      <c r="K4" s="125"/>
      <c r="L4" s="135"/>
      <c r="M4" s="125"/>
      <c r="N4" s="135"/>
      <c r="O4" s="125"/>
      <c r="P4" s="130"/>
    </row>
    <row r="5" spans="1:16" ht="13.5" customHeight="1">
      <c r="A5" s="253"/>
      <c r="B5" s="254"/>
      <c r="C5" s="247"/>
      <c r="D5" s="259"/>
      <c r="E5" s="247"/>
      <c r="F5" s="248"/>
      <c r="G5" s="236" t="s">
        <v>150</v>
      </c>
      <c r="H5" s="249"/>
      <c r="I5" s="235" t="s">
        <v>151</v>
      </c>
      <c r="J5" s="236"/>
      <c r="K5" s="239"/>
      <c r="L5" s="239"/>
      <c r="M5" s="239"/>
      <c r="N5" s="240"/>
      <c r="O5" s="235" t="s">
        <v>154</v>
      </c>
      <c r="P5" s="241"/>
    </row>
    <row r="6" spans="1:16" ht="13.5" customHeight="1">
      <c r="A6" s="253"/>
      <c r="B6" s="254"/>
      <c r="C6" s="237"/>
      <c r="D6" s="250"/>
      <c r="E6" s="237"/>
      <c r="F6" s="238"/>
      <c r="G6" s="250"/>
      <c r="H6" s="238"/>
      <c r="I6" s="237"/>
      <c r="J6" s="238"/>
      <c r="K6" s="243" t="s">
        <v>152</v>
      </c>
      <c r="L6" s="240"/>
      <c r="M6" s="243" t="s">
        <v>153</v>
      </c>
      <c r="N6" s="240"/>
      <c r="O6" s="237"/>
      <c r="P6" s="242"/>
    </row>
    <row r="7" spans="1:16">
      <c r="A7" s="255"/>
      <c r="B7" s="256"/>
      <c r="C7" s="15" t="s">
        <v>3</v>
      </c>
      <c r="D7" s="34" t="s">
        <v>22</v>
      </c>
      <c r="E7" s="113" t="s">
        <v>3</v>
      </c>
      <c r="F7" s="34" t="s">
        <v>22</v>
      </c>
      <c r="G7" s="15" t="s">
        <v>3</v>
      </c>
      <c r="H7" s="34" t="s">
        <v>22</v>
      </c>
      <c r="I7" s="15" t="s">
        <v>3</v>
      </c>
      <c r="J7" s="34" t="s">
        <v>22</v>
      </c>
      <c r="K7" s="15" t="s">
        <v>3</v>
      </c>
      <c r="L7" s="34" t="s">
        <v>22</v>
      </c>
      <c r="M7" s="15" t="s">
        <v>3</v>
      </c>
      <c r="N7" s="34" t="s">
        <v>22</v>
      </c>
      <c r="O7" s="15" t="s">
        <v>3</v>
      </c>
      <c r="P7" s="35" t="s">
        <v>22</v>
      </c>
    </row>
    <row r="8" spans="1:16">
      <c r="A8" s="233" t="s">
        <v>247</v>
      </c>
      <c r="B8" s="115" t="s">
        <v>11</v>
      </c>
      <c r="C8" s="9">
        <v>55171</v>
      </c>
      <c r="D8" s="7">
        <f>ROUND(C8/C$8,3)*100</f>
        <v>100</v>
      </c>
      <c r="E8" s="9">
        <v>53269</v>
      </c>
      <c r="F8" s="7">
        <f t="shared" ref="F8:F22" si="0">ROUND(E8/E$8,3)*100</f>
        <v>100</v>
      </c>
      <c r="G8" s="9">
        <v>24365</v>
      </c>
      <c r="H8" s="7">
        <f t="shared" ref="H8:H22" si="1">ROUND(G8/G$8,3)*100</f>
        <v>100</v>
      </c>
      <c r="I8" s="9">
        <v>28386</v>
      </c>
      <c r="J8" s="7">
        <f t="shared" ref="J8:J22" si="2">ROUND(I8/I$8,3)*100</f>
        <v>100</v>
      </c>
      <c r="K8" s="9">
        <v>23215</v>
      </c>
      <c r="L8" s="7">
        <f t="shared" ref="L8:L22" si="3">ROUND(K8/K$8,3)*100</f>
        <v>100</v>
      </c>
      <c r="M8" s="9">
        <v>5171</v>
      </c>
      <c r="N8" s="7">
        <f t="shared" ref="N8:N22" si="4">ROUND(M8/M$8,3)*100</f>
        <v>100</v>
      </c>
      <c r="O8" s="9">
        <v>518</v>
      </c>
      <c r="P8" s="6">
        <f t="shared" ref="P8:P22" si="5">ROUND(O8/O$8,3)*100</f>
        <v>100</v>
      </c>
    </row>
    <row r="9" spans="1:16">
      <c r="A9" s="234"/>
      <c r="B9" s="114" t="s">
        <v>178</v>
      </c>
      <c r="C9" s="2">
        <v>33112</v>
      </c>
      <c r="D9" s="13">
        <f t="shared" ref="D9:D22" si="6">ROUND(C9/C$8,3)*100</f>
        <v>60</v>
      </c>
      <c r="E9" s="2">
        <v>32489</v>
      </c>
      <c r="F9" s="13">
        <f t="shared" si="0"/>
        <v>61</v>
      </c>
      <c r="G9" s="2">
        <v>21294</v>
      </c>
      <c r="H9" s="13">
        <f t="shared" si="1"/>
        <v>87.4</v>
      </c>
      <c r="I9" s="2">
        <v>10759</v>
      </c>
      <c r="J9" s="13">
        <f t="shared" si="2"/>
        <v>37.9</v>
      </c>
      <c r="K9" s="2">
        <v>8908</v>
      </c>
      <c r="L9" s="13">
        <f t="shared" si="3"/>
        <v>38.4</v>
      </c>
      <c r="M9" s="2">
        <v>1851</v>
      </c>
      <c r="N9" s="13">
        <f t="shared" si="4"/>
        <v>35.799999999999997</v>
      </c>
      <c r="O9" s="2">
        <v>436</v>
      </c>
      <c r="P9" s="11">
        <f t="shared" si="5"/>
        <v>84.2</v>
      </c>
    </row>
    <row r="10" spans="1:16">
      <c r="A10" s="234"/>
      <c r="B10" s="114" t="s">
        <v>188</v>
      </c>
      <c r="C10" s="2">
        <v>12019</v>
      </c>
      <c r="D10" s="13">
        <f t="shared" si="6"/>
        <v>21.8</v>
      </c>
      <c r="E10" s="2">
        <v>11821</v>
      </c>
      <c r="F10" s="13">
        <f t="shared" si="0"/>
        <v>22.2</v>
      </c>
      <c r="G10" s="2">
        <v>9062</v>
      </c>
      <c r="H10" s="13">
        <f t="shared" si="1"/>
        <v>37.200000000000003</v>
      </c>
      <c r="I10" s="2">
        <v>2481</v>
      </c>
      <c r="J10" s="13">
        <f t="shared" si="2"/>
        <v>8.6999999999999993</v>
      </c>
      <c r="K10" s="2">
        <v>1799</v>
      </c>
      <c r="L10" s="13">
        <f t="shared" si="3"/>
        <v>7.7</v>
      </c>
      <c r="M10" s="2">
        <v>682</v>
      </c>
      <c r="N10" s="13">
        <f t="shared" si="4"/>
        <v>13.200000000000001</v>
      </c>
      <c r="O10" s="2">
        <v>278</v>
      </c>
      <c r="P10" s="11">
        <f t="shared" si="5"/>
        <v>53.7</v>
      </c>
    </row>
    <row r="11" spans="1:16">
      <c r="A11" s="234"/>
      <c r="B11" s="114" t="s">
        <v>189</v>
      </c>
      <c r="C11" s="2">
        <v>10613</v>
      </c>
      <c r="D11" s="13">
        <f t="shared" si="6"/>
        <v>19.2</v>
      </c>
      <c r="E11" s="2">
        <v>10463</v>
      </c>
      <c r="F11" s="13">
        <f t="shared" si="0"/>
        <v>19.600000000000001</v>
      </c>
      <c r="G11" s="2">
        <v>7416</v>
      </c>
      <c r="H11" s="13">
        <f t="shared" si="1"/>
        <v>30.4</v>
      </c>
      <c r="I11" s="2">
        <v>2956</v>
      </c>
      <c r="J11" s="13">
        <f t="shared" si="2"/>
        <v>10.4</v>
      </c>
      <c r="K11" s="2">
        <v>2471</v>
      </c>
      <c r="L11" s="13">
        <f t="shared" si="3"/>
        <v>10.6</v>
      </c>
      <c r="M11" s="2">
        <v>485</v>
      </c>
      <c r="N11" s="13">
        <f t="shared" si="4"/>
        <v>9.4</v>
      </c>
      <c r="O11" s="2">
        <v>91</v>
      </c>
      <c r="P11" s="11">
        <f t="shared" si="5"/>
        <v>17.599999999999998</v>
      </c>
    </row>
    <row r="12" spans="1:16">
      <c r="A12" s="234"/>
      <c r="B12" s="114" t="s">
        <v>190</v>
      </c>
      <c r="C12" s="2">
        <v>6130</v>
      </c>
      <c r="D12" s="13">
        <f t="shared" si="6"/>
        <v>11.1</v>
      </c>
      <c r="E12" s="2">
        <v>5968</v>
      </c>
      <c r="F12" s="13">
        <f t="shared" si="0"/>
        <v>11.200000000000001</v>
      </c>
      <c r="G12" s="2">
        <v>3150</v>
      </c>
      <c r="H12" s="13">
        <f t="shared" si="1"/>
        <v>12.9</v>
      </c>
      <c r="I12" s="2">
        <v>2772</v>
      </c>
      <c r="J12" s="13">
        <f t="shared" si="2"/>
        <v>9.8000000000000007</v>
      </c>
      <c r="K12" s="2">
        <v>2394</v>
      </c>
      <c r="L12" s="13">
        <f t="shared" si="3"/>
        <v>10.299999999999999</v>
      </c>
      <c r="M12" s="2">
        <v>378</v>
      </c>
      <c r="N12" s="13">
        <f t="shared" si="4"/>
        <v>7.3</v>
      </c>
      <c r="O12" s="2">
        <v>46</v>
      </c>
      <c r="P12" s="11">
        <f t="shared" si="5"/>
        <v>8.9</v>
      </c>
    </row>
    <row r="13" spans="1:16">
      <c r="A13" s="234"/>
      <c r="B13" s="114" t="s">
        <v>191</v>
      </c>
      <c r="C13" s="2">
        <v>4350</v>
      </c>
      <c r="D13" s="13">
        <f t="shared" si="6"/>
        <v>7.9</v>
      </c>
      <c r="E13" s="2">
        <v>4237</v>
      </c>
      <c r="F13" s="13">
        <f t="shared" si="0"/>
        <v>8</v>
      </c>
      <c r="G13" s="2">
        <v>1666</v>
      </c>
      <c r="H13" s="13">
        <f t="shared" si="1"/>
        <v>6.8000000000000007</v>
      </c>
      <c r="I13" s="2">
        <v>2550</v>
      </c>
      <c r="J13" s="13">
        <f t="shared" si="2"/>
        <v>9</v>
      </c>
      <c r="K13" s="2">
        <v>2244</v>
      </c>
      <c r="L13" s="13">
        <f t="shared" si="3"/>
        <v>9.7000000000000011</v>
      </c>
      <c r="M13" s="2">
        <v>306</v>
      </c>
      <c r="N13" s="13">
        <f t="shared" si="4"/>
        <v>5.8999999999999995</v>
      </c>
      <c r="O13" s="2">
        <v>21</v>
      </c>
      <c r="P13" s="11">
        <f t="shared" si="5"/>
        <v>4.1000000000000005</v>
      </c>
    </row>
    <row r="14" spans="1:16" ht="13.5" customHeight="1">
      <c r="A14" s="234"/>
      <c r="B14" s="114" t="s">
        <v>1</v>
      </c>
      <c r="C14" s="2">
        <v>10476</v>
      </c>
      <c r="D14" s="13">
        <f t="shared" si="6"/>
        <v>19</v>
      </c>
      <c r="E14" s="2">
        <v>10140</v>
      </c>
      <c r="F14" s="13">
        <f t="shared" si="0"/>
        <v>19</v>
      </c>
      <c r="G14" s="2">
        <v>2418</v>
      </c>
      <c r="H14" s="13">
        <f t="shared" si="1"/>
        <v>9.9</v>
      </c>
      <c r="I14" s="2">
        <v>7674</v>
      </c>
      <c r="J14" s="13">
        <f t="shared" si="2"/>
        <v>27</v>
      </c>
      <c r="K14" s="2">
        <v>6618</v>
      </c>
      <c r="L14" s="13">
        <f t="shared" si="3"/>
        <v>28.499999999999996</v>
      </c>
      <c r="M14" s="2">
        <v>1056</v>
      </c>
      <c r="N14" s="13">
        <f t="shared" si="4"/>
        <v>20.399999999999999</v>
      </c>
      <c r="O14" s="2">
        <v>48</v>
      </c>
      <c r="P14" s="11">
        <f t="shared" si="5"/>
        <v>9.3000000000000007</v>
      </c>
    </row>
    <row r="15" spans="1:16" ht="13.5" customHeight="1">
      <c r="A15" s="234"/>
      <c r="B15" s="114" t="s">
        <v>180</v>
      </c>
      <c r="C15" s="2">
        <v>6261</v>
      </c>
      <c r="D15" s="13">
        <f t="shared" si="6"/>
        <v>11.3</v>
      </c>
      <c r="E15" s="2">
        <v>5940</v>
      </c>
      <c r="F15" s="13">
        <f t="shared" si="0"/>
        <v>11.200000000000001</v>
      </c>
      <c r="G15" s="2">
        <v>549</v>
      </c>
      <c r="H15" s="13">
        <f t="shared" si="1"/>
        <v>2.2999999999999998</v>
      </c>
      <c r="I15" s="2">
        <v>5370</v>
      </c>
      <c r="J15" s="13">
        <f t="shared" si="2"/>
        <v>18.899999999999999</v>
      </c>
      <c r="K15" s="2">
        <v>4287</v>
      </c>
      <c r="L15" s="13">
        <f t="shared" si="3"/>
        <v>18.5</v>
      </c>
      <c r="M15" s="2">
        <v>1083</v>
      </c>
      <c r="N15" s="13">
        <f t="shared" si="4"/>
        <v>20.9</v>
      </c>
      <c r="O15" s="2">
        <v>21</v>
      </c>
      <c r="P15" s="11">
        <f t="shared" si="5"/>
        <v>4.1000000000000005</v>
      </c>
    </row>
    <row r="16" spans="1:16" ht="13.5" customHeight="1">
      <c r="A16" s="234"/>
      <c r="B16" s="114" t="s">
        <v>181</v>
      </c>
      <c r="C16" s="2">
        <v>2139</v>
      </c>
      <c r="D16" s="13">
        <f t="shared" si="6"/>
        <v>3.9</v>
      </c>
      <c r="E16" s="2">
        <v>1977</v>
      </c>
      <c r="F16" s="13">
        <f t="shared" si="0"/>
        <v>3.6999999999999997</v>
      </c>
      <c r="G16" s="2">
        <v>78</v>
      </c>
      <c r="H16" s="13">
        <f t="shared" si="1"/>
        <v>0.3</v>
      </c>
      <c r="I16" s="2">
        <v>1898</v>
      </c>
      <c r="J16" s="13">
        <f t="shared" si="2"/>
        <v>6.7</v>
      </c>
      <c r="K16" s="2">
        <v>1457</v>
      </c>
      <c r="L16" s="13">
        <f t="shared" si="3"/>
        <v>6.3</v>
      </c>
      <c r="M16" s="2">
        <v>441</v>
      </c>
      <c r="N16" s="13">
        <f t="shared" si="4"/>
        <v>8.5</v>
      </c>
      <c r="O16" s="2">
        <v>1</v>
      </c>
      <c r="P16" s="11">
        <f t="shared" si="5"/>
        <v>0.2</v>
      </c>
    </row>
    <row r="17" spans="1:16" ht="13.5" customHeight="1">
      <c r="A17" s="234"/>
      <c r="B17" s="114" t="s">
        <v>182</v>
      </c>
      <c r="C17" s="2">
        <v>1558</v>
      </c>
      <c r="D17" s="13">
        <f t="shared" si="6"/>
        <v>2.8000000000000003</v>
      </c>
      <c r="E17" s="2">
        <v>1363</v>
      </c>
      <c r="F17" s="13">
        <f t="shared" si="0"/>
        <v>2.6</v>
      </c>
      <c r="G17" s="2">
        <v>18</v>
      </c>
      <c r="H17" s="13">
        <f t="shared" si="1"/>
        <v>0.1</v>
      </c>
      <c r="I17" s="2">
        <v>1342</v>
      </c>
      <c r="J17" s="13">
        <f t="shared" si="2"/>
        <v>4.7</v>
      </c>
      <c r="K17" s="2">
        <v>1018</v>
      </c>
      <c r="L17" s="13">
        <f t="shared" si="3"/>
        <v>4.3999999999999995</v>
      </c>
      <c r="M17" s="2">
        <v>324</v>
      </c>
      <c r="N17" s="13">
        <f t="shared" si="4"/>
        <v>6.3</v>
      </c>
      <c r="O17" s="2">
        <v>3</v>
      </c>
      <c r="P17" s="11">
        <f t="shared" si="5"/>
        <v>0.6</v>
      </c>
    </row>
    <row r="18" spans="1:16">
      <c r="A18" s="234"/>
      <c r="B18" s="114" t="s">
        <v>183</v>
      </c>
      <c r="C18" s="2">
        <v>900</v>
      </c>
      <c r="D18" s="13">
        <f t="shared" si="6"/>
        <v>1.6</v>
      </c>
      <c r="E18" s="2">
        <v>796</v>
      </c>
      <c r="F18" s="13">
        <f t="shared" si="0"/>
        <v>1.5</v>
      </c>
      <c r="G18" s="2">
        <v>4</v>
      </c>
      <c r="H18" s="13">
        <f t="shared" si="1"/>
        <v>0</v>
      </c>
      <c r="I18" s="2">
        <v>792</v>
      </c>
      <c r="J18" s="13">
        <f t="shared" si="2"/>
        <v>2.8000000000000003</v>
      </c>
      <c r="K18" s="2">
        <v>558</v>
      </c>
      <c r="L18" s="13">
        <f t="shared" si="3"/>
        <v>2.4</v>
      </c>
      <c r="M18" s="2">
        <v>234</v>
      </c>
      <c r="N18" s="13">
        <f t="shared" si="4"/>
        <v>4.5</v>
      </c>
      <c r="O18" s="10" t="s">
        <v>2</v>
      </c>
      <c r="P18" s="18" t="s">
        <v>2</v>
      </c>
    </row>
    <row r="19" spans="1:16">
      <c r="A19" s="234"/>
      <c r="B19" s="114" t="s">
        <v>184</v>
      </c>
      <c r="C19" s="2">
        <v>295</v>
      </c>
      <c r="D19" s="13">
        <f t="shared" si="6"/>
        <v>0.5</v>
      </c>
      <c r="E19" s="2">
        <v>253</v>
      </c>
      <c r="F19" s="13">
        <f t="shared" si="0"/>
        <v>0.5</v>
      </c>
      <c r="G19" s="2">
        <v>1</v>
      </c>
      <c r="H19" s="13">
        <f t="shared" si="1"/>
        <v>0</v>
      </c>
      <c r="I19" s="2">
        <v>252</v>
      </c>
      <c r="J19" s="13">
        <f t="shared" si="2"/>
        <v>0.89999999999999991</v>
      </c>
      <c r="K19" s="2">
        <v>160</v>
      </c>
      <c r="L19" s="13">
        <f t="shared" si="3"/>
        <v>0.70000000000000007</v>
      </c>
      <c r="M19" s="2">
        <v>92</v>
      </c>
      <c r="N19" s="13">
        <f t="shared" si="4"/>
        <v>1.7999999999999998</v>
      </c>
      <c r="O19" s="10" t="s">
        <v>2</v>
      </c>
      <c r="P19" s="18" t="s">
        <v>2</v>
      </c>
    </row>
    <row r="20" spans="1:16">
      <c r="A20" s="234"/>
      <c r="B20" s="114" t="s">
        <v>185</v>
      </c>
      <c r="C20" s="2">
        <v>86</v>
      </c>
      <c r="D20" s="13">
        <f t="shared" si="6"/>
        <v>0.2</v>
      </c>
      <c r="E20" s="2">
        <v>80</v>
      </c>
      <c r="F20" s="13">
        <f t="shared" si="0"/>
        <v>0.2</v>
      </c>
      <c r="G20" s="10" t="s">
        <v>2</v>
      </c>
      <c r="H20" s="17" t="s">
        <v>2</v>
      </c>
      <c r="I20" s="2">
        <v>80</v>
      </c>
      <c r="J20" s="13">
        <f t="shared" si="2"/>
        <v>0.3</v>
      </c>
      <c r="K20" s="2">
        <v>50</v>
      </c>
      <c r="L20" s="13">
        <f t="shared" si="3"/>
        <v>0.2</v>
      </c>
      <c r="M20" s="2">
        <v>30</v>
      </c>
      <c r="N20" s="13">
        <f t="shared" si="4"/>
        <v>0.6</v>
      </c>
      <c r="O20" s="10" t="s">
        <v>2</v>
      </c>
      <c r="P20" s="18" t="s">
        <v>2</v>
      </c>
    </row>
    <row r="21" spans="1:16">
      <c r="A21" s="234"/>
      <c r="B21" s="114" t="s">
        <v>186</v>
      </c>
      <c r="C21" s="2">
        <v>83</v>
      </c>
      <c r="D21" s="13">
        <f t="shared" si="6"/>
        <v>0.2</v>
      </c>
      <c r="E21" s="2">
        <v>66</v>
      </c>
      <c r="F21" s="13">
        <f t="shared" si="0"/>
        <v>0.1</v>
      </c>
      <c r="G21" s="10" t="s">
        <v>2</v>
      </c>
      <c r="H21" s="17" t="s">
        <v>2</v>
      </c>
      <c r="I21" s="2">
        <v>66</v>
      </c>
      <c r="J21" s="13">
        <f t="shared" si="2"/>
        <v>0.2</v>
      </c>
      <c r="K21" s="2">
        <v>49</v>
      </c>
      <c r="L21" s="13">
        <f t="shared" si="3"/>
        <v>0.2</v>
      </c>
      <c r="M21" s="2">
        <v>17</v>
      </c>
      <c r="N21" s="13">
        <f t="shared" si="4"/>
        <v>0.3</v>
      </c>
      <c r="O21" s="10" t="s">
        <v>2</v>
      </c>
      <c r="P21" s="18" t="s">
        <v>2</v>
      </c>
    </row>
    <row r="22" spans="1:16" ht="14.25" thickBot="1">
      <c r="A22" s="234"/>
      <c r="B22" s="114" t="s">
        <v>187</v>
      </c>
      <c r="C22" s="2">
        <v>261</v>
      </c>
      <c r="D22" s="13">
        <f t="shared" si="6"/>
        <v>0.5</v>
      </c>
      <c r="E22" s="2">
        <v>165</v>
      </c>
      <c r="F22" s="13">
        <f t="shared" si="0"/>
        <v>0.3</v>
      </c>
      <c r="G22" s="2">
        <v>3</v>
      </c>
      <c r="H22" s="13">
        <f t="shared" si="1"/>
        <v>0</v>
      </c>
      <c r="I22" s="2">
        <v>153</v>
      </c>
      <c r="J22" s="13">
        <f t="shared" si="2"/>
        <v>0.5</v>
      </c>
      <c r="K22" s="2">
        <v>110</v>
      </c>
      <c r="L22" s="13">
        <f t="shared" si="3"/>
        <v>0.5</v>
      </c>
      <c r="M22" s="2">
        <v>43</v>
      </c>
      <c r="N22" s="13">
        <f t="shared" si="4"/>
        <v>0.8</v>
      </c>
      <c r="O22" s="2">
        <v>9</v>
      </c>
      <c r="P22" s="11">
        <f t="shared" si="5"/>
        <v>1.7000000000000002</v>
      </c>
    </row>
    <row r="23" spans="1:16" ht="14.25" thickTop="1">
      <c r="A23" s="244"/>
      <c r="B23" s="245"/>
      <c r="C23" s="82" t="s">
        <v>21</v>
      </c>
      <c r="D23" s="102" t="s">
        <v>22</v>
      </c>
      <c r="E23" s="86" t="s">
        <v>21</v>
      </c>
      <c r="F23" s="102" t="s">
        <v>22</v>
      </c>
      <c r="G23" s="82" t="s">
        <v>21</v>
      </c>
      <c r="H23" s="102" t="s">
        <v>22</v>
      </c>
      <c r="I23" s="82" t="s">
        <v>21</v>
      </c>
      <c r="J23" s="102" t="s">
        <v>22</v>
      </c>
      <c r="K23" s="82" t="s">
        <v>21</v>
      </c>
      <c r="L23" s="102" t="s">
        <v>22</v>
      </c>
      <c r="M23" s="82" t="s">
        <v>21</v>
      </c>
      <c r="N23" s="102" t="s">
        <v>22</v>
      </c>
      <c r="O23" s="82" t="s">
        <v>21</v>
      </c>
      <c r="P23" s="112" t="s">
        <v>22</v>
      </c>
    </row>
    <row r="24" spans="1:16">
      <c r="A24" s="234" t="s">
        <v>108</v>
      </c>
      <c r="B24" s="115" t="s">
        <v>11</v>
      </c>
      <c r="C24" s="9">
        <v>500829</v>
      </c>
      <c r="D24" s="7">
        <f>ROUND(C24/C$24,3)*100</f>
        <v>100</v>
      </c>
      <c r="E24" s="9">
        <v>453108</v>
      </c>
      <c r="F24" s="7">
        <f t="shared" ref="F24:F37" si="7">ROUND(E24/E$24,3)*100</f>
        <v>100</v>
      </c>
      <c r="G24" s="9">
        <v>64936</v>
      </c>
      <c r="H24" s="7">
        <f t="shared" ref="H24:H35" si="8">ROUND(G24/G$24,3)*100</f>
        <v>100</v>
      </c>
      <c r="I24" s="9">
        <v>386754</v>
      </c>
      <c r="J24" s="7">
        <f t="shared" ref="J24:J37" si="9">ROUND(I24/I$24,3)*100</f>
        <v>100</v>
      </c>
      <c r="K24" s="9">
        <v>292970</v>
      </c>
      <c r="L24" s="7">
        <f t="shared" ref="L24:L37" si="10">ROUND(K24/K$24,3)*100</f>
        <v>100</v>
      </c>
      <c r="M24" s="9">
        <v>93784</v>
      </c>
      <c r="N24" s="7">
        <f t="shared" ref="N24:N37" si="11">ROUND(M24/M$24,3)*100</f>
        <v>100</v>
      </c>
      <c r="O24" s="9">
        <v>1418</v>
      </c>
      <c r="P24" s="6">
        <f t="shared" ref="P24:P33" si="12">ROUND(O24/O$24,3)*100</f>
        <v>100</v>
      </c>
    </row>
    <row r="25" spans="1:16">
      <c r="A25" s="234"/>
      <c r="B25" s="114" t="s">
        <v>177</v>
      </c>
      <c r="C25" s="2">
        <v>69035</v>
      </c>
      <c r="D25" s="13">
        <f>ROUND(C25/C$24,3)*100</f>
        <v>13.8</v>
      </c>
      <c r="E25" s="2">
        <v>67599</v>
      </c>
      <c r="F25" s="13">
        <f t="shared" si="7"/>
        <v>14.899999999999999</v>
      </c>
      <c r="G25" s="2">
        <v>40008</v>
      </c>
      <c r="H25" s="13">
        <f t="shared" si="8"/>
        <v>61.6</v>
      </c>
      <c r="I25" s="2">
        <v>26909</v>
      </c>
      <c r="J25" s="13">
        <f t="shared" si="9"/>
        <v>7.0000000000000009</v>
      </c>
      <c r="K25" s="2">
        <v>22899</v>
      </c>
      <c r="L25" s="13">
        <f t="shared" si="10"/>
        <v>7.8</v>
      </c>
      <c r="M25" s="2">
        <v>4010</v>
      </c>
      <c r="N25" s="13">
        <f t="shared" si="11"/>
        <v>4.3</v>
      </c>
      <c r="O25" s="2">
        <v>682</v>
      </c>
      <c r="P25" s="11">
        <f t="shared" si="12"/>
        <v>48.1</v>
      </c>
    </row>
    <row r="26" spans="1:16">
      <c r="A26" s="234"/>
      <c r="B26" s="114" t="s">
        <v>188</v>
      </c>
      <c r="C26" s="2">
        <v>12019</v>
      </c>
      <c r="D26" s="13">
        <f t="shared" ref="D26:D37" si="13">ROUND(C26/C$24,3)*100</f>
        <v>2.4</v>
      </c>
      <c r="E26" s="2">
        <v>11821</v>
      </c>
      <c r="F26" s="13">
        <f t="shared" si="7"/>
        <v>2.6</v>
      </c>
      <c r="G26" s="2">
        <v>9062</v>
      </c>
      <c r="H26" s="13">
        <f t="shared" si="8"/>
        <v>14.000000000000002</v>
      </c>
      <c r="I26" s="2">
        <v>2481</v>
      </c>
      <c r="J26" s="13">
        <f t="shared" si="9"/>
        <v>0.6</v>
      </c>
      <c r="K26" s="2">
        <v>1799</v>
      </c>
      <c r="L26" s="13">
        <f t="shared" si="10"/>
        <v>0.6</v>
      </c>
      <c r="M26" s="2">
        <v>682</v>
      </c>
      <c r="N26" s="13">
        <f t="shared" si="11"/>
        <v>0.70000000000000007</v>
      </c>
      <c r="O26" s="2">
        <v>278</v>
      </c>
      <c r="P26" s="11">
        <f t="shared" si="12"/>
        <v>19.600000000000001</v>
      </c>
    </row>
    <row r="27" spans="1:16">
      <c r="A27" s="234"/>
      <c r="B27" s="114" t="s">
        <v>189</v>
      </c>
      <c r="C27" s="2">
        <v>21226</v>
      </c>
      <c r="D27" s="13">
        <f t="shared" si="13"/>
        <v>4.2</v>
      </c>
      <c r="E27" s="2">
        <v>20926</v>
      </c>
      <c r="F27" s="13">
        <f t="shared" si="7"/>
        <v>4.5999999999999996</v>
      </c>
      <c r="G27" s="2">
        <v>14832</v>
      </c>
      <c r="H27" s="13">
        <f t="shared" si="8"/>
        <v>22.8</v>
      </c>
      <c r="I27" s="2">
        <v>5912</v>
      </c>
      <c r="J27" s="13">
        <f t="shared" si="9"/>
        <v>1.5</v>
      </c>
      <c r="K27" s="2">
        <v>4942</v>
      </c>
      <c r="L27" s="13">
        <f t="shared" si="10"/>
        <v>1.7000000000000002</v>
      </c>
      <c r="M27" s="2">
        <v>970</v>
      </c>
      <c r="N27" s="13">
        <f t="shared" si="11"/>
        <v>1</v>
      </c>
      <c r="O27" s="2">
        <v>182</v>
      </c>
      <c r="P27" s="11">
        <f t="shared" si="12"/>
        <v>12.8</v>
      </c>
    </row>
    <row r="28" spans="1:16">
      <c r="A28" s="234"/>
      <c r="B28" s="114" t="s">
        <v>190</v>
      </c>
      <c r="C28" s="2">
        <v>18390</v>
      </c>
      <c r="D28" s="13">
        <f t="shared" si="13"/>
        <v>3.6999999999999997</v>
      </c>
      <c r="E28" s="2">
        <v>17904</v>
      </c>
      <c r="F28" s="13">
        <f t="shared" si="7"/>
        <v>4</v>
      </c>
      <c r="G28" s="2">
        <v>9450</v>
      </c>
      <c r="H28" s="13">
        <f t="shared" si="8"/>
        <v>14.6</v>
      </c>
      <c r="I28" s="2">
        <v>8316</v>
      </c>
      <c r="J28" s="13">
        <f t="shared" si="9"/>
        <v>2.1999999999999997</v>
      </c>
      <c r="K28" s="2">
        <v>7182</v>
      </c>
      <c r="L28" s="13">
        <f t="shared" si="10"/>
        <v>2.5</v>
      </c>
      <c r="M28" s="2">
        <v>1134</v>
      </c>
      <c r="N28" s="13">
        <f t="shared" si="11"/>
        <v>1.2</v>
      </c>
      <c r="O28" s="2">
        <v>138</v>
      </c>
      <c r="P28" s="11">
        <f t="shared" si="12"/>
        <v>9.7000000000000011</v>
      </c>
    </row>
    <row r="29" spans="1:16">
      <c r="A29" s="234"/>
      <c r="B29" s="114" t="s">
        <v>191</v>
      </c>
      <c r="C29" s="2">
        <v>17400</v>
      </c>
      <c r="D29" s="13">
        <f t="shared" si="13"/>
        <v>3.5000000000000004</v>
      </c>
      <c r="E29" s="2">
        <v>16948</v>
      </c>
      <c r="F29" s="13">
        <f t="shared" si="7"/>
        <v>3.6999999999999997</v>
      </c>
      <c r="G29" s="2">
        <v>6664</v>
      </c>
      <c r="H29" s="13">
        <f t="shared" si="8"/>
        <v>10.299999999999999</v>
      </c>
      <c r="I29" s="2">
        <v>10200</v>
      </c>
      <c r="J29" s="13">
        <f t="shared" si="9"/>
        <v>2.6</v>
      </c>
      <c r="K29" s="2">
        <v>8976</v>
      </c>
      <c r="L29" s="13">
        <f t="shared" si="10"/>
        <v>3.1</v>
      </c>
      <c r="M29" s="2">
        <v>1224</v>
      </c>
      <c r="N29" s="13">
        <f t="shared" si="11"/>
        <v>1.3</v>
      </c>
      <c r="O29" s="2">
        <v>84</v>
      </c>
      <c r="P29" s="11">
        <f t="shared" si="12"/>
        <v>5.8999999999999995</v>
      </c>
    </row>
    <row r="30" spans="1:16" ht="13.5" customHeight="1">
      <c r="A30" s="234"/>
      <c r="B30" s="114" t="s">
        <v>179</v>
      </c>
      <c r="C30" s="2">
        <v>68793</v>
      </c>
      <c r="D30" s="13">
        <f t="shared" si="13"/>
        <v>13.700000000000001</v>
      </c>
      <c r="E30" s="2">
        <v>66588</v>
      </c>
      <c r="F30" s="13">
        <f t="shared" si="7"/>
        <v>14.7</v>
      </c>
      <c r="G30" s="2">
        <v>15079</v>
      </c>
      <c r="H30" s="13">
        <f t="shared" si="8"/>
        <v>23.200000000000003</v>
      </c>
      <c r="I30" s="2">
        <v>51200</v>
      </c>
      <c r="J30" s="13">
        <f t="shared" si="9"/>
        <v>13.200000000000001</v>
      </c>
      <c r="K30" s="2">
        <v>43983</v>
      </c>
      <c r="L30" s="13">
        <f t="shared" si="10"/>
        <v>15</v>
      </c>
      <c r="M30" s="2">
        <v>7217</v>
      </c>
      <c r="N30" s="13">
        <f t="shared" si="11"/>
        <v>7.7</v>
      </c>
      <c r="O30" s="2">
        <v>309</v>
      </c>
      <c r="P30" s="11">
        <f t="shared" si="12"/>
        <v>21.8</v>
      </c>
    </row>
    <row r="31" spans="1:16" ht="13.5" customHeight="1">
      <c r="A31" s="234"/>
      <c r="B31" s="114" t="s">
        <v>180</v>
      </c>
      <c r="C31" s="2">
        <v>84351</v>
      </c>
      <c r="D31" s="13">
        <f t="shared" si="13"/>
        <v>16.8</v>
      </c>
      <c r="E31" s="2">
        <v>79848</v>
      </c>
      <c r="F31" s="13">
        <f t="shared" si="7"/>
        <v>17.599999999999998</v>
      </c>
      <c r="G31" s="2">
        <v>7028</v>
      </c>
      <c r="H31" s="13">
        <f t="shared" si="8"/>
        <v>10.8</v>
      </c>
      <c r="I31" s="2">
        <v>72523</v>
      </c>
      <c r="J31" s="13">
        <f t="shared" si="9"/>
        <v>18.8</v>
      </c>
      <c r="K31" s="2">
        <v>57670</v>
      </c>
      <c r="L31" s="13">
        <f t="shared" si="10"/>
        <v>19.7</v>
      </c>
      <c r="M31" s="2">
        <v>14853</v>
      </c>
      <c r="N31" s="13">
        <f t="shared" si="11"/>
        <v>15.8</v>
      </c>
      <c r="O31" s="2">
        <v>297</v>
      </c>
      <c r="P31" s="11">
        <f t="shared" si="12"/>
        <v>20.9</v>
      </c>
    </row>
    <row r="32" spans="1:16" ht="13.5" customHeight="1">
      <c r="A32" s="234"/>
      <c r="B32" s="114" t="s">
        <v>181</v>
      </c>
      <c r="C32" s="2">
        <v>51074</v>
      </c>
      <c r="D32" s="13">
        <f t="shared" si="13"/>
        <v>10.199999999999999</v>
      </c>
      <c r="E32" s="2">
        <v>47154</v>
      </c>
      <c r="F32" s="13">
        <f t="shared" si="7"/>
        <v>10.4</v>
      </c>
      <c r="G32" s="2">
        <v>1817</v>
      </c>
      <c r="H32" s="13">
        <f t="shared" si="8"/>
        <v>2.8000000000000003</v>
      </c>
      <c r="I32" s="2">
        <v>45311</v>
      </c>
      <c r="J32" s="13">
        <f t="shared" si="9"/>
        <v>11.700000000000001</v>
      </c>
      <c r="K32" s="2">
        <v>34759</v>
      </c>
      <c r="L32" s="13">
        <f t="shared" si="10"/>
        <v>11.899999999999999</v>
      </c>
      <c r="M32" s="2">
        <v>10552</v>
      </c>
      <c r="N32" s="13">
        <f t="shared" si="11"/>
        <v>11.3</v>
      </c>
      <c r="O32" s="2">
        <v>26</v>
      </c>
      <c r="P32" s="11">
        <f t="shared" si="12"/>
        <v>1.7999999999999998</v>
      </c>
    </row>
    <row r="33" spans="1:16" ht="13.5" customHeight="1">
      <c r="A33" s="234"/>
      <c r="B33" s="114" t="s">
        <v>182</v>
      </c>
      <c r="C33" s="2">
        <v>58693</v>
      </c>
      <c r="D33" s="13">
        <f t="shared" si="13"/>
        <v>11.700000000000001</v>
      </c>
      <c r="E33" s="2">
        <v>51261</v>
      </c>
      <c r="F33" s="13">
        <f t="shared" si="7"/>
        <v>11.3</v>
      </c>
      <c r="G33" s="2">
        <v>632</v>
      </c>
      <c r="H33" s="13">
        <f t="shared" si="8"/>
        <v>1</v>
      </c>
      <c r="I33" s="2">
        <v>50525</v>
      </c>
      <c r="J33" s="13">
        <f t="shared" si="9"/>
        <v>13.100000000000001</v>
      </c>
      <c r="K33" s="2">
        <v>38282</v>
      </c>
      <c r="L33" s="13">
        <f t="shared" si="10"/>
        <v>13.100000000000001</v>
      </c>
      <c r="M33" s="2">
        <v>12243</v>
      </c>
      <c r="N33" s="13">
        <f t="shared" si="11"/>
        <v>13.100000000000001</v>
      </c>
      <c r="O33" s="2">
        <v>104</v>
      </c>
      <c r="P33" s="11">
        <f t="shared" si="12"/>
        <v>7.3</v>
      </c>
    </row>
    <row r="34" spans="1:16">
      <c r="A34" s="234"/>
      <c r="B34" s="114" t="s">
        <v>183</v>
      </c>
      <c r="C34" s="2">
        <v>61843</v>
      </c>
      <c r="D34" s="13">
        <f t="shared" si="13"/>
        <v>12.3</v>
      </c>
      <c r="E34" s="2">
        <v>54617</v>
      </c>
      <c r="F34" s="13">
        <f t="shared" si="7"/>
        <v>12.1</v>
      </c>
      <c r="G34" s="2">
        <v>257</v>
      </c>
      <c r="H34" s="13">
        <f t="shared" si="8"/>
        <v>0.4</v>
      </c>
      <c r="I34" s="2">
        <v>54360</v>
      </c>
      <c r="J34" s="13">
        <f t="shared" si="9"/>
        <v>14.099999999999998</v>
      </c>
      <c r="K34" s="2">
        <v>38060</v>
      </c>
      <c r="L34" s="13">
        <f t="shared" si="10"/>
        <v>13</v>
      </c>
      <c r="M34" s="2">
        <v>16300</v>
      </c>
      <c r="N34" s="13">
        <f t="shared" si="11"/>
        <v>17.399999999999999</v>
      </c>
      <c r="O34" s="10" t="s">
        <v>2</v>
      </c>
      <c r="P34" s="18" t="s">
        <v>2</v>
      </c>
    </row>
    <row r="35" spans="1:16">
      <c r="A35" s="234"/>
      <c r="B35" s="114" t="s">
        <v>184</v>
      </c>
      <c r="C35" s="2">
        <v>39565</v>
      </c>
      <c r="D35" s="13">
        <f t="shared" si="13"/>
        <v>7.9</v>
      </c>
      <c r="E35" s="2">
        <v>33820</v>
      </c>
      <c r="F35" s="13">
        <f t="shared" si="7"/>
        <v>7.5</v>
      </c>
      <c r="G35" s="2">
        <v>115</v>
      </c>
      <c r="H35" s="13">
        <f t="shared" si="8"/>
        <v>0.2</v>
      </c>
      <c r="I35" s="2">
        <v>33705</v>
      </c>
      <c r="J35" s="13">
        <f t="shared" si="9"/>
        <v>8.6999999999999993</v>
      </c>
      <c r="K35" s="2">
        <v>21534</v>
      </c>
      <c r="L35" s="13">
        <f t="shared" si="10"/>
        <v>7.3999999999999995</v>
      </c>
      <c r="M35" s="2">
        <v>12171</v>
      </c>
      <c r="N35" s="13">
        <f t="shared" si="11"/>
        <v>13</v>
      </c>
      <c r="O35" s="10" t="s">
        <v>2</v>
      </c>
      <c r="P35" s="18" t="s">
        <v>2</v>
      </c>
    </row>
    <row r="36" spans="1:16">
      <c r="A36" s="234"/>
      <c r="B36" s="114" t="s">
        <v>185</v>
      </c>
      <c r="C36" s="2">
        <v>20691</v>
      </c>
      <c r="D36" s="13">
        <f t="shared" si="13"/>
        <v>4.1000000000000005</v>
      </c>
      <c r="E36" s="2">
        <v>19230</v>
      </c>
      <c r="F36" s="13">
        <f t="shared" si="7"/>
        <v>4.2</v>
      </c>
      <c r="G36" s="10" t="s">
        <v>2</v>
      </c>
      <c r="H36" s="17" t="s">
        <v>2</v>
      </c>
      <c r="I36" s="2">
        <v>19230</v>
      </c>
      <c r="J36" s="13">
        <f t="shared" si="9"/>
        <v>5</v>
      </c>
      <c r="K36" s="2">
        <v>11991</v>
      </c>
      <c r="L36" s="13">
        <f t="shared" si="10"/>
        <v>4.1000000000000005</v>
      </c>
      <c r="M36" s="2">
        <v>7239</v>
      </c>
      <c r="N36" s="13">
        <f t="shared" si="11"/>
        <v>7.7</v>
      </c>
      <c r="O36" s="10" t="s">
        <v>2</v>
      </c>
      <c r="P36" s="18" t="s">
        <v>2</v>
      </c>
    </row>
    <row r="37" spans="1:16">
      <c r="A37" s="234"/>
      <c r="B37" s="114" t="s">
        <v>186</v>
      </c>
      <c r="C37" s="2">
        <v>46784</v>
      </c>
      <c r="D37" s="13">
        <f t="shared" si="13"/>
        <v>9.3000000000000007</v>
      </c>
      <c r="E37" s="2">
        <v>32991</v>
      </c>
      <c r="F37" s="13">
        <f t="shared" si="7"/>
        <v>7.3</v>
      </c>
      <c r="G37" s="10" t="s">
        <v>2</v>
      </c>
      <c r="H37" s="17" t="s">
        <v>2</v>
      </c>
      <c r="I37" s="10">
        <v>32991</v>
      </c>
      <c r="J37" s="17">
        <f t="shared" si="9"/>
        <v>8.5</v>
      </c>
      <c r="K37" s="10">
        <v>23792</v>
      </c>
      <c r="L37" s="17">
        <f t="shared" si="10"/>
        <v>8.1</v>
      </c>
      <c r="M37" s="10">
        <v>9199</v>
      </c>
      <c r="N37" s="17">
        <f t="shared" si="11"/>
        <v>9.8000000000000007</v>
      </c>
      <c r="O37" s="10" t="s">
        <v>2</v>
      </c>
      <c r="P37" s="18" t="s">
        <v>2</v>
      </c>
    </row>
    <row r="38" spans="1:16" ht="14.25" thickBot="1">
      <c r="A38" s="234"/>
      <c r="B38" s="114" t="s">
        <v>187</v>
      </c>
      <c r="C38" s="10" t="s">
        <v>2</v>
      </c>
      <c r="D38" s="17" t="s">
        <v>2</v>
      </c>
      <c r="E38" s="10" t="s">
        <v>2</v>
      </c>
      <c r="F38" s="17" t="s">
        <v>2</v>
      </c>
      <c r="G38" s="10" t="s">
        <v>2</v>
      </c>
      <c r="H38" s="17" t="s">
        <v>2</v>
      </c>
      <c r="I38" s="10" t="s">
        <v>2</v>
      </c>
      <c r="J38" s="17" t="s">
        <v>2</v>
      </c>
      <c r="K38" s="10" t="s">
        <v>2</v>
      </c>
      <c r="L38" s="17" t="s">
        <v>2</v>
      </c>
      <c r="M38" s="10" t="s">
        <v>2</v>
      </c>
      <c r="N38" s="17" t="s">
        <v>2</v>
      </c>
      <c r="O38" s="10" t="s">
        <v>2</v>
      </c>
      <c r="P38" s="18" t="s">
        <v>2</v>
      </c>
    </row>
    <row r="39" spans="1:16" ht="13.5" customHeight="1" thickTop="1">
      <c r="A39" s="251" t="s">
        <v>4</v>
      </c>
      <c r="B39" s="252"/>
      <c r="C39" s="257" t="s">
        <v>79</v>
      </c>
      <c r="D39" s="258"/>
      <c r="E39" s="131"/>
      <c r="F39" s="134"/>
      <c r="G39" s="260"/>
      <c r="H39" s="261"/>
      <c r="I39" s="261"/>
      <c r="J39" s="261"/>
      <c r="K39" s="261"/>
      <c r="L39" s="261"/>
      <c r="M39" s="261"/>
      <c r="N39" s="261"/>
      <c r="O39" s="261"/>
      <c r="P39" s="262"/>
    </row>
    <row r="40" spans="1:16" ht="13.5" customHeight="1">
      <c r="A40" s="253"/>
      <c r="B40" s="254"/>
      <c r="C40" s="247"/>
      <c r="D40" s="259"/>
      <c r="E40" s="235" t="s">
        <v>192</v>
      </c>
      <c r="F40" s="236"/>
      <c r="G40" s="125"/>
      <c r="H40" s="135"/>
      <c r="I40" s="125"/>
      <c r="J40" s="135"/>
      <c r="K40" s="125"/>
      <c r="L40" s="135"/>
      <c r="M40" s="125"/>
      <c r="N40" s="135"/>
      <c r="O40" s="125"/>
      <c r="P40" s="130"/>
    </row>
    <row r="41" spans="1:16" ht="13.5" customHeight="1">
      <c r="A41" s="253"/>
      <c r="B41" s="254"/>
      <c r="C41" s="247"/>
      <c r="D41" s="259"/>
      <c r="E41" s="247"/>
      <c r="F41" s="248"/>
      <c r="G41" s="236" t="s">
        <v>150</v>
      </c>
      <c r="H41" s="249"/>
      <c r="I41" s="235" t="s">
        <v>151</v>
      </c>
      <c r="J41" s="236"/>
      <c r="K41" s="239"/>
      <c r="L41" s="239"/>
      <c r="M41" s="239"/>
      <c r="N41" s="240"/>
      <c r="O41" s="235" t="s">
        <v>154</v>
      </c>
      <c r="P41" s="241"/>
    </row>
    <row r="42" spans="1:16" ht="13.5" customHeight="1">
      <c r="A42" s="253"/>
      <c r="B42" s="254"/>
      <c r="C42" s="237"/>
      <c r="D42" s="250"/>
      <c r="E42" s="237"/>
      <c r="F42" s="238"/>
      <c r="G42" s="250"/>
      <c r="H42" s="238"/>
      <c r="I42" s="237"/>
      <c r="J42" s="238"/>
      <c r="K42" s="243" t="s">
        <v>152</v>
      </c>
      <c r="L42" s="240"/>
      <c r="M42" s="243" t="s">
        <v>153</v>
      </c>
      <c r="N42" s="240"/>
      <c r="O42" s="237"/>
      <c r="P42" s="242"/>
    </row>
    <row r="43" spans="1:16">
      <c r="A43" s="255"/>
      <c r="B43" s="256"/>
      <c r="C43" s="15" t="s">
        <v>3</v>
      </c>
      <c r="D43" s="34" t="s">
        <v>22</v>
      </c>
      <c r="E43" s="113" t="s">
        <v>3</v>
      </c>
      <c r="F43" s="34" t="s">
        <v>22</v>
      </c>
      <c r="G43" s="15" t="s">
        <v>3</v>
      </c>
      <c r="H43" s="34" t="s">
        <v>22</v>
      </c>
      <c r="I43" s="15" t="s">
        <v>3</v>
      </c>
      <c r="J43" s="34" t="s">
        <v>22</v>
      </c>
      <c r="K43" s="15" t="s">
        <v>3</v>
      </c>
      <c r="L43" s="34" t="s">
        <v>22</v>
      </c>
      <c r="M43" s="15" t="s">
        <v>3</v>
      </c>
      <c r="N43" s="34" t="s">
        <v>22</v>
      </c>
      <c r="O43" s="15" t="s">
        <v>3</v>
      </c>
      <c r="P43" s="35" t="s">
        <v>22</v>
      </c>
    </row>
    <row r="44" spans="1:16">
      <c r="A44" s="233" t="s">
        <v>247</v>
      </c>
      <c r="B44" s="115" t="s">
        <v>11</v>
      </c>
      <c r="C44" s="9">
        <v>54629</v>
      </c>
      <c r="D44" s="7">
        <f>ROUND(C44/C$44,3)*100</f>
        <v>100</v>
      </c>
      <c r="E44" s="9">
        <v>53269</v>
      </c>
      <c r="F44" s="7">
        <f t="shared" ref="F44:F58" si="14">ROUND(E44/E$44,3)*100</f>
        <v>100</v>
      </c>
      <c r="G44" s="9">
        <v>24365</v>
      </c>
      <c r="H44" s="7">
        <f t="shared" ref="H44:H55" si="15">ROUND(G44/G$44,3)*100</f>
        <v>100</v>
      </c>
      <c r="I44" s="9">
        <v>28386</v>
      </c>
      <c r="J44" s="7">
        <f t="shared" ref="J44:J58" si="16">ROUND(I44/I$44,3)*100</f>
        <v>100</v>
      </c>
      <c r="K44" s="9">
        <v>23215</v>
      </c>
      <c r="L44" s="7">
        <f t="shared" ref="L44:L58" si="17">ROUND(K44/K$44,3)*100</f>
        <v>100</v>
      </c>
      <c r="M44" s="9">
        <v>5171</v>
      </c>
      <c r="N44" s="7">
        <f t="shared" ref="N44:N58" si="18">ROUND(M44/M$44,3)*100</f>
        <v>100</v>
      </c>
      <c r="O44" s="9">
        <v>518</v>
      </c>
      <c r="P44" s="6">
        <f t="shared" ref="P44:P53" si="19">ROUND(O44/O$44,3)*100</f>
        <v>100</v>
      </c>
    </row>
    <row r="45" spans="1:16">
      <c r="A45" s="234"/>
      <c r="B45" s="114" t="s">
        <v>178</v>
      </c>
      <c r="C45" s="2">
        <v>32896</v>
      </c>
      <c r="D45" s="13">
        <f t="shared" ref="D45:D58" si="20">ROUND(C45/C$44,3)*100</f>
        <v>60.199999999999996</v>
      </c>
      <c r="E45" s="2">
        <v>32489</v>
      </c>
      <c r="F45" s="13">
        <f t="shared" si="14"/>
        <v>61</v>
      </c>
      <c r="G45" s="2">
        <v>21294</v>
      </c>
      <c r="H45" s="13">
        <f t="shared" si="15"/>
        <v>87.4</v>
      </c>
      <c r="I45" s="2">
        <v>10759</v>
      </c>
      <c r="J45" s="13">
        <f t="shared" si="16"/>
        <v>37.9</v>
      </c>
      <c r="K45" s="2">
        <v>8908</v>
      </c>
      <c r="L45" s="13">
        <f t="shared" si="17"/>
        <v>38.4</v>
      </c>
      <c r="M45" s="2">
        <v>1851</v>
      </c>
      <c r="N45" s="13">
        <f t="shared" si="18"/>
        <v>35.799999999999997</v>
      </c>
      <c r="O45" s="2">
        <v>436</v>
      </c>
      <c r="P45" s="11">
        <f t="shared" si="19"/>
        <v>84.2</v>
      </c>
    </row>
    <row r="46" spans="1:16">
      <c r="A46" s="234"/>
      <c r="B46" s="114" t="s">
        <v>188</v>
      </c>
      <c r="C46" s="2">
        <v>11925</v>
      </c>
      <c r="D46" s="13">
        <f t="shared" si="20"/>
        <v>21.8</v>
      </c>
      <c r="E46" s="2">
        <v>11821</v>
      </c>
      <c r="F46" s="13">
        <f t="shared" si="14"/>
        <v>22.2</v>
      </c>
      <c r="G46" s="2">
        <v>9062</v>
      </c>
      <c r="H46" s="13">
        <f t="shared" si="15"/>
        <v>37.200000000000003</v>
      </c>
      <c r="I46" s="2">
        <v>2481</v>
      </c>
      <c r="J46" s="13">
        <f t="shared" si="16"/>
        <v>8.6999999999999993</v>
      </c>
      <c r="K46" s="2">
        <v>1799</v>
      </c>
      <c r="L46" s="13">
        <f t="shared" si="17"/>
        <v>7.7</v>
      </c>
      <c r="M46" s="2">
        <v>682</v>
      </c>
      <c r="N46" s="13">
        <f t="shared" si="18"/>
        <v>13.200000000000001</v>
      </c>
      <c r="O46" s="2">
        <v>278</v>
      </c>
      <c r="P46" s="11">
        <f t="shared" si="19"/>
        <v>53.7</v>
      </c>
    </row>
    <row r="47" spans="1:16">
      <c r="A47" s="234"/>
      <c r="B47" s="114" t="s">
        <v>189</v>
      </c>
      <c r="C47" s="2">
        <v>10563</v>
      </c>
      <c r="D47" s="13">
        <f t="shared" si="20"/>
        <v>19.3</v>
      </c>
      <c r="E47" s="2">
        <v>10463</v>
      </c>
      <c r="F47" s="13">
        <f t="shared" si="14"/>
        <v>19.600000000000001</v>
      </c>
      <c r="G47" s="2">
        <v>7416</v>
      </c>
      <c r="H47" s="13">
        <f t="shared" si="15"/>
        <v>30.4</v>
      </c>
      <c r="I47" s="2">
        <v>2956</v>
      </c>
      <c r="J47" s="13">
        <f t="shared" si="16"/>
        <v>10.4</v>
      </c>
      <c r="K47" s="2">
        <v>2471</v>
      </c>
      <c r="L47" s="13">
        <f t="shared" si="17"/>
        <v>10.6</v>
      </c>
      <c r="M47" s="2">
        <v>485</v>
      </c>
      <c r="N47" s="13">
        <f t="shared" si="18"/>
        <v>9.4</v>
      </c>
      <c r="O47" s="2">
        <v>91</v>
      </c>
      <c r="P47" s="11">
        <f t="shared" si="19"/>
        <v>17.599999999999998</v>
      </c>
    </row>
    <row r="48" spans="1:16">
      <c r="A48" s="234"/>
      <c r="B48" s="114" t="s">
        <v>190</v>
      </c>
      <c r="C48" s="2">
        <v>6091</v>
      </c>
      <c r="D48" s="13">
        <f t="shared" si="20"/>
        <v>11.1</v>
      </c>
      <c r="E48" s="2">
        <v>5968</v>
      </c>
      <c r="F48" s="13">
        <f t="shared" si="14"/>
        <v>11.200000000000001</v>
      </c>
      <c r="G48" s="2">
        <v>3150</v>
      </c>
      <c r="H48" s="13">
        <f t="shared" si="15"/>
        <v>12.9</v>
      </c>
      <c r="I48" s="2">
        <v>2772</v>
      </c>
      <c r="J48" s="13">
        <f t="shared" si="16"/>
        <v>9.8000000000000007</v>
      </c>
      <c r="K48" s="2">
        <v>2394</v>
      </c>
      <c r="L48" s="13">
        <f t="shared" si="17"/>
        <v>10.299999999999999</v>
      </c>
      <c r="M48" s="2">
        <v>378</v>
      </c>
      <c r="N48" s="13">
        <f t="shared" si="18"/>
        <v>7.3</v>
      </c>
      <c r="O48" s="2">
        <v>46</v>
      </c>
      <c r="P48" s="11">
        <f t="shared" si="19"/>
        <v>8.9</v>
      </c>
    </row>
    <row r="49" spans="1:16">
      <c r="A49" s="234"/>
      <c r="B49" s="114" t="s">
        <v>191</v>
      </c>
      <c r="C49" s="2">
        <v>4317</v>
      </c>
      <c r="D49" s="13">
        <f t="shared" si="20"/>
        <v>7.9</v>
      </c>
      <c r="E49" s="2">
        <v>4237</v>
      </c>
      <c r="F49" s="13">
        <f t="shared" si="14"/>
        <v>8</v>
      </c>
      <c r="G49" s="2">
        <v>1666</v>
      </c>
      <c r="H49" s="13">
        <f t="shared" si="15"/>
        <v>6.8000000000000007</v>
      </c>
      <c r="I49" s="2">
        <v>2550</v>
      </c>
      <c r="J49" s="13">
        <f t="shared" si="16"/>
        <v>9</v>
      </c>
      <c r="K49" s="2">
        <v>2244</v>
      </c>
      <c r="L49" s="13">
        <f t="shared" si="17"/>
        <v>9.7000000000000011</v>
      </c>
      <c r="M49" s="2">
        <v>306</v>
      </c>
      <c r="N49" s="13">
        <f t="shared" si="18"/>
        <v>5.8999999999999995</v>
      </c>
      <c r="O49" s="2">
        <v>21</v>
      </c>
      <c r="P49" s="11">
        <f t="shared" si="19"/>
        <v>4.1000000000000005</v>
      </c>
    </row>
    <row r="50" spans="1:16" ht="13.5" customHeight="1">
      <c r="A50" s="234"/>
      <c r="B50" s="114" t="s">
        <v>1</v>
      </c>
      <c r="C50" s="2">
        <v>10349</v>
      </c>
      <c r="D50" s="13">
        <f t="shared" si="20"/>
        <v>18.899999999999999</v>
      </c>
      <c r="E50" s="2">
        <v>10140</v>
      </c>
      <c r="F50" s="13">
        <f t="shared" si="14"/>
        <v>19</v>
      </c>
      <c r="G50" s="2">
        <v>2418</v>
      </c>
      <c r="H50" s="13">
        <f t="shared" si="15"/>
        <v>9.9</v>
      </c>
      <c r="I50" s="2">
        <v>7674</v>
      </c>
      <c r="J50" s="13">
        <f t="shared" si="16"/>
        <v>27</v>
      </c>
      <c r="K50" s="2">
        <v>6618</v>
      </c>
      <c r="L50" s="13">
        <f t="shared" si="17"/>
        <v>28.499999999999996</v>
      </c>
      <c r="M50" s="2">
        <v>1056</v>
      </c>
      <c r="N50" s="13">
        <f t="shared" si="18"/>
        <v>20.399999999999999</v>
      </c>
      <c r="O50" s="2">
        <v>48</v>
      </c>
      <c r="P50" s="11">
        <f t="shared" si="19"/>
        <v>9.3000000000000007</v>
      </c>
    </row>
    <row r="51" spans="1:16" ht="13.5" customHeight="1">
      <c r="A51" s="234"/>
      <c r="B51" s="114" t="s">
        <v>180</v>
      </c>
      <c r="C51" s="2">
        <v>6210</v>
      </c>
      <c r="D51" s="13">
        <f t="shared" si="20"/>
        <v>11.4</v>
      </c>
      <c r="E51" s="2">
        <v>5940</v>
      </c>
      <c r="F51" s="13">
        <f t="shared" si="14"/>
        <v>11.200000000000001</v>
      </c>
      <c r="G51" s="2">
        <v>549</v>
      </c>
      <c r="H51" s="13">
        <f t="shared" si="15"/>
        <v>2.2999999999999998</v>
      </c>
      <c r="I51" s="2">
        <v>5370</v>
      </c>
      <c r="J51" s="13">
        <f t="shared" si="16"/>
        <v>18.899999999999999</v>
      </c>
      <c r="K51" s="2">
        <v>4287</v>
      </c>
      <c r="L51" s="13">
        <f t="shared" si="17"/>
        <v>18.5</v>
      </c>
      <c r="M51" s="2">
        <v>1083</v>
      </c>
      <c r="N51" s="13">
        <f t="shared" si="18"/>
        <v>20.9</v>
      </c>
      <c r="O51" s="2">
        <v>21</v>
      </c>
      <c r="P51" s="11">
        <f t="shared" si="19"/>
        <v>4.1000000000000005</v>
      </c>
    </row>
    <row r="52" spans="1:16" ht="13.5" customHeight="1">
      <c r="A52" s="234"/>
      <c r="B52" s="114" t="s">
        <v>181</v>
      </c>
      <c r="C52" s="2">
        <v>2108</v>
      </c>
      <c r="D52" s="13">
        <f t="shared" si="20"/>
        <v>3.9</v>
      </c>
      <c r="E52" s="2">
        <v>1977</v>
      </c>
      <c r="F52" s="13">
        <f t="shared" si="14"/>
        <v>3.6999999999999997</v>
      </c>
      <c r="G52" s="2">
        <v>78</v>
      </c>
      <c r="H52" s="13">
        <f t="shared" si="15"/>
        <v>0.3</v>
      </c>
      <c r="I52" s="2">
        <v>1898</v>
      </c>
      <c r="J52" s="13">
        <f t="shared" si="16"/>
        <v>6.7</v>
      </c>
      <c r="K52" s="2">
        <v>1457</v>
      </c>
      <c r="L52" s="13">
        <f t="shared" si="17"/>
        <v>6.3</v>
      </c>
      <c r="M52" s="2">
        <v>441</v>
      </c>
      <c r="N52" s="13">
        <f t="shared" si="18"/>
        <v>8.5</v>
      </c>
      <c r="O52" s="2">
        <v>1</v>
      </c>
      <c r="P52" s="11">
        <f t="shared" si="19"/>
        <v>0.2</v>
      </c>
    </row>
    <row r="53" spans="1:16" ht="13.5" customHeight="1">
      <c r="A53" s="234"/>
      <c r="B53" s="114" t="s">
        <v>182</v>
      </c>
      <c r="C53" s="2">
        <v>1519</v>
      </c>
      <c r="D53" s="13">
        <f t="shared" si="20"/>
        <v>2.8000000000000003</v>
      </c>
      <c r="E53" s="2">
        <v>1363</v>
      </c>
      <c r="F53" s="13">
        <f t="shared" si="14"/>
        <v>2.6</v>
      </c>
      <c r="G53" s="2">
        <v>18</v>
      </c>
      <c r="H53" s="13">
        <f t="shared" si="15"/>
        <v>0.1</v>
      </c>
      <c r="I53" s="2">
        <v>1342</v>
      </c>
      <c r="J53" s="13">
        <f t="shared" si="16"/>
        <v>4.7</v>
      </c>
      <c r="K53" s="2">
        <v>1018</v>
      </c>
      <c r="L53" s="13">
        <f t="shared" si="17"/>
        <v>4.3999999999999995</v>
      </c>
      <c r="M53" s="2">
        <v>324</v>
      </c>
      <c r="N53" s="13">
        <f t="shared" si="18"/>
        <v>6.3</v>
      </c>
      <c r="O53" s="2">
        <v>3</v>
      </c>
      <c r="P53" s="11">
        <f t="shared" si="19"/>
        <v>0.6</v>
      </c>
    </row>
    <row r="54" spans="1:16">
      <c r="A54" s="234"/>
      <c r="B54" s="114" t="s">
        <v>183</v>
      </c>
      <c r="C54" s="2">
        <v>864</v>
      </c>
      <c r="D54" s="13">
        <f t="shared" si="20"/>
        <v>1.6</v>
      </c>
      <c r="E54" s="2">
        <v>796</v>
      </c>
      <c r="F54" s="13">
        <f t="shared" si="14"/>
        <v>1.5</v>
      </c>
      <c r="G54" s="2">
        <v>4</v>
      </c>
      <c r="H54" s="13">
        <f t="shared" si="15"/>
        <v>0</v>
      </c>
      <c r="I54" s="2">
        <v>792</v>
      </c>
      <c r="J54" s="13">
        <f t="shared" si="16"/>
        <v>2.8000000000000003</v>
      </c>
      <c r="K54" s="2">
        <v>558</v>
      </c>
      <c r="L54" s="13">
        <f t="shared" si="17"/>
        <v>2.4</v>
      </c>
      <c r="M54" s="2">
        <v>234</v>
      </c>
      <c r="N54" s="13">
        <f t="shared" si="18"/>
        <v>4.5</v>
      </c>
      <c r="O54" s="10" t="s">
        <v>2</v>
      </c>
      <c r="P54" s="18" t="s">
        <v>2</v>
      </c>
    </row>
    <row r="55" spans="1:16">
      <c r="A55" s="234"/>
      <c r="B55" s="114" t="s">
        <v>184</v>
      </c>
      <c r="C55" s="2">
        <v>270</v>
      </c>
      <c r="D55" s="13">
        <f t="shared" si="20"/>
        <v>0.5</v>
      </c>
      <c r="E55" s="2">
        <v>253</v>
      </c>
      <c r="F55" s="13">
        <f t="shared" si="14"/>
        <v>0.5</v>
      </c>
      <c r="G55" s="2">
        <v>1</v>
      </c>
      <c r="H55" s="13">
        <f t="shared" si="15"/>
        <v>0</v>
      </c>
      <c r="I55" s="2">
        <v>252</v>
      </c>
      <c r="J55" s="13">
        <f t="shared" si="16"/>
        <v>0.89999999999999991</v>
      </c>
      <c r="K55" s="2">
        <v>160</v>
      </c>
      <c r="L55" s="13">
        <f t="shared" si="17"/>
        <v>0.70000000000000007</v>
      </c>
      <c r="M55" s="2">
        <v>92</v>
      </c>
      <c r="N55" s="13">
        <f t="shared" si="18"/>
        <v>1.7999999999999998</v>
      </c>
      <c r="O55" s="10" t="s">
        <v>2</v>
      </c>
      <c r="P55" s="18" t="s">
        <v>2</v>
      </c>
    </row>
    <row r="56" spans="1:16">
      <c r="A56" s="234"/>
      <c r="B56" s="114" t="s">
        <v>185</v>
      </c>
      <c r="C56" s="2">
        <v>81</v>
      </c>
      <c r="D56" s="13">
        <f t="shared" si="20"/>
        <v>0.1</v>
      </c>
      <c r="E56" s="2">
        <v>80</v>
      </c>
      <c r="F56" s="13">
        <f t="shared" si="14"/>
        <v>0.2</v>
      </c>
      <c r="G56" s="10" t="s">
        <v>2</v>
      </c>
      <c r="H56" s="17" t="s">
        <v>2</v>
      </c>
      <c r="I56" s="2">
        <v>80</v>
      </c>
      <c r="J56" s="13">
        <f t="shared" si="16"/>
        <v>0.3</v>
      </c>
      <c r="K56" s="2">
        <v>50</v>
      </c>
      <c r="L56" s="13">
        <f t="shared" si="17"/>
        <v>0.2</v>
      </c>
      <c r="M56" s="2">
        <v>30</v>
      </c>
      <c r="N56" s="13">
        <f t="shared" si="18"/>
        <v>0.6</v>
      </c>
      <c r="O56" s="10" t="s">
        <v>2</v>
      </c>
      <c r="P56" s="18" t="s">
        <v>2</v>
      </c>
    </row>
    <row r="57" spans="1:16">
      <c r="A57" s="234"/>
      <c r="B57" s="114" t="s">
        <v>186</v>
      </c>
      <c r="C57" s="2">
        <v>71</v>
      </c>
      <c r="D57" s="13">
        <f t="shared" si="20"/>
        <v>0.1</v>
      </c>
      <c r="E57" s="2">
        <v>66</v>
      </c>
      <c r="F57" s="13">
        <f t="shared" si="14"/>
        <v>0.1</v>
      </c>
      <c r="G57" s="10" t="s">
        <v>2</v>
      </c>
      <c r="H57" s="17" t="s">
        <v>2</v>
      </c>
      <c r="I57" s="2">
        <v>66</v>
      </c>
      <c r="J57" s="13">
        <f t="shared" si="16"/>
        <v>0.2</v>
      </c>
      <c r="K57" s="2">
        <v>49</v>
      </c>
      <c r="L57" s="13">
        <f t="shared" si="17"/>
        <v>0.2</v>
      </c>
      <c r="M57" s="2">
        <v>17</v>
      </c>
      <c r="N57" s="13">
        <f t="shared" si="18"/>
        <v>0.3</v>
      </c>
      <c r="O57" s="10" t="s">
        <v>2</v>
      </c>
      <c r="P57" s="18" t="s">
        <v>2</v>
      </c>
    </row>
    <row r="58" spans="1:16" ht="14.25" thickBot="1">
      <c r="A58" s="234"/>
      <c r="B58" s="114" t="s">
        <v>187</v>
      </c>
      <c r="C58" s="2">
        <v>261</v>
      </c>
      <c r="D58" s="13">
        <f t="shared" si="20"/>
        <v>0.5</v>
      </c>
      <c r="E58" s="2">
        <v>165</v>
      </c>
      <c r="F58" s="13">
        <f t="shared" si="14"/>
        <v>0.3</v>
      </c>
      <c r="G58" s="2">
        <v>3</v>
      </c>
      <c r="H58" s="13">
        <f>ROUND(G58/G$44,3)*100</f>
        <v>0</v>
      </c>
      <c r="I58" s="2">
        <v>153</v>
      </c>
      <c r="J58" s="13">
        <f t="shared" si="16"/>
        <v>0.5</v>
      </c>
      <c r="K58" s="2">
        <v>110</v>
      </c>
      <c r="L58" s="13">
        <f t="shared" si="17"/>
        <v>0.5</v>
      </c>
      <c r="M58" s="2">
        <v>43</v>
      </c>
      <c r="N58" s="13">
        <f t="shared" si="18"/>
        <v>0.8</v>
      </c>
      <c r="O58" s="2">
        <v>9</v>
      </c>
      <c r="P58" s="11">
        <f>ROUND(O58/O$44,3)*100</f>
        <v>1.7000000000000002</v>
      </c>
    </row>
    <row r="59" spans="1:16" ht="14.25" thickTop="1">
      <c r="A59" s="244"/>
      <c r="B59" s="245"/>
      <c r="C59" s="82" t="s">
        <v>21</v>
      </c>
      <c r="D59" s="102" t="s">
        <v>22</v>
      </c>
      <c r="E59" s="86" t="s">
        <v>21</v>
      </c>
      <c r="F59" s="102" t="s">
        <v>22</v>
      </c>
      <c r="G59" s="82" t="s">
        <v>21</v>
      </c>
      <c r="H59" s="102" t="s">
        <v>22</v>
      </c>
      <c r="I59" s="82" t="s">
        <v>21</v>
      </c>
      <c r="J59" s="102" t="s">
        <v>22</v>
      </c>
      <c r="K59" s="82" t="s">
        <v>21</v>
      </c>
      <c r="L59" s="102" t="s">
        <v>22</v>
      </c>
      <c r="M59" s="82" t="s">
        <v>21</v>
      </c>
      <c r="N59" s="102" t="s">
        <v>22</v>
      </c>
      <c r="O59" s="82" t="s">
        <v>21</v>
      </c>
      <c r="P59" s="112" t="s">
        <v>22</v>
      </c>
    </row>
    <row r="60" spans="1:16">
      <c r="A60" s="233" t="s">
        <v>108</v>
      </c>
      <c r="B60" s="117" t="s">
        <v>11</v>
      </c>
      <c r="C60" s="9">
        <v>478133</v>
      </c>
      <c r="D60" s="7">
        <f>ROUND(C60/C$60,3)*100</f>
        <v>100</v>
      </c>
      <c r="E60" s="9">
        <v>453108</v>
      </c>
      <c r="F60" s="7">
        <f t="shared" ref="F60:F73" si="21">ROUND(E60/E$60,3)*100</f>
        <v>100</v>
      </c>
      <c r="G60" s="9">
        <v>64936</v>
      </c>
      <c r="H60" s="7">
        <f t="shared" ref="H60:H71" si="22">ROUND(G60/G$60,3)*100</f>
        <v>100</v>
      </c>
      <c r="I60" s="9">
        <v>386754</v>
      </c>
      <c r="J60" s="7">
        <f t="shared" ref="J60:J73" si="23">ROUND(I60/I$60,3)*100</f>
        <v>100</v>
      </c>
      <c r="K60" s="9">
        <v>292970</v>
      </c>
      <c r="L60" s="7">
        <f t="shared" ref="L60:L73" si="24">ROUND(K60/K$60,3)*100</f>
        <v>100</v>
      </c>
      <c r="M60" s="9">
        <v>93784</v>
      </c>
      <c r="N60" s="7">
        <f t="shared" ref="N60:N73" si="25">ROUND(M60/M$60,3)*100</f>
        <v>100</v>
      </c>
      <c r="O60" s="9">
        <v>1418</v>
      </c>
      <c r="P60" s="6">
        <f t="shared" ref="P60:P69" si="26">ROUND(O60/O$60,3)*100</f>
        <v>100</v>
      </c>
    </row>
    <row r="61" spans="1:16">
      <c r="A61" s="234"/>
      <c r="B61" s="114" t="s">
        <v>177</v>
      </c>
      <c r="C61" s="2">
        <v>68592</v>
      </c>
      <c r="D61" s="13">
        <f t="shared" ref="D61:D73" si="27">ROUND(C61/C$60,3)*100</f>
        <v>14.299999999999999</v>
      </c>
      <c r="E61" s="2">
        <v>67599</v>
      </c>
      <c r="F61" s="13">
        <f t="shared" si="21"/>
        <v>14.899999999999999</v>
      </c>
      <c r="G61" s="2">
        <v>40008</v>
      </c>
      <c r="H61" s="13">
        <f t="shared" si="22"/>
        <v>61.6</v>
      </c>
      <c r="I61" s="2">
        <v>26909</v>
      </c>
      <c r="J61" s="13">
        <f t="shared" si="23"/>
        <v>7.0000000000000009</v>
      </c>
      <c r="K61" s="2">
        <v>22899</v>
      </c>
      <c r="L61" s="13">
        <f t="shared" si="24"/>
        <v>7.8</v>
      </c>
      <c r="M61" s="2">
        <v>4010</v>
      </c>
      <c r="N61" s="13">
        <f t="shared" si="25"/>
        <v>4.3</v>
      </c>
      <c r="O61" s="2">
        <v>682</v>
      </c>
      <c r="P61" s="11">
        <f t="shared" si="26"/>
        <v>48.1</v>
      </c>
    </row>
    <row r="62" spans="1:16">
      <c r="A62" s="234"/>
      <c r="B62" s="114" t="s">
        <v>188</v>
      </c>
      <c r="C62" s="2">
        <v>11925</v>
      </c>
      <c r="D62" s="13">
        <f t="shared" si="27"/>
        <v>2.5</v>
      </c>
      <c r="E62" s="2">
        <v>11821</v>
      </c>
      <c r="F62" s="13">
        <f t="shared" si="21"/>
        <v>2.6</v>
      </c>
      <c r="G62" s="2">
        <v>9062</v>
      </c>
      <c r="H62" s="13">
        <f t="shared" si="22"/>
        <v>14.000000000000002</v>
      </c>
      <c r="I62" s="2">
        <v>2481</v>
      </c>
      <c r="J62" s="13">
        <f t="shared" si="23"/>
        <v>0.6</v>
      </c>
      <c r="K62" s="2">
        <v>1799</v>
      </c>
      <c r="L62" s="13">
        <f t="shared" si="24"/>
        <v>0.6</v>
      </c>
      <c r="M62" s="2">
        <v>682</v>
      </c>
      <c r="N62" s="13">
        <f t="shared" si="25"/>
        <v>0.70000000000000007</v>
      </c>
      <c r="O62" s="2">
        <v>278</v>
      </c>
      <c r="P62" s="11">
        <f t="shared" si="26"/>
        <v>19.600000000000001</v>
      </c>
    </row>
    <row r="63" spans="1:16">
      <c r="A63" s="234"/>
      <c r="B63" s="114" t="s">
        <v>189</v>
      </c>
      <c r="C63" s="2">
        <v>21126</v>
      </c>
      <c r="D63" s="13">
        <f t="shared" si="27"/>
        <v>4.3999999999999995</v>
      </c>
      <c r="E63" s="2">
        <v>20926</v>
      </c>
      <c r="F63" s="13">
        <f t="shared" si="21"/>
        <v>4.5999999999999996</v>
      </c>
      <c r="G63" s="2">
        <v>14832</v>
      </c>
      <c r="H63" s="13">
        <f t="shared" si="22"/>
        <v>22.8</v>
      </c>
      <c r="I63" s="2">
        <v>5912</v>
      </c>
      <c r="J63" s="13">
        <f t="shared" si="23"/>
        <v>1.5</v>
      </c>
      <c r="K63" s="2">
        <v>4942</v>
      </c>
      <c r="L63" s="13">
        <f t="shared" si="24"/>
        <v>1.7000000000000002</v>
      </c>
      <c r="M63" s="2">
        <v>970</v>
      </c>
      <c r="N63" s="13">
        <f t="shared" si="25"/>
        <v>1</v>
      </c>
      <c r="O63" s="2">
        <v>182</v>
      </c>
      <c r="P63" s="11">
        <f t="shared" si="26"/>
        <v>12.8</v>
      </c>
    </row>
    <row r="64" spans="1:16">
      <c r="A64" s="234"/>
      <c r="B64" s="114" t="s">
        <v>190</v>
      </c>
      <c r="C64" s="2">
        <v>18273</v>
      </c>
      <c r="D64" s="13">
        <f t="shared" si="27"/>
        <v>3.8</v>
      </c>
      <c r="E64" s="2">
        <v>17904</v>
      </c>
      <c r="F64" s="13">
        <f t="shared" si="21"/>
        <v>4</v>
      </c>
      <c r="G64" s="2">
        <v>9450</v>
      </c>
      <c r="H64" s="13">
        <f t="shared" si="22"/>
        <v>14.6</v>
      </c>
      <c r="I64" s="2">
        <v>8316</v>
      </c>
      <c r="J64" s="13">
        <f t="shared" si="23"/>
        <v>2.1999999999999997</v>
      </c>
      <c r="K64" s="2">
        <v>7182</v>
      </c>
      <c r="L64" s="13">
        <f t="shared" si="24"/>
        <v>2.5</v>
      </c>
      <c r="M64" s="2">
        <v>1134</v>
      </c>
      <c r="N64" s="13">
        <f t="shared" si="25"/>
        <v>1.2</v>
      </c>
      <c r="O64" s="2">
        <v>138</v>
      </c>
      <c r="P64" s="11">
        <f t="shared" si="26"/>
        <v>9.7000000000000011</v>
      </c>
    </row>
    <row r="65" spans="1:16">
      <c r="A65" s="234"/>
      <c r="B65" s="114" t="s">
        <v>191</v>
      </c>
      <c r="C65" s="2">
        <v>17268</v>
      </c>
      <c r="D65" s="13">
        <f t="shared" si="27"/>
        <v>3.5999999999999996</v>
      </c>
      <c r="E65" s="2">
        <v>16948</v>
      </c>
      <c r="F65" s="13">
        <f t="shared" si="21"/>
        <v>3.6999999999999997</v>
      </c>
      <c r="G65" s="2">
        <v>6664</v>
      </c>
      <c r="H65" s="13">
        <f t="shared" si="22"/>
        <v>10.299999999999999</v>
      </c>
      <c r="I65" s="2">
        <v>10200</v>
      </c>
      <c r="J65" s="13">
        <f t="shared" si="23"/>
        <v>2.6</v>
      </c>
      <c r="K65" s="2">
        <v>8976</v>
      </c>
      <c r="L65" s="13">
        <f t="shared" si="24"/>
        <v>3.1</v>
      </c>
      <c r="M65" s="2">
        <v>1224</v>
      </c>
      <c r="N65" s="13">
        <f t="shared" si="25"/>
        <v>1.3</v>
      </c>
      <c r="O65" s="2">
        <v>84</v>
      </c>
      <c r="P65" s="11">
        <f t="shared" si="26"/>
        <v>5.8999999999999995</v>
      </c>
    </row>
    <row r="66" spans="1:16" ht="13.5" customHeight="1">
      <c r="A66" s="234"/>
      <c r="B66" s="114" t="s">
        <v>179</v>
      </c>
      <c r="C66" s="2">
        <v>67946</v>
      </c>
      <c r="D66" s="13">
        <f t="shared" si="27"/>
        <v>14.2</v>
      </c>
      <c r="E66" s="2">
        <v>66588</v>
      </c>
      <c r="F66" s="13">
        <f t="shared" si="21"/>
        <v>14.7</v>
      </c>
      <c r="G66" s="2">
        <v>15079</v>
      </c>
      <c r="H66" s="13">
        <f t="shared" si="22"/>
        <v>23.200000000000003</v>
      </c>
      <c r="I66" s="2">
        <v>51200</v>
      </c>
      <c r="J66" s="13">
        <f t="shared" si="23"/>
        <v>13.200000000000001</v>
      </c>
      <c r="K66" s="2">
        <v>43983</v>
      </c>
      <c r="L66" s="13">
        <f t="shared" si="24"/>
        <v>15</v>
      </c>
      <c r="M66" s="2">
        <v>7217</v>
      </c>
      <c r="N66" s="13">
        <f t="shared" si="25"/>
        <v>7.7</v>
      </c>
      <c r="O66" s="2">
        <v>309</v>
      </c>
      <c r="P66" s="11">
        <f t="shared" si="26"/>
        <v>21.8</v>
      </c>
    </row>
    <row r="67" spans="1:16" ht="13.5" customHeight="1">
      <c r="A67" s="234"/>
      <c r="B67" s="114" t="s">
        <v>180</v>
      </c>
      <c r="C67" s="2">
        <v>83659</v>
      </c>
      <c r="D67" s="13">
        <f t="shared" si="27"/>
        <v>17.5</v>
      </c>
      <c r="E67" s="2">
        <v>79848</v>
      </c>
      <c r="F67" s="13">
        <f t="shared" si="21"/>
        <v>17.599999999999998</v>
      </c>
      <c r="G67" s="2">
        <v>7028</v>
      </c>
      <c r="H67" s="13">
        <f t="shared" si="22"/>
        <v>10.8</v>
      </c>
      <c r="I67" s="2">
        <v>72523</v>
      </c>
      <c r="J67" s="13">
        <f t="shared" si="23"/>
        <v>18.8</v>
      </c>
      <c r="K67" s="2">
        <v>57670</v>
      </c>
      <c r="L67" s="13">
        <f t="shared" si="24"/>
        <v>19.7</v>
      </c>
      <c r="M67" s="2">
        <v>14853</v>
      </c>
      <c r="N67" s="13">
        <f t="shared" si="25"/>
        <v>15.8</v>
      </c>
      <c r="O67" s="2">
        <v>297</v>
      </c>
      <c r="P67" s="11">
        <f t="shared" si="26"/>
        <v>20.9</v>
      </c>
    </row>
    <row r="68" spans="1:16" ht="13.5" customHeight="1">
      <c r="A68" s="234"/>
      <c r="B68" s="114" t="s">
        <v>181</v>
      </c>
      <c r="C68" s="2">
        <v>50350</v>
      </c>
      <c r="D68" s="13">
        <f t="shared" si="27"/>
        <v>10.5</v>
      </c>
      <c r="E68" s="2">
        <v>47154</v>
      </c>
      <c r="F68" s="13">
        <f t="shared" si="21"/>
        <v>10.4</v>
      </c>
      <c r="G68" s="2">
        <v>1817</v>
      </c>
      <c r="H68" s="13">
        <f t="shared" si="22"/>
        <v>2.8000000000000003</v>
      </c>
      <c r="I68" s="2">
        <v>45311</v>
      </c>
      <c r="J68" s="13">
        <f t="shared" si="23"/>
        <v>11.700000000000001</v>
      </c>
      <c r="K68" s="2">
        <v>34759</v>
      </c>
      <c r="L68" s="13">
        <f t="shared" si="24"/>
        <v>11.899999999999999</v>
      </c>
      <c r="M68" s="2">
        <v>10552</v>
      </c>
      <c r="N68" s="13">
        <f t="shared" si="25"/>
        <v>11.3</v>
      </c>
      <c r="O68" s="2">
        <v>26</v>
      </c>
      <c r="P68" s="11">
        <f t="shared" si="26"/>
        <v>1.7999999999999998</v>
      </c>
    </row>
    <row r="69" spans="1:16" ht="13.5" customHeight="1">
      <c r="A69" s="234"/>
      <c r="B69" s="114" t="s">
        <v>182</v>
      </c>
      <c r="C69" s="2">
        <v>57183</v>
      </c>
      <c r="D69" s="13">
        <f t="shared" si="27"/>
        <v>12</v>
      </c>
      <c r="E69" s="2">
        <v>51261</v>
      </c>
      <c r="F69" s="13">
        <f t="shared" si="21"/>
        <v>11.3</v>
      </c>
      <c r="G69" s="2">
        <v>632</v>
      </c>
      <c r="H69" s="13">
        <f t="shared" si="22"/>
        <v>1</v>
      </c>
      <c r="I69" s="2">
        <v>50525</v>
      </c>
      <c r="J69" s="13">
        <f t="shared" si="23"/>
        <v>13.100000000000001</v>
      </c>
      <c r="K69" s="2">
        <v>38282</v>
      </c>
      <c r="L69" s="13">
        <f t="shared" si="24"/>
        <v>13.100000000000001</v>
      </c>
      <c r="M69" s="2">
        <v>12243</v>
      </c>
      <c r="N69" s="13">
        <f t="shared" si="25"/>
        <v>13.100000000000001</v>
      </c>
      <c r="O69" s="2">
        <v>104</v>
      </c>
      <c r="P69" s="11">
        <f t="shared" si="26"/>
        <v>7.3</v>
      </c>
    </row>
    <row r="70" spans="1:16">
      <c r="A70" s="234"/>
      <c r="B70" s="114" t="s">
        <v>183</v>
      </c>
      <c r="C70" s="2">
        <v>59281</v>
      </c>
      <c r="D70" s="13">
        <f t="shared" si="27"/>
        <v>12.4</v>
      </c>
      <c r="E70" s="2">
        <v>54617</v>
      </c>
      <c r="F70" s="13">
        <f t="shared" si="21"/>
        <v>12.1</v>
      </c>
      <c r="G70" s="2">
        <v>257</v>
      </c>
      <c r="H70" s="13">
        <f t="shared" si="22"/>
        <v>0.4</v>
      </c>
      <c r="I70" s="2">
        <v>54360</v>
      </c>
      <c r="J70" s="13">
        <f t="shared" si="23"/>
        <v>14.099999999999998</v>
      </c>
      <c r="K70" s="2">
        <v>38060</v>
      </c>
      <c r="L70" s="13">
        <f t="shared" si="24"/>
        <v>13</v>
      </c>
      <c r="M70" s="2">
        <v>16300</v>
      </c>
      <c r="N70" s="13">
        <f t="shared" si="25"/>
        <v>17.399999999999999</v>
      </c>
      <c r="O70" s="10" t="s">
        <v>2</v>
      </c>
      <c r="P70" s="18" t="s">
        <v>2</v>
      </c>
    </row>
    <row r="71" spans="1:16">
      <c r="A71" s="234"/>
      <c r="B71" s="114" t="s">
        <v>184</v>
      </c>
      <c r="C71" s="2">
        <v>36183</v>
      </c>
      <c r="D71" s="13">
        <f t="shared" si="27"/>
        <v>7.6</v>
      </c>
      <c r="E71" s="2">
        <v>33820</v>
      </c>
      <c r="F71" s="13">
        <f t="shared" si="21"/>
        <v>7.5</v>
      </c>
      <c r="G71" s="2">
        <v>115</v>
      </c>
      <c r="H71" s="13">
        <f t="shared" si="22"/>
        <v>0.2</v>
      </c>
      <c r="I71" s="2">
        <v>33705</v>
      </c>
      <c r="J71" s="13">
        <f t="shared" si="23"/>
        <v>8.6999999999999993</v>
      </c>
      <c r="K71" s="2">
        <v>21534</v>
      </c>
      <c r="L71" s="13">
        <f t="shared" si="24"/>
        <v>7.3999999999999995</v>
      </c>
      <c r="M71" s="2">
        <v>12171</v>
      </c>
      <c r="N71" s="13">
        <f t="shared" si="25"/>
        <v>13</v>
      </c>
      <c r="O71" s="10" t="s">
        <v>2</v>
      </c>
      <c r="P71" s="18" t="s">
        <v>2</v>
      </c>
    </row>
    <row r="72" spans="1:16">
      <c r="A72" s="234"/>
      <c r="B72" s="114" t="s">
        <v>185</v>
      </c>
      <c r="C72" s="2">
        <v>19463</v>
      </c>
      <c r="D72" s="13">
        <f t="shared" si="27"/>
        <v>4.1000000000000005</v>
      </c>
      <c r="E72" s="2">
        <v>19230</v>
      </c>
      <c r="F72" s="13">
        <f t="shared" si="21"/>
        <v>4.2</v>
      </c>
      <c r="G72" s="10" t="s">
        <v>2</v>
      </c>
      <c r="H72" s="17" t="s">
        <v>2</v>
      </c>
      <c r="I72" s="2">
        <v>19230</v>
      </c>
      <c r="J72" s="13">
        <f t="shared" si="23"/>
        <v>5</v>
      </c>
      <c r="K72" s="2">
        <v>11991</v>
      </c>
      <c r="L72" s="13">
        <f t="shared" si="24"/>
        <v>4.1000000000000005</v>
      </c>
      <c r="M72" s="2">
        <v>7239</v>
      </c>
      <c r="N72" s="13">
        <f t="shared" si="25"/>
        <v>7.7</v>
      </c>
      <c r="O72" s="10" t="s">
        <v>2</v>
      </c>
      <c r="P72" s="18" t="s">
        <v>2</v>
      </c>
    </row>
    <row r="73" spans="1:16">
      <c r="A73" s="234"/>
      <c r="B73" s="114" t="s">
        <v>186</v>
      </c>
      <c r="C73" s="2">
        <v>35476</v>
      </c>
      <c r="D73" s="13">
        <f t="shared" si="27"/>
        <v>7.3999999999999995</v>
      </c>
      <c r="E73" s="2">
        <v>32991</v>
      </c>
      <c r="F73" s="13">
        <f t="shared" si="21"/>
        <v>7.3</v>
      </c>
      <c r="G73" s="10" t="s">
        <v>2</v>
      </c>
      <c r="H73" s="17" t="s">
        <v>2</v>
      </c>
      <c r="I73" s="10">
        <v>32991</v>
      </c>
      <c r="J73" s="17">
        <f t="shared" si="23"/>
        <v>8.5</v>
      </c>
      <c r="K73" s="10">
        <v>23792</v>
      </c>
      <c r="L73" s="17">
        <f t="shared" si="24"/>
        <v>8.1</v>
      </c>
      <c r="M73" s="10">
        <v>9199</v>
      </c>
      <c r="N73" s="17">
        <f t="shared" si="25"/>
        <v>9.8000000000000007</v>
      </c>
      <c r="O73" s="10" t="s">
        <v>2</v>
      </c>
      <c r="P73" s="18" t="s">
        <v>2</v>
      </c>
    </row>
    <row r="74" spans="1:16" ht="14.25" thickBot="1">
      <c r="A74" s="246"/>
      <c r="B74" s="116" t="s">
        <v>187</v>
      </c>
      <c r="C74" s="14" t="s">
        <v>2</v>
      </c>
      <c r="D74" s="37" t="s">
        <v>2</v>
      </c>
      <c r="E74" s="14" t="s">
        <v>2</v>
      </c>
      <c r="F74" s="37" t="s">
        <v>2</v>
      </c>
      <c r="G74" s="14" t="s">
        <v>2</v>
      </c>
      <c r="H74" s="37" t="s">
        <v>2</v>
      </c>
      <c r="I74" s="14" t="s">
        <v>2</v>
      </c>
      <c r="J74" s="37" t="s">
        <v>2</v>
      </c>
      <c r="K74" s="14" t="s">
        <v>2</v>
      </c>
      <c r="L74" s="37" t="s">
        <v>2</v>
      </c>
      <c r="M74" s="14" t="s">
        <v>2</v>
      </c>
      <c r="N74" s="37" t="s">
        <v>2</v>
      </c>
      <c r="O74" s="14" t="s">
        <v>2</v>
      </c>
      <c r="P74" s="21" t="s">
        <v>2</v>
      </c>
    </row>
    <row r="75" spans="1:16" ht="14.25" thickTop="1">
      <c r="A75" s="152" t="s">
        <v>248</v>
      </c>
      <c r="B75" s="153"/>
      <c r="C75" s="138"/>
      <c r="D75" s="151"/>
      <c r="E75" s="138"/>
      <c r="F75" s="151"/>
      <c r="G75" s="138"/>
      <c r="H75" s="151"/>
      <c r="I75" s="138"/>
      <c r="J75" s="151"/>
      <c r="K75" s="138"/>
      <c r="L75" s="151"/>
      <c r="M75" s="138"/>
      <c r="N75" s="151"/>
      <c r="O75" s="138"/>
      <c r="P75" s="151"/>
    </row>
    <row r="76" spans="1:16" ht="14.25">
      <c r="A76" s="20"/>
    </row>
    <row r="77" spans="1:16" ht="14.25" thickBot="1">
      <c r="J77" s="263" t="s">
        <v>133</v>
      </c>
      <c r="K77" s="263"/>
      <c r="L77" s="263"/>
      <c r="M77" s="263"/>
      <c r="N77" s="263"/>
      <c r="O77" s="264"/>
      <c r="P77" s="264"/>
    </row>
    <row r="78" spans="1:16" ht="13.5" customHeight="1" thickTop="1">
      <c r="A78" s="251" t="s">
        <v>4</v>
      </c>
      <c r="B78" s="252"/>
      <c r="C78" s="257" t="s">
        <v>6</v>
      </c>
      <c r="D78" s="258"/>
      <c r="E78" s="131"/>
      <c r="F78" s="134"/>
      <c r="G78" s="260"/>
      <c r="H78" s="261"/>
      <c r="I78" s="261"/>
      <c r="J78" s="261"/>
      <c r="K78" s="261"/>
      <c r="L78" s="261"/>
      <c r="M78" s="261"/>
      <c r="N78" s="261"/>
      <c r="O78" s="261"/>
      <c r="P78" s="262"/>
    </row>
    <row r="79" spans="1:16" ht="13.5" customHeight="1">
      <c r="A79" s="253"/>
      <c r="B79" s="254"/>
      <c r="C79" s="247"/>
      <c r="D79" s="259"/>
      <c r="E79" s="235" t="s">
        <v>192</v>
      </c>
      <c r="F79" s="236"/>
      <c r="G79" s="125"/>
      <c r="H79" s="135"/>
      <c r="I79" s="125"/>
      <c r="J79" s="135"/>
      <c r="K79" s="125"/>
      <c r="L79" s="135"/>
      <c r="M79" s="125"/>
      <c r="N79" s="135"/>
      <c r="O79" s="125"/>
      <c r="P79" s="130"/>
    </row>
    <row r="80" spans="1:16" ht="13.5" customHeight="1">
      <c r="A80" s="253"/>
      <c r="B80" s="254"/>
      <c r="C80" s="247"/>
      <c r="D80" s="259"/>
      <c r="E80" s="247"/>
      <c r="F80" s="248"/>
      <c r="G80" s="236" t="s">
        <v>150</v>
      </c>
      <c r="H80" s="249"/>
      <c r="I80" s="235" t="s">
        <v>151</v>
      </c>
      <c r="J80" s="236"/>
      <c r="K80" s="239"/>
      <c r="L80" s="239"/>
      <c r="M80" s="239"/>
      <c r="N80" s="240"/>
      <c r="O80" s="235" t="s">
        <v>154</v>
      </c>
      <c r="P80" s="241"/>
    </row>
    <row r="81" spans="1:16" ht="13.5" customHeight="1">
      <c r="A81" s="253"/>
      <c r="B81" s="254"/>
      <c r="C81" s="237"/>
      <c r="D81" s="250"/>
      <c r="E81" s="237"/>
      <c r="F81" s="238"/>
      <c r="G81" s="250"/>
      <c r="H81" s="238"/>
      <c r="I81" s="237"/>
      <c r="J81" s="238"/>
      <c r="K81" s="243" t="s">
        <v>152</v>
      </c>
      <c r="L81" s="240"/>
      <c r="M81" s="243" t="s">
        <v>153</v>
      </c>
      <c r="N81" s="240"/>
      <c r="O81" s="237"/>
      <c r="P81" s="242"/>
    </row>
    <row r="82" spans="1:16">
      <c r="A82" s="255"/>
      <c r="B82" s="256"/>
      <c r="C82" s="15" t="s">
        <v>3</v>
      </c>
      <c r="D82" s="34" t="s">
        <v>22</v>
      </c>
      <c r="E82" s="113" t="s">
        <v>3</v>
      </c>
      <c r="F82" s="34" t="s">
        <v>22</v>
      </c>
      <c r="G82" s="15" t="s">
        <v>3</v>
      </c>
      <c r="H82" s="34" t="s">
        <v>22</v>
      </c>
      <c r="I82" s="15" t="s">
        <v>3</v>
      </c>
      <c r="J82" s="34" t="s">
        <v>22</v>
      </c>
      <c r="K82" s="15" t="s">
        <v>3</v>
      </c>
      <c r="L82" s="34" t="s">
        <v>22</v>
      </c>
      <c r="M82" s="15" t="s">
        <v>3</v>
      </c>
      <c r="N82" s="34" t="s">
        <v>22</v>
      </c>
      <c r="O82" s="15" t="s">
        <v>3</v>
      </c>
      <c r="P82" s="35" t="s">
        <v>22</v>
      </c>
    </row>
    <row r="83" spans="1:16">
      <c r="A83" s="233" t="s">
        <v>107</v>
      </c>
      <c r="B83" s="115" t="s">
        <v>11</v>
      </c>
      <c r="C83" s="9">
        <v>1138</v>
      </c>
      <c r="D83" s="7">
        <f>ROUND(C83/C$83,3)*100</f>
        <v>100</v>
      </c>
      <c r="E83" s="9">
        <v>1085</v>
      </c>
      <c r="F83" s="7">
        <f t="shared" ref="F83:F97" si="28">ROUND(E83/E$83,3)*100</f>
        <v>100</v>
      </c>
      <c r="G83" s="66" t="s">
        <v>2</v>
      </c>
      <c r="H83" s="67" t="s">
        <v>2</v>
      </c>
      <c r="I83" s="9">
        <v>1072</v>
      </c>
      <c r="J83" s="7">
        <f t="shared" ref="J83:J97" si="29">ROUND(I83/I$83,3)*100</f>
        <v>100</v>
      </c>
      <c r="K83" s="9">
        <v>851</v>
      </c>
      <c r="L83" s="7">
        <f t="shared" ref="L83:L97" si="30">ROUND(K83/K$83,3)*100</f>
        <v>100</v>
      </c>
      <c r="M83" s="9">
        <v>221</v>
      </c>
      <c r="N83" s="7">
        <f t="shared" ref="N83:N94" si="31">ROUND(M83/M$83,3)*100</f>
        <v>100</v>
      </c>
      <c r="O83" s="9">
        <v>13</v>
      </c>
      <c r="P83" s="6">
        <f t="shared" ref="P83:P90" si="32">ROUND(O83/O$83,3)*100</f>
        <v>100</v>
      </c>
    </row>
    <row r="84" spans="1:16">
      <c r="A84" s="234"/>
      <c r="B84" s="114" t="s">
        <v>178</v>
      </c>
      <c r="C84" s="2">
        <v>429</v>
      </c>
      <c r="D84" s="13">
        <f t="shared" ref="D84:D97" si="33">ROUND(C84/C$83,3)*100</f>
        <v>37.700000000000003</v>
      </c>
      <c r="E84" s="2">
        <v>394</v>
      </c>
      <c r="F84" s="13">
        <f t="shared" si="28"/>
        <v>36.299999999999997</v>
      </c>
      <c r="G84" s="10" t="s">
        <v>2</v>
      </c>
      <c r="H84" s="17" t="s">
        <v>2</v>
      </c>
      <c r="I84" s="2">
        <v>387</v>
      </c>
      <c r="J84" s="13">
        <f t="shared" si="29"/>
        <v>36.1</v>
      </c>
      <c r="K84" s="2">
        <v>296</v>
      </c>
      <c r="L84" s="13">
        <f t="shared" si="30"/>
        <v>34.799999999999997</v>
      </c>
      <c r="M84" s="2">
        <v>91</v>
      </c>
      <c r="N84" s="13">
        <f t="shared" si="31"/>
        <v>41.199999999999996</v>
      </c>
      <c r="O84" s="2">
        <v>7</v>
      </c>
      <c r="P84" s="11">
        <f t="shared" si="32"/>
        <v>53.800000000000004</v>
      </c>
    </row>
    <row r="85" spans="1:16">
      <c r="A85" s="234"/>
      <c r="B85" s="114" t="s">
        <v>188</v>
      </c>
      <c r="C85" s="2">
        <v>93</v>
      </c>
      <c r="D85" s="13">
        <f t="shared" si="33"/>
        <v>8.2000000000000011</v>
      </c>
      <c r="E85" s="2">
        <v>83</v>
      </c>
      <c r="F85" s="13">
        <f t="shared" si="28"/>
        <v>7.6</v>
      </c>
      <c r="G85" s="10" t="s">
        <v>2</v>
      </c>
      <c r="H85" s="17" t="s">
        <v>2</v>
      </c>
      <c r="I85" s="2">
        <v>81</v>
      </c>
      <c r="J85" s="13">
        <f t="shared" si="29"/>
        <v>7.6</v>
      </c>
      <c r="K85" s="2">
        <v>51</v>
      </c>
      <c r="L85" s="13">
        <f t="shared" si="30"/>
        <v>6</v>
      </c>
      <c r="M85" s="2">
        <v>30</v>
      </c>
      <c r="N85" s="13">
        <f t="shared" si="31"/>
        <v>13.600000000000001</v>
      </c>
      <c r="O85" s="2">
        <v>2</v>
      </c>
      <c r="P85" s="11">
        <f t="shared" si="32"/>
        <v>15.4</v>
      </c>
    </row>
    <row r="86" spans="1:16">
      <c r="A86" s="234"/>
      <c r="B86" s="114" t="s">
        <v>189</v>
      </c>
      <c r="C86" s="2">
        <v>100</v>
      </c>
      <c r="D86" s="13">
        <f t="shared" si="33"/>
        <v>8.7999999999999989</v>
      </c>
      <c r="E86" s="2">
        <v>97</v>
      </c>
      <c r="F86" s="13">
        <f t="shared" si="28"/>
        <v>8.9</v>
      </c>
      <c r="G86" s="10" t="s">
        <v>2</v>
      </c>
      <c r="H86" s="17" t="s">
        <v>2</v>
      </c>
      <c r="I86" s="2">
        <v>97</v>
      </c>
      <c r="J86" s="13">
        <f t="shared" si="29"/>
        <v>9</v>
      </c>
      <c r="K86" s="2">
        <v>67</v>
      </c>
      <c r="L86" s="13">
        <f t="shared" si="30"/>
        <v>7.9</v>
      </c>
      <c r="M86" s="2">
        <v>30</v>
      </c>
      <c r="N86" s="13">
        <f t="shared" si="31"/>
        <v>13.600000000000001</v>
      </c>
      <c r="O86" s="10" t="s">
        <v>2</v>
      </c>
      <c r="P86" s="18" t="s">
        <v>2</v>
      </c>
    </row>
    <row r="87" spans="1:16">
      <c r="A87" s="234"/>
      <c r="B87" s="114" t="s">
        <v>190</v>
      </c>
      <c r="C87" s="2">
        <v>117</v>
      </c>
      <c r="D87" s="13">
        <f t="shared" si="33"/>
        <v>10.299999999999999</v>
      </c>
      <c r="E87" s="2">
        <v>102</v>
      </c>
      <c r="F87" s="13">
        <f t="shared" si="28"/>
        <v>9.4</v>
      </c>
      <c r="G87" s="10" t="s">
        <v>2</v>
      </c>
      <c r="H87" s="17" t="s">
        <v>2</v>
      </c>
      <c r="I87" s="2">
        <v>101</v>
      </c>
      <c r="J87" s="13">
        <f t="shared" si="29"/>
        <v>9.4</v>
      </c>
      <c r="K87" s="2">
        <v>81</v>
      </c>
      <c r="L87" s="13">
        <f t="shared" si="30"/>
        <v>9.5</v>
      </c>
      <c r="M87" s="2">
        <v>20</v>
      </c>
      <c r="N87" s="13">
        <f t="shared" si="31"/>
        <v>9</v>
      </c>
      <c r="O87" s="2">
        <v>1</v>
      </c>
      <c r="P87" s="11">
        <f t="shared" si="32"/>
        <v>7.7</v>
      </c>
    </row>
    <row r="88" spans="1:16">
      <c r="A88" s="234"/>
      <c r="B88" s="114" t="s">
        <v>191</v>
      </c>
      <c r="C88" s="2">
        <v>119</v>
      </c>
      <c r="D88" s="13">
        <f t="shared" si="33"/>
        <v>10.5</v>
      </c>
      <c r="E88" s="2">
        <v>112</v>
      </c>
      <c r="F88" s="13">
        <f t="shared" si="28"/>
        <v>10.299999999999999</v>
      </c>
      <c r="G88" s="10" t="s">
        <v>2</v>
      </c>
      <c r="H88" s="17" t="s">
        <v>2</v>
      </c>
      <c r="I88" s="2">
        <v>108</v>
      </c>
      <c r="J88" s="13">
        <f t="shared" si="29"/>
        <v>10.100000000000001</v>
      </c>
      <c r="K88" s="2">
        <v>97</v>
      </c>
      <c r="L88" s="13">
        <f t="shared" si="30"/>
        <v>11.4</v>
      </c>
      <c r="M88" s="2">
        <v>11</v>
      </c>
      <c r="N88" s="13">
        <f t="shared" si="31"/>
        <v>5</v>
      </c>
      <c r="O88" s="2">
        <v>4</v>
      </c>
      <c r="P88" s="11">
        <f t="shared" si="32"/>
        <v>30.8</v>
      </c>
    </row>
    <row r="89" spans="1:16" ht="13.5" customHeight="1">
      <c r="A89" s="234"/>
      <c r="B89" s="114" t="s">
        <v>1</v>
      </c>
      <c r="C89" s="2">
        <v>332</v>
      </c>
      <c r="D89" s="13">
        <f t="shared" si="33"/>
        <v>29.2</v>
      </c>
      <c r="E89" s="2">
        <v>322</v>
      </c>
      <c r="F89" s="13">
        <f t="shared" si="28"/>
        <v>29.7</v>
      </c>
      <c r="G89" s="10" t="s">
        <v>2</v>
      </c>
      <c r="H89" s="17" t="s">
        <v>2</v>
      </c>
      <c r="I89" s="2">
        <v>317</v>
      </c>
      <c r="J89" s="13">
        <f t="shared" si="29"/>
        <v>29.599999999999998</v>
      </c>
      <c r="K89" s="2">
        <v>268</v>
      </c>
      <c r="L89" s="13">
        <f t="shared" si="30"/>
        <v>31.5</v>
      </c>
      <c r="M89" s="2">
        <v>49</v>
      </c>
      <c r="N89" s="13">
        <f t="shared" si="31"/>
        <v>22.2</v>
      </c>
      <c r="O89" s="2">
        <v>5</v>
      </c>
      <c r="P89" s="11">
        <f t="shared" si="32"/>
        <v>38.5</v>
      </c>
    </row>
    <row r="90" spans="1:16" ht="13.5" customHeight="1">
      <c r="A90" s="234"/>
      <c r="B90" s="114" t="s">
        <v>180</v>
      </c>
      <c r="C90" s="2">
        <v>239</v>
      </c>
      <c r="D90" s="13">
        <f t="shared" si="33"/>
        <v>21</v>
      </c>
      <c r="E90" s="2">
        <v>236</v>
      </c>
      <c r="F90" s="13">
        <f t="shared" si="28"/>
        <v>21.8</v>
      </c>
      <c r="G90" s="10" t="s">
        <v>2</v>
      </c>
      <c r="H90" s="17" t="s">
        <v>2</v>
      </c>
      <c r="I90" s="2">
        <v>235</v>
      </c>
      <c r="J90" s="13">
        <f t="shared" si="29"/>
        <v>21.9</v>
      </c>
      <c r="K90" s="2">
        <v>194</v>
      </c>
      <c r="L90" s="13">
        <f t="shared" si="30"/>
        <v>22.8</v>
      </c>
      <c r="M90" s="2">
        <v>41</v>
      </c>
      <c r="N90" s="13">
        <f t="shared" si="31"/>
        <v>18.600000000000001</v>
      </c>
      <c r="O90" s="2">
        <v>1</v>
      </c>
      <c r="P90" s="11">
        <f t="shared" si="32"/>
        <v>7.7</v>
      </c>
    </row>
    <row r="91" spans="1:16" ht="13.5" customHeight="1">
      <c r="A91" s="234"/>
      <c r="B91" s="114" t="s">
        <v>181</v>
      </c>
      <c r="C91" s="2">
        <v>72</v>
      </c>
      <c r="D91" s="13">
        <f t="shared" si="33"/>
        <v>6.3</v>
      </c>
      <c r="E91" s="2">
        <v>67</v>
      </c>
      <c r="F91" s="13">
        <f t="shared" si="28"/>
        <v>6.2</v>
      </c>
      <c r="G91" s="10" t="s">
        <v>2</v>
      </c>
      <c r="H91" s="17" t="s">
        <v>2</v>
      </c>
      <c r="I91" s="2">
        <v>67</v>
      </c>
      <c r="J91" s="13">
        <f t="shared" si="29"/>
        <v>6.3</v>
      </c>
      <c r="K91" s="2">
        <v>52</v>
      </c>
      <c r="L91" s="13">
        <f t="shared" si="30"/>
        <v>6.1</v>
      </c>
      <c r="M91" s="2">
        <v>15</v>
      </c>
      <c r="N91" s="13">
        <f t="shared" si="31"/>
        <v>6.8000000000000007</v>
      </c>
      <c r="O91" s="10" t="s">
        <v>2</v>
      </c>
      <c r="P91" s="18" t="s">
        <v>2</v>
      </c>
    </row>
    <row r="92" spans="1:16" ht="13.5" customHeight="1">
      <c r="A92" s="234"/>
      <c r="B92" s="114" t="s">
        <v>182</v>
      </c>
      <c r="C92" s="2">
        <v>35</v>
      </c>
      <c r="D92" s="13">
        <f t="shared" si="33"/>
        <v>3.1</v>
      </c>
      <c r="E92" s="2">
        <v>35</v>
      </c>
      <c r="F92" s="13">
        <f t="shared" si="28"/>
        <v>3.2</v>
      </c>
      <c r="G92" s="10" t="s">
        <v>2</v>
      </c>
      <c r="H92" s="17" t="s">
        <v>2</v>
      </c>
      <c r="I92" s="2">
        <v>35</v>
      </c>
      <c r="J92" s="13">
        <f t="shared" si="29"/>
        <v>3.3000000000000003</v>
      </c>
      <c r="K92" s="2">
        <v>26</v>
      </c>
      <c r="L92" s="13">
        <f t="shared" si="30"/>
        <v>3.1</v>
      </c>
      <c r="M92" s="2">
        <v>9</v>
      </c>
      <c r="N92" s="13">
        <f t="shared" si="31"/>
        <v>4.1000000000000005</v>
      </c>
      <c r="O92" s="10" t="s">
        <v>2</v>
      </c>
      <c r="P92" s="18" t="s">
        <v>2</v>
      </c>
    </row>
    <row r="93" spans="1:16">
      <c r="A93" s="234"/>
      <c r="B93" s="114" t="s">
        <v>183</v>
      </c>
      <c r="C93" s="2">
        <v>24</v>
      </c>
      <c r="D93" s="13">
        <f t="shared" si="33"/>
        <v>2.1</v>
      </c>
      <c r="E93" s="2">
        <v>24</v>
      </c>
      <c r="F93" s="13">
        <f t="shared" si="28"/>
        <v>2.1999999999999997</v>
      </c>
      <c r="G93" s="10" t="s">
        <v>2</v>
      </c>
      <c r="H93" s="17" t="s">
        <v>2</v>
      </c>
      <c r="I93" s="2">
        <v>24</v>
      </c>
      <c r="J93" s="13">
        <f t="shared" si="29"/>
        <v>2.1999999999999997</v>
      </c>
      <c r="K93" s="2">
        <v>12</v>
      </c>
      <c r="L93" s="13">
        <f t="shared" si="30"/>
        <v>1.4000000000000001</v>
      </c>
      <c r="M93" s="2">
        <v>12</v>
      </c>
      <c r="N93" s="13">
        <f t="shared" si="31"/>
        <v>5.4</v>
      </c>
      <c r="O93" s="10" t="s">
        <v>2</v>
      </c>
      <c r="P93" s="18" t="s">
        <v>2</v>
      </c>
    </row>
    <row r="94" spans="1:16">
      <c r="A94" s="234"/>
      <c r="B94" s="114" t="s">
        <v>184</v>
      </c>
      <c r="C94" s="2">
        <v>6</v>
      </c>
      <c r="D94" s="13">
        <f t="shared" si="33"/>
        <v>0.5</v>
      </c>
      <c r="E94" s="2">
        <v>6</v>
      </c>
      <c r="F94" s="13">
        <f t="shared" si="28"/>
        <v>0.6</v>
      </c>
      <c r="G94" s="10" t="s">
        <v>2</v>
      </c>
      <c r="H94" s="17" t="s">
        <v>2</v>
      </c>
      <c r="I94" s="2">
        <v>6</v>
      </c>
      <c r="J94" s="13">
        <f t="shared" si="29"/>
        <v>0.6</v>
      </c>
      <c r="K94" s="2">
        <v>2</v>
      </c>
      <c r="L94" s="13">
        <f t="shared" si="30"/>
        <v>0.2</v>
      </c>
      <c r="M94" s="2">
        <v>4</v>
      </c>
      <c r="N94" s="13">
        <f t="shared" si="31"/>
        <v>1.7999999999999998</v>
      </c>
      <c r="O94" s="10" t="s">
        <v>2</v>
      </c>
      <c r="P94" s="18" t="s">
        <v>2</v>
      </c>
    </row>
    <row r="95" spans="1:16">
      <c r="A95" s="234"/>
      <c r="B95" s="114" t="s">
        <v>185</v>
      </c>
      <c r="C95" s="10" t="s">
        <v>2</v>
      </c>
      <c r="D95" s="17" t="s">
        <v>2</v>
      </c>
      <c r="E95" s="10" t="s">
        <v>2</v>
      </c>
      <c r="F95" s="17" t="s">
        <v>2</v>
      </c>
      <c r="G95" s="10" t="s">
        <v>2</v>
      </c>
      <c r="H95" s="17" t="s">
        <v>2</v>
      </c>
      <c r="I95" s="10" t="s">
        <v>2</v>
      </c>
      <c r="J95" s="17" t="s">
        <v>2</v>
      </c>
      <c r="K95" s="10" t="s">
        <v>2</v>
      </c>
      <c r="L95" s="17" t="s">
        <v>2</v>
      </c>
      <c r="M95" s="10" t="s">
        <v>2</v>
      </c>
      <c r="N95" s="17" t="s">
        <v>2</v>
      </c>
      <c r="O95" s="10" t="s">
        <v>2</v>
      </c>
      <c r="P95" s="18" t="s">
        <v>2</v>
      </c>
    </row>
    <row r="96" spans="1:16">
      <c r="A96" s="234"/>
      <c r="B96" s="114" t="s">
        <v>186</v>
      </c>
      <c r="C96" s="10" t="s">
        <v>2</v>
      </c>
      <c r="D96" s="17" t="s">
        <v>2</v>
      </c>
      <c r="E96" s="10" t="s">
        <v>2</v>
      </c>
      <c r="F96" s="17" t="s">
        <v>2</v>
      </c>
      <c r="G96" s="10" t="s">
        <v>2</v>
      </c>
      <c r="H96" s="17" t="s">
        <v>2</v>
      </c>
      <c r="I96" s="10" t="s">
        <v>2</v>
      </c>
      <c r="J96" s="17" t="s">
        <v>2</v>
      </c>
      <c r="K96" s="10" t="s">
        <v>2</v>
      </c>
      <c r="L96" s="17" t="s">
        <v>2</v>
      </c>
      <c r="M96" s="10" t="s">
        <v>2</v>
      </c>
      <c r="N96" s="17" t="s">
        <v>2</v>
      </c>
      <c r="O96" s="10" t="s">
        <v>2</v>
      </c>
      <c r="P96" s="18" t="s">
        <v>2</v>
      </c>
    </row>
    <row r="97" spans="1:16" ht="14.25" thickBot="1">
      <c r="A97" s="234"/>
      <c r="B97" s="114" t="s">
        <v>187</v>
      </c>
      <c r="C97" s="2">
        <v>1</v>
      </c>
      <c r="D97" s="13">
        <f t="shared" si="33"/>
        <v>0.1</v>
      </c>
      <c r="E97" s="2">
        <v>1</v>
      </c>
      <c r="F97" s="13">
        <f t="shared" si="28"/>
        <v>0.1</v>
      </c>
      <c r="G97" s="10" t="s">
        <v>2</v>
      </c>
      <c r="H97" s="17" t="s">
        <v>2</v>
      </c>
      <c r="I97" s="2">
        <v>1</v>
      </c>
      <c r="J97" s="13">
        <f t="shared" si="29"/>
        <v>0.1</v>
      </c>
      <c r="K97" s="2">
        <v>1</v>
      </c>
      <c r="L97" s="13">
        <f t="shared" si="30"/>
        <v>0.1</v>
      </c>
      <c r="M97" s="10" t="s">
        <v>2</v>
      </c>
      <c r="N97" s="17" t="s">
        <v>2</v>
      </c>
      <c r="O97" s="10" t="s">
        <v>2</v>
      </c>
      <c r="P97" s="18" t="s">
        <v>2</v>
      </c>
    </row>
    <row r="98" spans="1:16" ht="14.25" thickTop="1">
      <c r="A98" s="244"/>
      <c r="B98" s="245"/>
      <c r="C98" s="82" t="s">
        <v>21</v>
      </c>
      <c r="D98" s="102" t="s">
        <v>22</v>
      </c>
      <c r="E98" s="86" t="s">
        <v>21</v>
      </c>
      <c r="F98" s="102" t="s">
        <v>22</v>
      </c>
      <c r="G98" s="82" t="s">
        <v>21</v>
      </c>
      <c r="H98" s="102" t="s">
        <v>22</v>
      </c>
      <c r="I98" s="82" t="s">
        <v>21</v>
      </c>
      <c r="J98" s="102" t="s">
        <v>22</v>
      </c>
      <c r="K98" s="82" t="s">
        <v>21</v>
      </c>
      <c r="L98" s="102" t="s">
        <v>22</v>
      </c>
      <c r="M98" s="82" t="s">
        <v>21</v>
      </c>
      <c r="N98" s="102" t="s">
        <v>22</v>
      </c>
      <c r="O98" s="82" t="s">
        <v>21</v>
      </c>
      <c r="P98" s="112" t="s">
        <v>22</v>
      </c>
    </row>
    <row r="99" spans="1:16">
      <c r="A99" s="234" t="s">
        <v>108</v>
      </c>
      <c r="B99" s="115" t="s">
        <v>11</v>
      </c>
      <c r="C99" s="9">
        <v>11870</v>
      </c>
      <c r="D99" s="7">
        <f>ROUND(C99/C$99,3)*100</f>
        <v>100</v>
      </c>
      <c r="E99" s="9">
        <v>11563</v>
      </c>
      <c r="F99" s="7">
        <f>ROUND(E99/E$99,3)*100</f>
        <v>100</v>
      </c>
      <c r="G99" s="66" t="s">
        <v>2</v>
      </c>
      <c r="H99" s="67" t="s">
        <v>2</v>
      </c>
      <c r="I99" s="9">
        <v>11495</v>
      </c>
      <c r="J99" s="7">
        <f t="shared" ref="J99:L110" si="34">ROUND(I99/I$99,3)*100</f>
        <v>100</v>
      </c>
      <c r="K99" s="9">
        <v>8485</v>
      </c>
      <c r="L99" s="7">
        <f t="shared" si="34"/>
        <v>100</v>
      </c>
      <c r="M99" s="9">
        <v>3010</v>
      </c>
      <c r="N99" s="7">
        <f t="shared" ref="N99" si="35">ROUND(M99/M$99,3)*100</f>
        <v>100</v>
      </c>
      <c r="O99" s="9">
        <v>68</v>
      </c>
      <c r="P99" s="6">
        <f t="shared" ref="P99" si="36">ROUND(O99/O$99,3)*100</f>
        <v>100</v>
      </c>
    </row>
    <row r="100" spans="1:16">
      <c r="A100" s="234"/>
      <c r="B100" s="114" t="s">
        <v>177</v>
      </c>
      <c r="C100" s="2">
        <v>1120</v>
      </c>
      <c r="D100" s="13">
        <f t="shared" ref="D100:D110" si="37">ROUND(C100/C$99,3)*100</f>
        <v>9.4</v>
      </c>
      <c r="E100" s="2">
        <v>1031</v>
      </c>
      <c r="F100" s="13">
        <f t="shared" ref="F100:F110" si="38">ROUND(E100/E$99,3)*100</f>
        <v>8.9</v>
      </c>
      <c r="G100" s="10" t="s">
        <v>2</v>
      </c>
      <c r="H100" s="17" t="s">
        <v>2</v>
      </c>
      <c r="I100" s="2">
        <v>1010</v>
      </c>
      <c r="J100" s="13">
        <f t="shared" si="34"/>
        <v>8.7999999999999989</v>
      </c>
      <c r="K100" s="2">
        <v>816</v>
      </c>
      <c r="L100" s="13">
        <f t="shared" si="34"/>
        <v>9.6</v>
      </c>
      <c r="M100" s="2">
        <v>194</v>
      </c>
      <c r="N100" s="13">
        <f t="shared" ref="N100" si="39">ROUND(M100/M$99,3)*100</f>
        <v>6.4</v>
      </c>
      <c r="O100" s="2">
        <v>21</v>
      </c>
      <c r="P100" s="11">
        <f t="shared" ref="P100" si="40">ROUND(O100/O$99,3)*100</f>
        <v>30.9</v>
      </c>
    </row>
    <row r="101" spans="1:16">
      <c r="A101" s="234"/>
      <c r="B101" s="114" t="s">
        <v>188</v>
      </c>
      <c r="C101" s="2">
        <v>93</v>
      </c>
      <c r="D101" s="13">
        <f t="shared" si="37"/>
        <v>0.8</v>
      </c>
      <c r="E101" s="2">
        <v>83</v>
      </c>
      <c r="F101" s="13">
        <f t="shared" si="38"/>
        <v>0.70000000000000007</v>
      </c>
      <c r="G101" s="10" t="s">
        <v>2</v>
      </c>
      <c r="H101" s="17" t="s">
        <v>2</v>
      </c>
      <c r="I101" s="2">
        <v>81</v>
      </c>
      <c r="J101" s="13">
        <f t="shared" si="34"/>
        <v>0.70000000000000007</v>
      </c>
      <c r="K101" s="2">
        <v>51</v>
      </c>
      <c r="L101" s="13">
        <f t="shared" si="34"/>
        <v>0.6</v>
      </c>
      <c r="M101" s="2">
        <v>30</v>
      </c>
      <c r="N101" s="13">
        <f t="shared" ref="N101" si="41">ROUND(M101/M$99,3)*100</f>
        <v>1</v>
      </c>
      <c r="O101" s="2">
        <v>2</v>
      </c>
      <c r="P101" s="11">
        <f t="shared" ref="P101" si="42">ROUND(O101/O$99,3)*100</f>
        <v>2.9000000000000004</v>
      </c>
    </row>
    <row r="102" spans="1:16">
      <c r="A102" s="234"/>
      <c r="B102" s="114" t="s">
        <v>189</v>
      </c>
      <c r="C102" s="2">
        <v>200</v>
      </c>
      <c r="D102" s="13">
        <f t="shared" si="37"/>
        <v>1.7000000000000002</v>
      </c>
      <c r="E102" s="2">
        <v>194</v>
      </c>
      <c r="F102" s="13">
        <f t="shared" si="38"/>
        <v>1.7000000000000002</v>
      </c>
      <c r="G102" s="10" t="s">
        <v>2</v>
      </c>
      <c r="H102" s="17" t="s">
        <v>2</v>
      </c>
      <c r="I102" s="2">
        <v>194</v>
      </c>
      <c r="J102" s="13">
        <f t="shared" si="34"/>
        <v>1.7000000000000002</v>
      </c>
      <c r="K102" s="2">
        <v>134</v>
      </c>
      <c r="L102" s="13">
        <f t="shared" si="34"/>
        <v>1.6</v>
      </c>
      <c r="M102" s="2">
        <v>60</v>
      </c>
      <c r="N102" s="13">
        <f t="shared" ref="N102" si="43">ROUND(M102/M$99,3)*100</f>
        <v>2</v>
      </c>
      <c r="O102" s="10" t="s">
        <v>2</v>
      </c>
      <c r="P102" s="18" t="s">
        <v>2</v>
      </c>
    </row>
    <row r="103" spans="1:16">
      <c r="A103" s="234"/>
      <c r="B103" s="114" t="s">
        <v>190</v>
      </c>
      <c r="C103" s="2">
        <v>351</v>
      </c>
      <c r="D103" s="13">
        <f t="shared" si="37"/>
        <v>3</v>
      </c>
      <c r="E103" s="2">
        <v>306</v>
      </c>
      <c r="F103" s="13">
        <f t="shared" si="38"/>
        <v>2.6</v>
      </c>
      <c r="G103" s="10" t="s">
        <v>2</v>
      </c>
      <c r="H103" s="17" t="s">
        <v>2</v>
      </c>
      <c r="I103" s="2">
        <v>303</v>
      </c>
      <c r="J103" s="13">
        <f t="shared" si="34"/>
        <v>2.6</v>
      </c>
      <c r="K103" s="2">
        <v>243</v>
      </c>
      <c r="L103" s="13">
        <f t="shared" si="34"/>
        <v>2.9000000000000004</v>
      </c>
      <c r="M103" s="2">
        <v>60</v>
      </c>
      <c r="N103" s="13">
        <f t="shared" ref="N103" si="44">ROUND(M103/M$99,3)*100</f>
        <v>2</v>
      </c>
      <c r="O103" s="2">
        <v>3</v>
      </c>
      <c r="P103" s="11">
        <f t="shared" ref="P103" si="45">ROUND(O103/O$99,3)*100</f>
        <v>4.3999999999999995</v>
      </c>
    </row>
    <row r="104" spans="1:16">
      <c r="A104" s="234"/>
      <c r="B104" s="114" t="s">
        <v>191</v>
      </c>
      <c r="C104" s="2">
        <v>476</v>
      </c>
      <c r="D104" s="13">
        <f t="shared" si="37"/>
        <v>4</v>
      </c>
      <c r="E104" s="2">
        <v>448</v>
      </c>
      <c r="F104" s="13">
        <f t="shared" si="38"/>
        <v>3.9</v>
      </c>
      <c r="G104" s="10" t="s">
        <v>2</v>
      </c>
      <c r="H104" s="17" t="s">
        <v>2</v>
      </c>
      <c r="I104" s="2">
        <v>432</v>
      </c>
      <c r="J104" s="13">
        <f t="shared" si="34"/>
        <v>3.8</v>
      </c>
      <c r="K104" s="2">
        <v>388</v>
      </c>
      <c r="L104" s="13">
        <f t="shared" si="34"/>
        <v>4.5999999999999996</v>
      </c>
      <c r="M104" s="2">
        <v>44</v>
      </c>
      <c r="N104" s="13">
        <f t="shared" ref="N104" si="46">ROUND(M104/M$99,3)*100</f>
        <v>1.5</v>
      </c>
      <c r="O104" s="2">
        <v>16</v>
      </c>
      <c r="P104" s="11">
        <f t="shared" ref="P104" si="47">ROUND(O104/O$99,3)*100</f>
        <v>23.5</v>
      </c>
    </row>
    <row r="105" spans="1:16" ht="13.5" customHeight="1">
      <c r="A105" s="234"/>
      <c r="B105" s="114" t="s">
        <v>179</v>
      </c>
      <c r="C105" s="2">
        <v>2185</v>
      </c>
      <c r="D105" s="13">
        <f t="shared" si="37"/>
        <v>18.399999999999999</v>
      </c>
      <c r="E105" s="2">
        <v>2126</v>
      </c>
      <c r="F105" s="13">
        <f t="shared" si="38"/>
        <v>18.399999999999999</v>
      </c>
      <c r="G105" s="10" t="s">
        <v>2</v>
      </c>
      <c r="H105" s="17" t="s">
        <v>2</v>
      </c>
      <c r="I105" s="2">
        <v>2093</v>
      </c>
      <c r="J105" s="13">
        <f t="shared" si="34"/>
        <v>18.2</v>
      </c>
      <c r="K105" s="2">
        <v>1781</v>
      </c>
      <c r="L105" s="13">
        <f t="shared" si="34"/>
        <v>21</v>
      </c>
      <c r="M105" s="2">
        <v>312</v>
      </c>
      <c r="N105" s="13">
        <f t="shared" ref="N105" si="48">ROUND(M105/M$99,3)*100</f>
        <v>10.4</v>
      </c>
      <c r="O105" s="2">
        <v>33</v>
      </c>
      <c r="P105" s="11">
        <f t="shared" ref="P105" si="49">ROUND(O105/O$99,3)*100</f>
        <v>48.5</v>
      </c>
    </row>
    <row r="106" spans="1:16" ht="13.5" customHeight="1">
      <c r="A106" s="234"/>
      <c r="B106" s="114" t="s">
        <v>180</v>
      </c>
      <c r="C106" s="2">
        <v>3192</v>
      </c>
      <c r="D106" s="13">
        <f t="shared" si="37"/>
        <v>26.900000000000002</v>
      </c>
      <c r="E106" s="2">
        <v>3161</v>
      </c>
      <c r="F106" s="13">
        <f t="shared" si="38"/>
        <v>27.3</v>
      </c>
      <c r="G106" s="10" t="s">
        <v>2</v>
      </c>
      <c r="H106" s="17" t="s">
        <v>2</v>
      </c>
      <c r="I106" s="2">
        <v>3147</v>
      </c>
      <c r="J106" s="13">
        <f t="shared" si="34"/>
        <v>27.400000000000002</v>
      </c>
      <c r="K106" s="2">
        <v>2604</v>
      </c>
      <c r="L106" s="13">
        <f t="shared" si="34"/>
        <v>30.7</v>
      </c>
      <c r="M106" s="2">
        <v>543</v>
      </c>
      <c r="N106" s="13">
        <f t="shared" ref="N106" si="50">ROUND(M106/M$99,3)*100</f>
        <v>18</v>
      </c>
      <c r="O106" s="2">
        <v>14</v>
      </c>
      <c r="P106" s="11">
        <f t="shared" ref="P106" si="51">ROUND(O106/O$99,3)*100</f>
        <v>20.599999999999998</v>
      </c>
    </row>
    <row r="107" spans="1:16" ht="13.5" customHeight="1">
      <c r="A107" s="234"/>
      <c r="B107" s="114" t="s">
        <v>181</v>
      </c>
      <c r="C107" s="2">
        <v>1735</v>
      </c>
      <c r="D107" s="13">
        <f t="shared" si="37"/>
        <v>14.6</v>
      </c>
      <c r="E107" s="2">
        <v>1607</v>
      </c>
      <c r="F107" s="13">
        <f t="shared" si="38"/>
        <v>13.900000000000002</v>
      </c>
      <c r="G107" s="10" t="s">
        <v>2</v>
      </c>
      <c r="H107" s="17" t="s">
        <v>2</v>
      </c>
      <c r="I107" s="2">
        <v>1607</v>
      </c>
      <c r="J107" s="13">
        <f t="shared" si="34"/>
        <v>14.000000000000002</v>
      </c>
      <c r="K107" s="2">
        <v>1246</v>
      </c>
      <c r="L107" s="13">
        <f t="shared" si="34"/>
        <v>14.7</v>
      </c>
      <c r="M107" s="2">
        <v>361</v>
      </c>
      <c r="N107" s="13">
        <f t="shared" ref="N107" si="52">ROUND(M107/M$99,3)*100</f>
        <v>12</v>
      </c>
      <c r="O107" s="10" t="s">
        <v>2</v>
      </c>
      <c r="P107" s="18" t="s">
        <v>2</v>
      </c>
    </row>
    <row r="108" spans="1:16" ht="13.5" customHeight="1">
      <c r="A108" s="234"/>
      <c r="B108" s="114" t="s">
        <v>182</v>
      </c>
      <c r="C108" s="2">
        <v>1336</v>
      </c>
      <c r="D108" s="13">
        <f t="shared" si="37"/>
        <v>11.3</v>
      </c>
      <c r="E108" s="2">
        <v>1336</v>
      </c>
      <c r="F108" s="13">
        <f t="shared" si="38"/>
        <v>11.600000000000001</v>
      </c>
      <c r="G108" s="10" t="s">
        <v>2</v>
      </c>
      <c r="H108" s="17" t="s">
        <v>2</v>
      </c>
      <c r="I108" s="2">
        <v>1336</v>
      </c>
      <c r="J108" s="13">
        <f t="shared" si="34"/>
        <v>11.600000000000001</v>
      </c>
      <c r="K108" s="2">
        <v>973</v>
      </c>
      <c r="L108" s="13">
        <f t="shared" si="34"/>
        <v>11.5</v>
      </c>
      <c r="M108" s="2">
        <v>363</v>
      </c>
      <c r="N108" s="13">
        <f t="shared" ref="N108" si="53">ROUND(M108/M$99,3)*100</f>
        <v>12.1</v>
      </c>
      <c r="O108" s="10" t="s">
        <v>2</v>
      </c>
      <c r="P108" s="18" t="s">
        <v>2</v>
      </c>
    </row>
    <row r="109" spans="1:16">
      <c r="A109" s="234"/>
      <c r="B109" s="114" t="s">
        <v>183</v>
      </c>
      <c r="C109" s="2">
        <v>1557</v>
      </c>
      <c r="D109" s="13">
        <f t="shared" si="37"/>
        <v>13.100000000000001</v>
      </c>
      <c r="E109" s="2">
        <v>1557</v>
      </c>
      <c r="F109" s="13">
        <f t="shared" si="38"/>
        <v>13.5</v>
      </c>
      <c r="G109" s="10" t="s">
        <v>2</v>
      </c>
      <c r="H109" s="17" t="s">
        <v>2</v>
      </c>
      <c r="I109" s="2">
        <v>1557</v>
      </c>
      <c r="J109" s="13">
        <f t="shared" si="34"/>
        <v>13.5</v>
      </c>
      <c r="K109" s="2">
        <v>796</v>
      </c>
      <c r="L109" s="13">
        <f t="shared" si="34"/>
        <v>9.4</v>
      </c>
      <c r="M109" s="2">
        <v>761</v>
      </c>
      <c r="N109" s="13">
        <f t="shared" ref="N109" si="54">ROUND(M109/M$99,3)*100</f>
        <v>25.3</v>
      </c>
      <c r="O109" s="10" t="s">
        <v>2</v>
      </c>
      <c r="P109" s="18" t="s">
        <v>2</v>
      </c>
    </row>
    <row r="110" spans="1:16">
      <c r="A110" s="234"/>
      <c r="B110" s="114" t="s">
        <v>184</v>
      </c>
      <c r="C110" s="2">
        <v>745</v>
      </c>
      <c r="D110" s="13">
        <f t="shared" si="37"/>
        <v>6.3</v>
      </c>
      <c r="E110" s="2">
        <v>745</v>
      </c>
      <c r="F110" s="13">
        <f t="shared" si="38"/>
        <v>6.4</v>
      </c>
      <c r="G110" s="10" t="s">
        <v>2</v>
      </c>
      <c r="H110" s="17" t="s">
        <v>2</v>
      </c>
      <c r="I110" s="2">
        <v>745</v>
      </c>
      <c r="J110" s="13">
        <f t="shared" si="34"/>
        <v>6.5</v>
      </c>
      <c r="K110" s="2">
        <v>269</v>
      </c>
      <c r="L110" s="13">
        <f t="shared" si="34"/>
        <v>3.2</v>
      </c>
      <c r="M110" s="2">
        <v>476</v>
      </c>
      <c r="N110" s="13">
        <f t="shared" ref="N110" si="55">ROUND(M110/M$99,3)*100</f>
        <v>15.8</v>
      </c>
      <c r="O110" s="10" t="s">
        <v>2</v>
      </c>
      <c r="P110" s="18" t="s">
        <v>2</v>
      </c>
    </row>
    <row r="111" spans="1:16">
      <c r="A111" s="234"/>
      <c r="B111" s="114" t="s">
        <v>185</v>
      </c>
      <c r="C111" s="10" t="s">
        <v>2</v>
      </c>
      <c r="D111" s="17" t="s">
        <v>2</v>
      </c>
      <c r="E111" s="10" t="s">
        <v>2</v>
      </c>
      <c r="F111" s="17" t="s">
        <v>2</v>
      </c>
      <c r="G111" s="10" t="s">
        <v>2</v>
      </c>
      <c r="H111" s="17" t="s">
        <v>2</v>
      </c>
      <c r="I111" s="10" t="s">
        <v>2</v>
      </c>
      <c r="J111" s="17" t="s">
        <v>2</v>
      </c>
      <c r="K111" s="10" t="s">
        <v>2</v>
      </c>
      <c r="L111" s="17" t="s">
        <v>2</v>
      </c>
      <c r="M111" s="10" t="s">
        <v>2</v>
      </c>
      <c r="N111" s="17" t="s">
        <v>2</v>
      </c>
      <c r="O111" s="10" t="s">
        <v>2</v>
      </c>
      <c r="P111" s="18" t="s">
        <v>2</v>
      </c>
    </row>
    <row r="112" spans="1:16">
      <c r="A112" s="234"/>
      <c r="B112" s="114" t="s">
        <v>186</v>
      </c>
      <c r="C112" s="10" t="s">
        <v>2</v>
      </c>
      <c r="D112" s="17" t="s">
        <v>2</v>
      </c>
      <c r="E112" s="10" t="s">
        <v>2</v>
      </c>
      <c r="F112" s="17" t="s">
        <v>2</v>
      </c>
      <c r="G112" s="10" t="s">
        <v>2</v>
      </c>
      <c r="H112" s="17" t="s">
        <v>2</v>
      </c>
      <c r="I112" s="10" t="s">
        <v>2</v>
      </c>
      <c r="J112" s="17" t="s">
        <v>2</v>
      </c>
      <c r="K112" s="10" t="s">
        <v>2</v>
      </c>
      <c r="L112" s="17" t="s">
        <v>2</v>
      </c>
      <c r="M112" s="10" t="s">
        <v>2</v>
      </c>
      <c r="N112" s="17" t="s">
        <v>2</v>
      </c>
      <c r="O112" s="10" t="s">
        <v>2</v>
      </c>
      <c r="P112" s="18" t="s">
        <v>2</v>
      </c>
    </row>
    <row r="113" spans="1:16" ht="14.25" thickBot="1">
      <c r="A113" s="234"/>
      <c r="B113" s="114" t="s">
        <v>187</v>
      </c>
      <c r="C113" s="10" t="s">
        <v>2</v>
      </c>
      <c r="D113" s="17" t="s">
        <v>2</v>
      </c>
      <c r="E113" s="10" t="s">
        <v>2</v>
      </c>
      <c r="F113" s="17" t="s">
        <v>2</v>
      </c>
      <c r="G113" s="10" t="s">
        <v>2</v>
      </c>
      <c r="H113" s="17" t="s">
        <v>2</v>
      </c>
      <c r="I113" s="10" t="s">
        <v>2</v>
      </c>
      <c r="J113" s="17" t="s">
        <v>2</v>
      </c>
      <c r="K113" s="10" t="s">
        <v>2</v>
      </c>
      <c r="L113" s="17" t="s">
        <v>2</v>
      </c>
      <c r="M113" s="10" t="s">
        <v>2</v>
      </c>
      <c r="N113" s="17" t="s">
        <v>2</v>
      </c>
      <c r="O113" s="10" t="s">
        <v>2</v>
      </c>
      <c r="P113" s="18" t="s">
        <v>2</v>
      </c>
    </row>
    <row r="114" spans="1:16" ht="13.5" customHeight="1" thickTop="1">
      <c r="A114" s="251" t="s">
        <v>4</v>
      </c>
      <c r="B114" s="252"/>
      <c r="C114" s="257" t="s">
        <v>5</v>
      </c>
      <c r="D114" s="258"/>
      <c r="E114" s="131"/>
      <c r="F114" s="134"/>
      <c r="G114" s="260"/>
      <c r="H114" s="261"/>
      <c r="I114" s="261"/>
      <c r="J114" s="261"/>
      <c r="K114" s="261"/>
      <c r="L114" s="261"/>
      <c r="M114" s="261"/>
      <c r="N114" s="261"/>
      <c r="O114" s="261"/>
      <c r="P114" s="262"/>
    </row>
    <row r="115" spans="1:16" ht="13.5" customHeight="1">
      <c r="A115" s="253"/>
      <c r="B115" s="254"/>
      <c r="C115" s="247"/>
      <c r="D115" s="259"/>
      <c r="E115" s="235" t="s">
        <v>192</v>
      </c>
      <c r="F115" s="236"/>
      <c r="G115" s="125"/>
      <c r="H115" s="135"/>
      <c r="I115" s="125"/>
      <c r="J115" s="135"/>
      <c r="K115" s="125"/>
      <c r="L115" s="135"/>
      <c r="M115" s="125"/>
      <c r="N115" s="135"/>
      <c r="O115" s="125"/>
      <c r="P115" s="130"/>
    </row>
    <row r="116" spans="1:16" ht="13.5" customHeight="1">
      <c r="A116" s="253"/>
      <c r="B116" s="254"/>
      <c r="C116" s="247"/>
      <c r="D116" s="259"/>
      <c r="E116" s="247"/>
      <c r="F116" s="248"/>
      <c r="G116" s="236" t="s">
        <v>150</v>
      </c>
      <c r="H116" s="249"/>
      <c r="I116" s="235" t="s">
        <v>151</v>
      </c>
      <c r="J116" s="236"/>
      <c r="K116" s="239"/>
      <c r="L116" s="239"/>
      <c r="M116" s="239"/>
      <c r="N116" s="240"/>
      <c r="O116" s="235" t="s">
        <v>154</v>
      </c>
      <c r="P116" s="241"/>
    </row>
    <row r="117" spans="1:16" ht="13.5" customHeight="1">
      <c r="A117" s="253"/>
      <c r="B117" s="254"/>
      <c r="C117" s="237"/>
      <c r="D117" s="250"/>
      <c r="E117" s="237"/>
      <c r="F117" s="238"/>
      <c r="G117" s="250"/>
      <c r="H117" s="238"/>
      <c r="I117" s="237"/>
      <c r="J117" s="238"/>
      <c r="K117" s="243" t="s">
        <v>152</v>
      </c>
      <c r="L117" s="240"/>
      <c r="M117" s="243" t="s">
        <v>153</v>
      </c>
      <c r="N117" s="240"/>
      <c r="O117" s="237"/>
      <c r="P117" s="242"/>
    </row>
    <row r="118" spans="1:16">
      <c r="A118" s="255"/>
      <c r="B118" s="256"/>
      <c r="C118" s="15" t="s">
        <v>3</v>
      </c>
      <c r="D118" s="34" t="s">
        <v>22</v>
      </c>
      <c r="E118" s="113" t="s">
        <v>3</v>
      </c>
      <c r="F118" s="34" t="s">
        <v>22</v>
      </c>
      <c r="G118" s="15" t="s">
        <v>3</v>
      </c>
      <c r="H118" s="34" t="s">
        <v>22</v>
      </c>
      <c r="I118" s="15" t="s">
        <v>3</v>
      </c>
      <c r="J118" s="34" t="s">
        <v>22</v>
      </c>
      <c r="K118" s="15" t="s">
        <v>3</v>
      </c>
      <c r="L118" s="34" t="s">
        <v>22</v>
      </c>
      <c r="M118" s="15" t="s">
        <v>3</v>
      </c>
      <c r="N118" s="34" t="s">
        <v>22</v>
      </c>
      <c r="O118" s="15" t="s">
        <v>3</v>
      </c>
      <c r="P118" s="35" t="s">
        <v>22</v>
      </c>
    </row>
    <row r="119" spans="1:16">
      <c r="A119" s="233" t="s">
        <v>107</v>
      </c>
      <c r="B119" s="115" t="s">
        <v>11</v>
      </c>
      <c r="C119" s="9">
        <v>956</v>
      </c>
      <c r="D119" s="7">
        <f>ROUND(C119/C$119,3)*100</f>
        <v>100</v>
      </c>
      <c r="E119" s="9">
        <v>904</v>
      </c>
      <c r="F119" s="7">
        <f t="shared" ref="F119:F133" si="56">ROUND(E119/E$119,3)*100</f>
        <v>100</v>
      </c>
      <c r="G119" s="66" t="s">
        <v>2</v>
      </c>
      <c r="H119" s="67" t="s">
        <v>2</v>
      </c>
      <c r="I119" s="9">
        <v>891</v>
      </c>
      <c r="J119" s="7">
        <f t="shared" ref="J119:J133" si="57">ROUND(I119/I$119,3)*100</f>
        <v>100</v>
      </c>
      <c r="K119" s="9">
        <v>690</v>
      </c>
      <c r="L119" s="7">
        <f t="shared" ref="L119:L133" si="58">ROUND(K119/K$119,3)*100</f>
        <v>100</v>
      </c>
      <c r="M119" s="9">
        <v>201</v>
      </c>
      <c r="N119" s="7">
        <f t="shared" ref="N119:N130" si="59">ROUND(M119/M$119,3)*100</f>
        <v>100</v>
      </c>
      <c r="O119" s="9">
        <v>13</v>
      </c>
      <c r="P119" s="6">
        <f t="shared" ref="P119:P126" si="60">ROUND(O119/O$119,3)*100</f>
        <v>100</v>
      </c>
    </row>
    <row r="120" spans="1:16">
      <c r="A120" s="234"/>
      <c r="B120" s="114" t="s">
        <v>178</v>
      </c>
      <c r="C120" s="2">
        <v>385</v>
      </c>
      <c r="D120" s="13">
        <f t="shared" ref="D120:D133" si="61">ROUND(C120/C$119,3)*100</f>
        <v>40.300000000000004</v>
      </c>
      <c r="E120" s="2">
        <v>351</v>
      </c>
      <c r="F120" s="13">
        <f t="shared" si="56"/>
        <v>38.800000000000004</v>
      </c>
      <c r="G120" s="10" t="s">
        <v>2</v>
      </c>
      <c r="H120" s="17" t="s">
        <v>2</v>
      </c>
      <c r="I120" s="2">
        <v>344</v>
      </c>
      <c r="J120" s="13">
        <f t="shared" si="57"/>
        <v>38.6</v>
      </c>
      <c r="K120" s="2">
        <v>259</v>
      </c>
      <c r="L120" s="13">
        <f t="shared" si="58"/>
        <v>37.5</v>
      </c>
      <c r="M120" s="2">
        <v>85</v>
      </c>
      <c r="N120" s="13">
        <f t="shared" si="59"/>
        <v>42.3</v>
      </c>
      <c r="O120" s="2">
        <v>7</v>
      </c>
      <c r="P120" s="11">
        <f t="shared" si="60"/>
        <v>53.800000000000004</v>
      </c>
    </row>
    <row r="121" spans="1:16">
      <c r="A121" s="234"/>
      <c r="B121" s="114" t="s">
        <v>188</v>
      </c>
      <c r="C121" s="2">
        <v>88</v>
      </c>
      <c r="D121" s="13">
        <f t="shared" si="61"/>
        <v>9.1999999999999993</v>
      </c>
      <c r="E121" s="2">
        <v>78</v>
      </c>
      <c r="F121" s="13">
        <f t="shared" si="56"/>
        <v>8.6</v>
      </c>
      <c r="G121" s="10" t="s">
        <v>2</v>
      </c>
      <c r="H121" s="17" t="s">
        <v>2</v>
      </c>
      <c r="I121" s="2">
        <v>76</v>
      </c>
      <c r="J121" s="13">
        <f t="shared" si="57"/>
        <v>8.5</v>
      </c>
      <c r="K121" s="2">
        <v>51</v>
      </c>
      <c r="L121" s="13">
        <f t="shared" si="58"/>
        <v>7.3999999999999995</v>
      </c>
      <c r="M121" s="2">
        <v>25</v>
      </c>
      <c r="N121" s="13">
        <f t="shared" si="59"/>
        <v>12.4</v>
      </c>
      <c r="O121" s="2">
        <v>2</v>
      </c>
      <c r="P121" s="11">
        <f t="shared" si="60"/>
        <v>15.4</v>
      </c>
    </row>
    <row r="122" spans="1:16">
      <c r="A122" s="234"/>
      <c r="B122" s="114" t="s">
        <v>189</v>
      </c>
      <c r="C122" s="2">
        <v>86</v>
      </c>
      <c r="D122" s="13">
        <f t="shared" si="61"/>
        <v>9</v>
      </c>
      <c r="E122" s="2">
        <v>83</v>
      </c>
      <c r="F122" s="13">
        <f t="shared" si="56"/>
        <v>9.1999999999999993</v>
      </c>
      <c r="G122" s="10" t="s">
        <v>2</v>
      </c>
      <c r="H122" s="17" t="s">
        <v>2</v>
      </c>
      <c r="I122" s="2">
        <v>83</v>
      </c>
      <c r="J122" s="13">
        <f t="shared" si="57"/>
        <v>9.3000000000000007</v>
      </c>
      <c r="K122" s="2">
        <v>54</v>
      </c>
      <c r="L122" s="13">
        <f t="shared" si="58"/>
        <v>7.8</v>
      </c>
      <c r="M122" s="2">
        <v>29</v>
      </c>
      <c r="N122" s="13">
        <f t="shared" si="59"/>
        <v>14.399999999999999</v>
      </c>
      <c r="O122" s="10" t="s">
        <v>2</v>
      </c>
      <c r="P122" s="18" t="s">
        <v>2</v>
      </c>
    </row>
    <row r="123" spans="1:16">
      <c r="A123" s="234"/>
      <c r="B123" s="114" t="s">
        <v>190</v>
      </c>
      <c r="C123" s="2">
        <v>108</v>
      </c>
      <c r="D123" s="13">
        <f t="shared" si="61"/>
        <v>11.3</v>
      </c>
      <c r="E123" s="2">
        <v>94</v>
      </c>
      <c r="F123" s="13">
        <f t="shared" si="56"/>
        <v>10.4</v>
      </c>
      <c r="G123" s="10" t="s">
        <v>2</v>
      </c>
      <c r="H123" s="17" t="s">
        <v>2</v>
      </c>
      <c r="I123" s="2">
        <v>93</v>
      </c>
      <c r="J123" s="13">
        <f t="shared" si="57"/>
        <v>10.4</v>
      </c>
      <c r="K123" s="2">
        <v>73</v>
      </c>
      <c r="L123" s="13">
        <f t="shared" si="58"/>
        <v>10.6</v>
      </c>
      <c r="M123" s="2">
        <v>20</v>
      </c>
      <c r="N123" s="13">
        <f t="shared" si="59"/>
        <v>10</v>
      </c>
      <c r="O123" s="2">
        <v>1</v>
      </c>
      <c r="P123" s="11">
        <f t="shared" si="60"/>
        <v>7.7</v>
      </c>
    </row>
    <row r="124" spans="1:16">
      <c r="A124" s="234"/>
      <c r="B124" s="114" t="s">
        <v>191</v>
      </c>
      <c r="C124" s="2">
        <v>103</v>
      </c>
      <c r="D124" s="13">
        <f t="shared" si="61"/>
        <v>10.8</v>
      </c>
      <c r="E124" s="2">
        <v>96</v>
      </c>
      <c r="F124" s="13">
        <f t="shared" si="56"/>
        <v>10.6</v>
      </c>
      <c r="G124" s="10" t="s">
        <v>2</v>
      </c>
      <c r="H124" s="17" t="s">
        <v>2</v>
      </c>
      <c r="I124" s="2">
        <v>92</v>
      </c>
      <c r="J124" s="13">
        <f t="shared" si="57"/>
        <v>10.299999999999999</v>
      </c>
      <c r="K124" s="2">
        <v>81</v>
      </c>
      <c r="L124" s="13">
        <f t="shared" si="58"/>
        <v>11.700000000000001</v>
      </c>
      <c r="M124" s="2">
        <v>11</v>
      </c>
      <c r="N124" s="13">
        <f t="shared" si="59"/>
        <v>5.5</v>
      </c>
      <c r="O124" s="2">
        <v>4</v>
      </c>
      <c r="P124" s="11">
        <f t="shared" si="60"/>
        <v>30.8</v>
      </c>
    </row>
    <row r="125" spans="1:16" ht="13.5" customHeight="1">
      <c r="A125" s="234"/>
      <c r="B125" s="114" t="s">
        <v>1</v>
      </c>
      <c r="C125" s="2">
        <v>274</v>
      </c>
      <c r="D125" s="13">
        <f t="shared" si="61"/>
        <v>28.7</v>
      </c>
      <c r="E125" s="2">
        <v>264</v>
      </c>
      <c r="F125" s="13">
        <f t="shared" si="56"/>
        <v>29.2</v>
      </c>
      <c r="G125" s="10" t="s">
        <v>2</v>
      </c>
      <c r="H125" s="17" t="s">
        <v>2</v>
      </c>
      <c r="I125" s="2">
        <v>259</v>
      </c>
      <c r="J125" s="13">
        <f t="shared" si="57"/>
        <v>29.099999999999998</v>
      </c>
      <c r="K125" s="2">
        <v>216</v>
      </c>
      <c r="L125" s="13">
        <f t="shared" si="58"/>
        <v>31.3</v>
      </c>
      <c r="M125" s="2">
        <v>43</v>
      </c>
      <c r="N125" s="13">
        <f t="shared" si="59"/>
        <v>21.4</v>
      </c>
      <c r="O125" s="2">
        <v>5</v>
      </c>
      <c r="P125" s="11">
        <f t="shared" si="60"/>
        <v>38.5</v>
      </c>
    </row>
    <row r="126" spans="1:16" ht="13.5" customHeight="1">
      <c r="A126" s="234"/>
      <c r="B126" s="114" t="s">
        <v>180</v>
      </c>
      <c r="C126" s="2">
        <v>184</v>
      </c>
      <c r="D126" s="13">
        <f t="shared" si="61"/>
        <v>19.2</v>
      </c>
      <c r="E126" s="2">
        <v>181</v>
      </c>
      <c r="F126" s="13">
        <f t="shared" si="56"/>
        <v>20</v>
      </c>
      <c r="G126" s="10" t="s">
        <v>2</v>
      </c>
      <c r="H126" s="17" t="s">
        <v>2</v>
      </c>
      <c r="I126" s="2">
        <v>180</v>
      </c>
      <c r="J126" s="13">
        <f t="shared" si="57"/>
        <v>20.200000000000003</v>
      </c>
      <c r="K126" s="2">
        <v>145</v>
      </c>
      <c r="L126" s="13">
        <f t="shared" si="58"/>
        <v>21</v>
      </c>
      <c r="M126" s="2">
        <v>35</v>
      </c>
      <c r="N126" s="13">
        <f t="shared" si="59"/>
        <v>17.399999999999999</v>
      </c>
      <c r="O126" s="2">
        <v>1</v>
      </c>
      <c r="P126" s="11">
        <f t="shared" si="60"/>
        <v>7.7</v>
      </c>
    </row>
    <row r="127" spans="1:16" ht="13.5" customHeight="1">
      <c r="A127" s="234"/>
      <c r="B127" s="114" t="s">
        <v>181</v>
      </c>
      <c r="C127" s="2">
        <v>55</v>
      </c>
      <c r="D127" s="13">
        <f t="shared" si="61"/>
        <v>5.8000000000000007</v>
      </c>
      <c r="E127" s="2">
        <v>50</v>
      </c>
      <c r="F127" s="13">
        <f t="shared" si="56"/>
        <v>5.5</v>
      </c>
      <c r="G127" s="10" t="s">
        <v>2</v>
      </c>
      <c r="H127" s="17" t="s">
        <v>2</v>
      </c>
      <c r="I127" s="2">
        <v>50</v>
      </c>
      <c r="J127" s="13">
        <f t="shared" si="57"/>
        <v>5.6000000000000005</v>
      </c>
      <c r="K127" s="2">
        <v>36</v>
      </c>
      <c r="L127" s="13">
        <f t="shared" si="58"/>
        <v>5.2</v>
      </c>
      <c r="M127" s="2">
        <v>14</v>
      </c>
      <c r="N127" s="13">
        <f t="shared" si="59"/>
        <v>7.0000000000000009</v>
      </c>
      <c r="O127" s="10" t="s">
        <v>2</v>
      </c>
      <c r="P127" s="18" t="s">
        <v>2</v>
      </c>
    </row>
    <row r="128" spans="1:16" ht="13.5" customHeight="1">
      <c r="A128" s="234"/>
      <c r="B128" s="114" t="s">
        <v>182</v>
      </c>
      <c r="C128" s="2">
        <v>30</v>
      </c>
      <c r="D128" s="13">
        <f t="shared" si="61"/>
        <v>3.1</v>
      </c>
      <c r="E128" s="2">
        <v>30</v>
      </c>
      <c r="F128" s="13">
        <f t="shared" si="56"/>
        <v>3.3000000000000003</v>
      </c>
      <c r="G128" s="10" t="s">
        <v>2</v>
      </c>
      <c r="H128" s="17" t="s">
        <v>2</v>
      </c>
      <c r="I128" s="2">
        <v>30</v>
      </c>
      <c r="J128" s="13">
        <f t="shared" si="57"/>
        <v>3.4000000000000004</v>
      </c>
      <c r="K128" s="2">
        <v>21</v>
      </c>
      <c r="L128" s="13">
        <f t="shared" si="58"/>
        <v>3</v>
      </c>
      <c r="M128" s="2">
        <v>9</v>
      </c>
      <c r="N128" s="13">
        <f t="shared" si="59"/>
        <v>4.5</v>
      </c>
      <c r="O128" s="10" t="s">
        <v>2</v>
      </c>
      <c r="P128" s="18" t="s">
        <v>2</v>
      </c>
    </row>
    <row r="129" spans="1:16">
      <c r="A129" s="234"/>
      <c r="B129" s="114" t="s">
        <v>183</v>
      </c>
      <c r="C129" s="2">
        <v>23</v>
      </c>
      <c r="D129" s="13">
        <f t="shared" si="61"/>
        <v>2.4</v>
      </c>
      <c r="E129" s="2">
        <v>23</v>
      </c>
      <c r="F129" s="13">
        <f t="shared" si="56"/>
        <v>2.5</v>
      </c>
      <c r="G129" s="10" t="s">
        <v>2</v>
      </c>
      <c r="H129" s="17" t="s">
        <v>2</v>
      </c>
      <c r="I129" s="2">
        <v>23</v>
      </c>
      <c r="J129" s="13">
        <f t="shared" si="57"/>
        <v>2.6</v>
      </c>
      <c r="K129" s="2">
        <v>11</v>
      </c>
      <c r="L129" s="13">
        <f t="shared" si="58"/>
        <v>1.6</v>
      </c>
      <c r="M129" s="2">
        <v>12</v>
      </c>
      <c r="N129" s="13">
        <f t="shared" si="59"/>
        <v>6</v>
      </c>
      <c r="O129" s="10" t="s">
        <v>2</v>
      </c>
      <c r="P129" s="18" t="s">
        <v>2</v>
      </c>
    </row>
    <row r="130" spans="1:16">
      <c r="A130" s="234"/>
      <c r="B130" s="114" t="s">
        <v>184</v>
      </c>
      <c r="C130" s="2">
        <v>4</v>
      </c>
      <c r="D130" s="13">
        <f t="shared" si="61"/>
        <v>0.4</v>
      </c>
      <c r="E130" s="2">
        <v>4</v>
      </c>
      <c r="F130" s="13">
        <f t="shared" si="56"/>
        <v>0.4</v>
      </c>
      <c r="G130" s="10" t="s">
        <v>2</v>
      </c>
      <c r="H130" s="17" t="s">
        <v>2</v>
      </c>
      <c r="I130" s="2">
        <v>4</v>
      </c>
      <c r="J130" s="13">
        <f t="shared" si="57"/>
        <v>0.4</v>
      </c>
      <c r="K130" s="2">
        <v>1</v>
      </c>
      <c r="L130" s="13">
        <f t="shared" si="58"/>
        <v>0.1</v>
      </c>
      <c r="M130" s="2">
        <v>3</v>
      </c>
      <c r="N130" s="13">
        <f t="shared" si="59"/>
        <v>1.5</v>
      </c>
      <c r="O130" s="10" t="s">
        <v>2</v>
      </c>
      <c r="P130" s="18" t="s">
        <v>2</v>
      </c>
    </row>
    <row r="131" spans="1:16">
      <c r="A131" s="234"/>
      <c r="B131" s="114" t="s">
        <v>185</v>
      </c>
      <c r="C131" s="10" t="s">
        <v>2</v>
      </c>
      <c r="D131" s="17" t="s">
        <v>2</v>
      </c>
      <c r="E131" s="10" t="s">
        <v>2</v>
      </c>
      <c r="F131" s="17" t="s">
        <v>2</v>
      </c>
      <c r="G131" s="10" t="s">
        <v>2</v>
      </c>
      <c r="H131" s="17" t="s">
        <v>2</v>
      </c>
      <c r="I131" s="10" t="s">
        <v>2</v>
      </c>
      <c r="J131" s="17" t="s">
        <v>2</v>
      </c>
      <c r="K131" s="10" t="s">
        <v>2</v>
      </c>
      <c r="L131" s="17" t="s">
        <v>2</v>
      </c>
      <c r="M131" s="10" t="s">
        <v>2</v>
      </c>
      <c r="N131" s="17" t="s">
        <v>2</v>
      </c>
      <c r="O131" s="10" t="s">
        <v>2</v>
      </c>
      <c r="P131" s="18" t="s">
        <v>2</v>
      </c>
    </row>
    <row r="132" spans="1:16">
      <c r="A132" s="234"/>
      <c r="B132" s="114" t="s">
        <v>186</v>
      </c>
      <c r="C132" s="10" t="s">
        <v>2</v>
      </c>
      <c r="D132" s="17" t="s">
        <v>2</v>
      </c>
      <c r="E132" s="10" t="s">
        <v>2</v>
      </c>
      <c r="F132" s="17" t="s">
        <v>2</v>
      </c>
      <c r="G132" s="10" t="s">
        <v>2</v>
      </c>
      <c r="H132" s="17" t="s">
        <v>2</v>
      </c>
      <c r="I132" s="10" t="s">
        <v>2</v>
      </c>
      <c r="J132" s="17" t="s">
        <v>2</v>
      </c>
      <c r="K132" s="10" t="s">
        <v>2</v>
      </c>
      <c r="L132" s="17" t="s">
        <v>2</v>
      </c>
      <c r="M132" s="10" t="s">
        <v>2</v>
      </c>
      <c r="N132" s="17" t="s">
        <v>2</v>
      </c>
      <c r="O132" s="10" t="s">
        <v>2</v>
      </c>
      <c r="P132" s="18" t="s">
        <v>2</v>
      </c>
    </row>
    <row r="133" spans="1:16" ht="14.25" thickBot="1">
      <c r="A133" s="234"/>
      <c r="B133" s="114" t="s">
        <v>187</v>
      </c>
      <c r="C133" s="2">
        <v>1</v>
      </c>
      <c r="D133" s="13">
        <f t="shared" si="61"/>
        <v>0.1</v>
      </c>
      <c r="E133" s="2">
        <v>1</v>
      </c>
      <c r="F133" s="13">
        <f t="shared" si="56"/>
        <v>0.1</v>
      </c>
      <c r="G133" s="10" t="s">
        <v>2</v>
      </c>
      <c r="H133" s="17" t="s">
        <v>2</v>
      </c>
      <c r="I133" s="2">
        <v>1</v>
      </c>
      <c r="J133" s="13">
        <f t="shared" si="57"/>
        <v>0.1</v>
      </c>
      <c r="K133" s="2">
        <v>1</v>
      </c>
      <c r="L133" s="13">
        <f t="shared" si="58"/>
        <v>0.1</v>
      </c>
      <c r="M133" s="10" t="s">
        <v>2</v>
      </c>
      <c r="N133" s="17" t="s">
        <v>2</v>
      </c>
      <c r="O133" s="10" t="s">
        <v>2</v>
      </c>
      <c r="P133" s="18" t="s">
        <v>2</v>
      </c>
    </row>
    <row r="134" spans="1:16" ht="14.25" thickTop="1">
      <c r="A134" s="244"/>
      <c r="B134" s="245"/>
      <c r="C134" s="82" t="s">
        <v>21</v>
      </c>
      <c r="D134" s="102" t="s">
        <v>22</v>
      </c>
      <c r="E134" s="86" t="s">
        <v>21</v>
      </c>
      <c r="F134" s="102" t="s">
        <v>22</v>
      </c>
      <c r="G134" s="82" t="s">
        <v>21</v>
      </c>
      <c r="H134" s="102" t="s">
        <v>22</v>
      </c>
      <c r="I134" s="82" t="s">
        <v>21</v>
      </c>
      <c r="J134" s="102" t="s">
        <v>22</v>
      </c>
      <c r="K134" s="82" t="s">
        <v>21</v>
      </c>
      <c r="L134" s="102" t="s">
        <v>22</v>
      </c>
      <c r="M134" s="82" t="s">
        <v>21</v>
      </c>
      <c r="N134" s="102" t="s">
        <v>22</v>
      </c>
      <c r="O134" s="82" t="s">
        <v>21</v>
      </c>
      <c r="P134" s="112" t="s">
        <v>22</v>
      </c>
    </row>
    <row r="135" spans="1:16">
      <c r="A135" s="233" t="s">
        <v>108</v>
      </c>
      <c r="B135" s="117" t="s">
        <v>11</v>
      </c>
      <c r="C135" s="9">
        <v>9741</v>
      </c>
      <c r="D135" s="7">
        <f>ROUND(C135/C$135,3)*100</f>
        <v>100</v>
      </c>
      <c r="E135" s="9">
        <v>9437</v>
      </c>
      <c r="F135" s="7">
        <f t="shared" ref="F135:F146" si="62">ROUND(E135/E$135,3)*100</f>
        <v>100</v>
      </c>
      <c r="G135" s="66" t="s">
        <v>2</v>
      </c>
      <c r="H135" s="67" t="s">
        <v>2</v>
      </c>
      <c r="I135" s="9">
        <v>9369</v>
      </c>
      <c r="J135" s="7">
        <f t="shared" ref="J135:J146" si="63">ROUND(I135/I$135,3)*100</f>
        <v>100</v>
      </c>
      <c r="K135" s="9">
        <v>6613</v>
      </c>
      <c r="L135" s="7">
        <f t="shared" ref="L135:L146" si="64">ROUND(K135/K$135,3)*100</f>
        <v>100</v>
      </c>
      <c r="M135" s="9">
        <v>2756</v>
      </c>
      <c r="N135" s="7">
        <f t="shared" ref="N135:N146" si="65">ROUND(M135/M$135,3)*100</f>
        <v>100</v>
      </c>
      <c r="O135" s="9">
        <v>68</v>
      </c>
      <c r="P135" s="6">
        <f t="shared" ref="P135:P142" si="66">ROUND(O135/O$135,3)*100</f>
        <v>100</v>
      </c>
    </row>
    <row r="136" spans="1:16">
      <c r="A136" s="234"/>
      <c r="B136" s="114" t="s">
        <v>177</v>
      </c>
      <c r="C136" s="2">
        <v>996</v>
      </c>
      <c r="D136" s="13">
        <f t="shared" ref="D136:D146" si="67">ROUND(C136/C$135,3)*100</f>
        <v>10.199999999999999</v>
      </c>
      <c r="E136" s="2">
        <v>910</v>
      </c>
      <c r="F136" s="13">
        <f t="shared" si="62"/>
        <v>9.6</v>
      </c>
      <c r="G136" s="10" t="s">
        <v>2</v>
      </c>
      <c r="H136" s="17" t="s">
        <v>2</v>
      </c>
      <c r="I136" s="2">
        <v>889</v>
      </c>
      <c r="J136" s="13">
        <f t="shared" si="63"/>
        <v>9.5</v>
      </c>
      <c r="K136" s="2">
        <v>702</v>
      </c>
      <c r="L136" s="13">
        <f t="shared" si="64"/>
        <v>10.6</v>
      </c>
      <c r="M136" s="2">
        <v>187</v>
      </c>
      <c r="N136" s="13">
        <f t="shared" si="65"/>
        <v>6.8000000000000007</v>
      </c>
      <c r="O136" s="2">
        <v>21</v>
      </c>
      <c r="P136" s="11">
        <f t="shared" si="66"/>
        <v>30.9</v>
      </c>
    </row>
    <row r="137" spans="1:16">
      <c r="A137" s="234"/>
      <c r="B137" s="114" t="s">
        <v>188</v>
      </c>
      <c r="C137" s="2">
        <v>88</v>
      </c>
      <c r="D137" s="13">
        <f t="shared" si="67"/>
        <v>0.89999999999999991</v>
      </c>
      <c r="E137" s="2">
        <v>78</v>
      </c>
      <c r="F137" s="13">
        <f t="shared" si="62"/>
        <v>0.8</v>
      </c>
      <c r="G137" s="10" t="s">
        <v>2</v>
      </c>
      <c r="H137" s="17" t="s">
        <v>2</v>
      </c>
      <c r="I137" s="2">
        <v>76</v>
      </c>
      <c r="J137" s="13">
        <f t="shared" si="63"/>
        <v>0.8</v>
      </c>
      <c r="K137" s="2">
        <v>51</v>
      </c>
      <c r="L137" s="13">
        <f t="shared" si="64"/>
        <v>0.8</v>
      </c>
      <c r="M137" s="2">
        <v>25</v>
      </c>
      <c r="N137" s="13">
        <f t="shared" si="65"/>
        <v>0.89999999999999991</v>
      </c>
      <c r="O137" s="2">
        <v>2</v>
      </c>
      <c r="P137" s="11">
        <f t="shared" si="66"/>
        <v>2.9000000000000004</v>
      </c>
    </row>
    <row r="138" spans="1:16">
      <c r="A138" s="234"/>
      <c r="B138" s="114" t="s">
        <v>189</v>
      </c>
      <c r="C138" s="2">
        <v>172</v>
      </c>
      <c r="D138" s="13">
        <f t="shared" si="67"/>
        <v>1.7999999999999998</v>
      </c>
      <c r="E138" s="2">
        <v>166</v>
      </c>
      <c r="F138" s="13">
        <f t="shared" si="62"/>
        <v>1.7999999999999998</v>
      </c>
      <c r="G138" s="10" t="s">
        <v>2</v>
      </c>
      <c r="H138" s="17" t="s">
        <v>2</v>
      </c>
      <c r="I138" s="2">
        <v>166</v>
      </c>
      <c r="J138" s="13">
        <f t="shared" si="63"/>
        <v>1.7999999999999998</v>
      </c>
      <c r="K138" s="2">
        <v>108</v>
      </c>
      <c r="L138" s="13">
        <f t="shared" si="64"/>
        <v>1.6</v>
      </c>
      <c r="M138" s="2">
        <v>58</v>
      </c>
      <c r="N138" s="13">
        <f t="shared" si="65"/>
        <v>2.1</v>
      </c>
      <c r="O138" s="10" t="s">
        <v>2</v>
      </c>
      <c r="P138" s="18" t="s">
        <v>2</v>
      </c>
    </row>
    <row r="139" spans="1:16">
      <c r="A139" s="234"/>
      <c r="B139" s="114" t="s">
        <v>190</v>
      </c>
      <c r="C139" s="2">
        <v>324</v>
      </c>
      <c r="D139" s="13">
        <f t="shared" si="67"/>
        <v>3.3000000000000003</v>
      </c>
      <c r="E139" s="2">
        <v>282</v>
      </c>
      <c r="F139" s="13">
        <f t="shared" si="62"/>
        <v>3</v>
      </c>
      <c r="G139" s="10" t="s">
        <v>2</v>
      </c>
      <c r="H139" s="17" t="s">
        <v>2</v>
      </c>
      <c r="I139" s="2">
        <v>279</v>
      </c>
      <c r="J139" s="13">
        <f t="shared" si="63"/>
        <v>3</v>
      </c>
      <c r="K139" s="2">
        <v>219</v>
      </c>
      <c r="L139" s="13">
        <f t="shared" si="64"/>
        <v>3.3000000000000003</v>
      </c>
      <c r="M139" s="2">
        <v>60</v>
      </c>
      <c r="N139" s="13">
        <f t="shared" si="65"/>
        <v>2.1999999999999997</v>
      </c>
      <c r="O139" s="2">
        <v>3</v>
      </c>
      <c r="P139" s="11">
        <f t="shared" si="66"/>
        <v>4.3999999999999995</v>
      </c>
    </row>
    <row r="140" spans="1:16">
      <c r="A140" s="234"/>
      <c r="B140" s="114" t="s">
        <v>191</v>
      </c>
      <c r="C140" s="2">
        <v>412</v>
      </c>
      <c r="D140" s="13">
        <f t="shared" si="67"/>
        <v>4.2</v>
      </c>
      <c r="E140" s="2">
        <v>384</v>
      </c>
      <c r="F140" s="13">
        <f t="shared" si="62"/>
        <v>4.1000000000000005</v>
      </c>
      <c r="G140" s="10" t="s">
        <v>2</v>
      </c>
      <c r="H140" s="17" t="s">
        <v>2</v>
      </c>
      <c r="I140" s="2">
        <v>368</v>
      </c>
      <c r="J140" s="13">
        <f t="shared" si="63"/>
        <v>3.9</v>
      </c>
      <c r="K140" s="2">
        <v>324</v>
      </c>
      <c r="L140" s="13">
        <f t="shared" si="64"/>
        <v>4.9000000000000004</v>
      </c>
      <c r="M140" s="2">
        <v>44</v>
      </c>
      <c r="N140" s="13">
        <f t="shared" si="65"/>
        <v>1.6</v>
      </c>
      <c r="O140" s="2">
        <v>16</v>
      </c>
      <c r="P140" s="11">
        <f t="shared" si="66"/>
        <v>23.5</v>
      </c>
    </row>
    <row r="141" spans="1:16" ht="13.5" customHeight="1">
      <c r="A141" s="234"/>
      <c r="B141" s="114" t="s">
        <v>179</v>
      </c>
      <c r="C141" s="2">
        <v>1787</v>
      </c>
      <c r="D141" s="13">
        <f t="shared" si="67"/>
        <v>18.3</v>
      </c>
      <c r="E141" s="2">
        <v>1728</v>
      </c>
      <c r="F141" s="13">
        <f t="shared" si="62"/>
        <v>18.3</v>
      </c>
      <c r="G141" s="10" t="s">
        <v>2</v>
      </c>
      <c r="H141" s="17" t="s">
        <v>2</v>
      </c>
      <c r="I141" s="2">
        <v>1695</v>
      </c>
      <c r="J141" s="13">
        <f t="shared" si="63"/>
        <v>18.099999999999998</v>
      </c>
      <c r="K141" s="2">
        <v>1429</v>
      </c>
      <c r="L141" s="13">
        <f t="shared" si="64"/>
        <v>21.6</v>
      </c>
      <c r="M141" s="2">
        <v>266</v>
      </c>
      <c r="N141" s="13">
        <f t="shared" si="65"/>
        <v>9.7000000000000011</v>
      </c>
      <c r="O141" s="2">
        <v>33</v>
      </c>
      <c r="P141" s="11">
        <f t="shared" si="66"/>
        <v>48.5</v>
      </c>
    </row>
    <row r="142" spans="1:16" ht="13.5" customHeight="1">
      <c r="A142" s="234"/>
      <c r="B142" s="114" t="s">
        <v>180</v>
      </c>
      <c r="C142" s="2">
        <v>2457</v>
      </c>
      <c r="D142" s="13">
        <f t="shared" si="67"/>
        <v>25.2</v>
      </c>
      <c r="E142" s="2">
        <v>2426</v>
      </c>
      <c r="F142" s="13">
        <f t="shared" si="62"/>
        <v>25.7</v>
      </c>
      <c r="G142" s="10" t="s">
        <v>2</v>
      </c>
      <c r="H142" s="17" t="s">
        <v>2</v>
      </c>
      <c r="I142" s="2">
        <v>2412</v>
      </c>
      <c r="J142" s="13">
        <f t="shared" si="63"/>
        <v>25.7</v>
      </c>
      <c r="K142" s="2">
        <v>1940</v>
      </c>
      <c r="L142" s="13">
        <f t="shared" si="64"/>
        <v>29.299999999999997</v>
      </c>
      <c r="M142" s="2">
        <v>472</v>
      </c>
      <c r="N142" s="13">
        <f t="shared" si="65"/>
        <v>17.100000000000001</v>
      </c>
      <c r="O142" s="2">
        <v>14</v>
      </c>
      <c r="P142" s="11">
        <f t="shared" si="66"/>
        <v>20.599999999999998</v>
      </c>
    </row>
    <row r="143" spans="1:16" ht="13.5" customHeight="1">
      <c r="A143" s="234"/>
      <c r="B143" s="114" t="s">
        <v>181</v>
      </c>
      <c r="C143" s="2">
        <v>1327</v>
      </c>
      <c r="D143" s="13">
        <f t="shared" si="67"/>
        <v>13.600000000000001</v>
      </c>
      <c r="E143" s="2">
        <v>1199</v>
      </c>
      <c r="F143" s="13">
        <f t="shared" si="62"/>
        <v>12.7</v>
      </c>
      <c r="G143" s="10" t="s">
        <v>2</v>
      </c>
      <c r="H143" s="17" t="s">
        <v>2</v>
      </c>
      <c r="I143" s="2">
        <v>1199</v>
      </c>
      <c r="J143" s="13">
        <f t="shared" si="63"/>
        <v>12.8</v>
      </c>
      <c r="K143" s="2">
        <v>864</v>
      </c>
      <c r="L143" s="13">
        <f t="shared" si="64"/>
        <v>13.100000000000001</v>
      </c>
      <c r="M143" s="2">
        <v>335</v>
      </c>
      <c r="N143" s="13">
        <f t="shared" si="65"/>
        <v>12.2</v>
      </c>
      <c r="O143" s="10" t="s">
        <v>2</v>
      </c>
      <c r="P143" s="18" t="s">
        <v>2</v>
      </c>
    </row>
    <row r="144" spans="1:16" ht="13.5" customHeight="1">
      <c r="A144" s="234"/>
      <c r="B144" s="114" t="s">
        <v>182</v>
      </c>
      <c r="C144" s="2">
        <v>1164</v>
      </c>
      <c r="D144" s="13">
        <f t="shared" si="67"/>
        <v>11.899999999999999</v>
      </c>
      <c r="E144" s="2">
        <v>1164</v>
      </c>
      <c r="F144" s="13">
        <f t="shared" si="62"/>
        <v>12.3</v>
      </c>
      <c r="G144" s="10" t="s">
        <v>2</v>
      </c>
      <c r="H144" s="17" t="s">
        <v>2</v>
      </c>
      <c r="I144" s="2">
        <v>1164</v>
      </c>
      <c r="J144" s="13">
        <f t="shared" si="63"/>
        <v>12.4</v>
      </c>
      <c r="K144" s="2">
        <v>801</v>
      </c>
      <c r="L144" s="13">
        <f t="shared" si="64"/>
        <v>12.1</v>
      </c>
      <c r="M144" s="2">
        <v>363</v>
      </c>
      <c r="N144" s="13">
        <f t="shared" si="65"/>
        <v>13.200000000000001</v>
      </c>
      <c r="O144" s="10" t="s">
        <v>2</v>
      </c>
      <c r="P144" s="18" t="s">
        <v>2</v>
      </c>
    </row>
    <row r="145" spans="1:16">
      <c r="A145" s="234"/>
      <c r="B145" s="114" t="s">
        <v>183</v>
      </c>
      <c r="C145" s="2">
        <v>1490</v>
      </c>
      <c r="D145" s="13">
        <f t="shared" si="67"/>
        <v>15.299999999999999</v>
      </c>
      <c r="E145" s="2">
        <v>1490</v>
      </c>
      <c r="F145" s="13">
        <f t="shared" si="62"/>
        <v>15.8</v>
      </c>
      <c r="G145" s="10" t="s">
        <v>2</v>
      </c>
      <c r="H145" s="17" t="s">
        <v>2</v>
      </c>
      <c r="I145" s="2">
        <v>1490</v>
      </c>
      <c r="J145" s="13">
        <f t="shared" si="63"/>
        <v>15.9</v>
      </c>
      <c r="K145" s="2">
        <v>729</v>
      </c>
      <c r="L145" s="13">
        <f t="shared" si="64"/>
        <v>11</v>
      </c>
      <c r="M145" s="2">
        <v>761</v>
      </c>
      <c r="N145" s="13">
        <f t="shared" si="65"/>
        <v>27.6</v>
      </c>
      <c r="O145" s="10" t="s">
        <v>2</v>
      </c>
      <c r="P145" s="18" t="s">
        <v>2</v>
      </c>
    </row>
    <row r="146" spans="1:16">
      <c r="A146" s="234"/>
      <c r="B146" s="114" t="s">
        <v>184</v>
      </c>
      <c r="C146" s="2">
        <v>520</v>
      </c>
      <c r="D146" s="13">
        <f t="shared" si="67"/>
        <v>5.3</v>
      </c>
      <c r="E146" s="2">
        <v>520</v>
      </c>
      <c r="F146" s="13">
        <f t="shared" si="62"/>
        <v>5.5</v>
      </c>
      <c r="G146" s="10" t="s">
        <v>2</v>
      </c>
      <c r="H146" s="17" t="s">
        <v>2</v>
      </c>
      <c r="I146" s="2">
        <v>520</v>
      </c>
      <c r="J146" s="13">
        <f t="shared" si="63"/>
        <v>5.6000000000000005</v>
      </c>
      <c r="K146" s="2">
        <v>148</v>
      </c>
      <c r="L146" s="13">
        <f t="shared" si="64"/>
        <v>2.1999999999999997</v>
      </c>
      <c r="M146" s="2">
        <v>372</v>
      </c>
      <c r="N146" s="13">
        <f t="shared" si="65"/>
        <v>13.5</v>
      </c>
      <c r="O146" s="10" t="s">
        <v>2</v>
      </c>
      <c r="P146" s="18" t="s">
        <v>2</v>
      </c>
    </row>
    <row r="147" spans="1:16">
      <c r="A147" s="234"/>
      <c r="B147" s="114" t="s">
        <v>185</v>
      </c>
      <c r="C147" s="10" t="s">
        <v>2</v>
      </c>
      <c r="D147" s="17" t="s">
        <v>2</v>
      </c>
      <c r="E147" s="10" t="s">
        <v>2</v>
      </c>
      <c r="F147" s="17" t="s">
        <v>2</v>
      </c>
      <c r="G147" s="10" t="s">
        <v>2</v>
      </c>
      <c r="H147" s="17" t="s">
        <v>2</v>
      </c>
      <c r="I147" s="10" t="s">
        <v>2</v>
      </c>
      <c r="J147" s="17" t="s">
        <v>2</v>
      </c>
      <c r="K147" s="10" t="s">
        <v>2</v>
      </c>
      <c r="L147" s="17" t="s">
        <v>2</v>
      </c>
      <c r="M147" s="10" t="s">
        <v>2</v>
      </c>
      <c r="N147" s="17" t="s">
        <v>2</v>
      </c>
      <c r="O147" s="10" t="s">
        <v>2</v>
      </c>
      <c r="P147" s="18" t="s">
        <v>2</v>
      </c>
    </row>
    <row r="148" spans="1:16">
      <c r="A148" s="234"/>
      <c r="B148" s="114" t="s">
        <v>186</v>
      </c>
      <c r="C148" s="10" t="s">
        <v>2</v>
      </c>
      <c r="D148" s="17" t="s">
        <v>2</v>
      </c>
      <c r="E148" s="10" t="s">
        <v>2</v>
      </c>
      <c r="F148" s="17" t="s">
        <v>2</v>
      </c>
      <c r="G148" s="10" t="s">
        <v>2</v>
      </c>
      <c r="H148" s="17" t="s">
        <v>2</v>
      </c>
      <c r="I148" s="10" t="s">
        <v>2</v>
      </c>
      <c r="J148" s="17" t="s">
        <v>2</v>
      </c>
      <c r="K148" s="10" t="s">
        <v>2</v>
      </c>
      <c r="L148" s="17" t="s">
        <v>2</v>
      </c>
      <c r="M148" s="10" t="s">
        <v>2</v>
      </c>
      <c r="N148" s="17" t="s">
        <v>2</v>
      </c>
      <c r="O148" s="10" t="s">
        <v>2</v>
      </c>
      <c r="P148" s="18" t="s">
        <v>2</v>
      </c>
    </row>
    <row r="149" spans="1:16" ht="14.25" thickBot="1">
      <c r="A149" s="246"/>
      <c r="B149" s="116" t="s">
        <v>187</v>
      </c>
      <c r="C149" s="14" t="s">
        <v>2</v>
      </c>
      <c r="D149" s="37" t="s">
        <v>2</v>
      </c>
      <c r="E149" s="14" t="s">
        <v>2</v>
      </c>
      <c r="F149" s="37" t="s">
        <v>2</v>
      </c>
      <c r="G149" s="14" t="s">
        <v>2</v>
      </c>
      <c r="H149" s="37" t="s">
        <v>2</v>
      </c>
      <c r="I149" s="14" t="s">
        <v>2</v>
      </c>
      <c r="J149" s="37" t="s">
        <v>2</v>
      </c>
      <c r="K149" s="14" t="s">
        <v>2</v>
      </c>
      <c r="L149" s="37" t="s">
        <v>2</v>
      </c>
      <c r="M149" s="14" t="s">
        <v>2</v>
      </c>
      <c r="N149" s="37" t="s">
        <v>2</v>
      </c>
      <c r="O149" s="14" t="s">
        <v>2</v>
      </c>
      <c r="P149" s="21" t="s">
        <v>2</v>
      </c>
    </row>
    <row r="150" spans="1:16" ht="15" thickTop="1">
      <c r="A150" s="20"/>
    </row>
    <row r="151" spans="1:16" ht="14.25" thickBot="1">
      <c r="J151" s="263" t="s">
        <v>133</v>
      </c>
      <c r="K151" s="263"/>
      <c r="L151" s="263"/>
      <c r="M151" s="263"/>
      <c r="N151" s="263"/>
      <c r="O151" s="264"/>
      <c r="P151" s="264"/>
    </row>
    <row r="152" spans="1:16" ht="13.5" customHeight="1" thickTop="1">
      <c r="A152" s="251" t="s">
        <v>4</v>
      </c>
      <c r="B152" s="252"/>
      <c r="C152" s="257" t="s">
        <v>81</v>
      </c>
      <c r="D152" s="258"/>
      <c r="E152" s="131"/>
      <c r="F152" s="134"/>
      <c r="G152" s="260"/>
      <c r="H152" s="261"/>
      <c r="I152" s="261"/>
      <c r="J152" s="261"/>
      <c r="K152" s="261"/>
      <c r="L152" s="261"/>
      <c r="M152" s="261"/>
      <c r="N152" s="261"/>
      <c r="O152" s="261"/>
      <c r="P152" s="262"/>
    </row>
    <row r="153" spans="1:16" ht="13.5" customHeight="1">
      <c r="A153" s="253"/>
      <c r="B153" s="254"/>
      <c r="C153" s="247"/>
      <c r="D153" s="259"/>
      <c r="E153" s="235" t="s">
        <v>192</v>
      </c>
      <c r="F153" s="236"/>
      <c r="G153" s="125"/>
      <c r="H153" s="135"/>
      <c r="I153" s="125"/>
      <c r="J153" s="135"/>
      <c r="K153" s="125"/>
      <c r="L153" s="135"/>
      <c r="M153" s="125"/>
      <c r="N153" s="135"/>
      <c r="O153" s="125"/>
      <c r="P153" s="130"/>
    </row>
    <row r="154" spans="1:16" ht="13.5" customHeight="1">
      <c r="A154" s="253"/>
      <c r="B154" s="254"/>
      <c r="C154" s="247"/>
      <c r="D154" s="259"/>
      <c r="E154" s="247"/>
      <c r="F154" s="248"/>
      <c r="G154" s="236" t="s">
        <v>150</v>
      </c>
      <c r="H154" s="249"/>
      <c r="I154" s="235" t="s">
        <v>151</v>
      </c>
      <c r="J154" s="236"/>
      <c r="K154" s="239"/>
      <c r="L154" s="239"/>
      <c r="M154" s="239"/>
      <c r="N154" s="240"/>
      <c r="O154" s="235" t="s">
        <v>154</v>
      </c>
      <c r="P154" s="241"/>
    </row>
    <row r="155" spans="1:16" ht="13.5" customHeight="1">
      <c r="A155" s="253"/>
      <c r="B155" s="254"/>
      <c r="C155" s="237"/>
      <c r="D155" s="250"/>
      <c r="E155" s="237"/>
      <c r="F155" s="238"/>
      <c r="G155" s="250"/>
      <c r="H155" s="238"/>
      <c r="I155" s="237"/>
      <c r="J155" s="238"/>
      <c r="K155" s="243" t="s">
        <v>152</v>
      </c>
      <c r="L155" s="240"/>
      <c r="M155" s="243" t="s">
        <v>153</v>
      </c>
      <c r="N155" s="240"/>
      <c r="O155" s="237"/>
      <c r="P155" s="242"/>
    </row>
    <row r="156" spans="1:16">
      <c r="A156" s="255"/>
      <c r="B156" s="256"/>
      <c r="C156" s="15" t="s">
        <v>3</v>
      </c>
      <c r="D156" s="34" t="s">
        <v>22</v>
      </c>
      <c r="E156" s="113" t="s">
        <v>3</v>
      </c>
      <c r="F156" s="34" t="s">
        <v>22</v>
      </c>
      <c r="G156" s="15" t="s">
        <v>3</v>
      </c>
      <c r="H156" s="34" t="s">
        <v>22</v>
      </c>
      <c r="I156" s="15" t="s">
        <v>3</v>
      </c>
      <c r="J156" s="34" t="s">
        <v>22</v>
      </c>
      <c r="K156" s="15" t="s">
        <v>3</v>
      </c>
      <c r="L156" s="34" t="s">
        <v>22</v>
      </c>
      <c r="M156" s="15" t="s">
        <v>3</v>
      </c>
      <c r="N156" s="34" t="s">
        <v>22</v>
      </c>
      <c r="O156" s="15" t="s">
        <v>3</v>
      </c>
      <c r="P156" s="35" t="s">
        <v>22</v>
      </c>
    </row>
    <row r="157" spans="1:16">
      <c r="A157" s="233" t="s">
        <v>107</v>
      </c>
      <c r="B157" s="115" t="s">
        <v>11</v>
      </c>
      <c r="C157" s="9">
        <v>182</v>
      </c>
      <c r="D157" s="7">
        <f>ROUND(C157/C$157,3)*100</f>
        <v>100</v>
      </c>
      <c r="E157" s="9">
        <v>181</v>
      </c>
      <c r="F157" s="7">
        <f t="shared" ref="F157:F168" si="68">ROUND(E157/E$157,3)*100</f>
        <v>100</v>
      </c>
      <c r="G157" s="66" t="s">
        <v>2</v>
      </c>
      <c r="H157" s="67" t="s">
        <v>2</v>
      </c>
      <c r="I157" s="9">
        <v>181</v>
      </c>
      <c r="J157" s="7">
        <f t="shared" ref="J157:J168" si="69">ROUND(I157/I$157,3)*100</f>
        <v>100</v>
      </c>
      <c r="K157" s="9">
        <v>161</v>
      </c>
      <c r="L157" s="7">
        <f t="shared" ref="L157:L168" si="70">ROUND(K157/K$157,3)*100</f>
        <v>100</v>
      </c>
      <c r="M157" s="9">
        <v>20</v>
      </c>
      <c r="N157" s="7">
        <f t="shared" ref="N157:N168" si="71">ROUND(M157/M$157,3)*100</f>
        <v>100</v>
      </c>
      <c r="O157" s="66" t="s">
        <v>2</v>
      </c>
      <c r="P157" s="68" t="s">
        <v>2</v>
      </c>
    </row>
    <row r="158" spans="1:16">
      <c r="A158" s="234"/>
      <c r="B158" s="114" t="s">
        <v>178</v>
      </c>
      <c r="C158" s="2">
        <v>44</v>
      </c>
      <c r="D158" s="13">
        <f t="shared" ref="D158:D168" si="72">ROUND(C158/C$157,3)*100</f>
        <v>24.2</v>
      </c>
      <c r="E158" s="2">
        <v>43</v>
      </c>
      <c r="F158" s="13">
        <f t="shared" si="68"/>
        <v>23.799999999999997</v>
      </c>
      <c r="G158" s="10" t="s">
        <v>2</v>
      </c>
      <c r="H158" s="17" t="s">
        <v>2</v>
      </c>
      <c r="I158" s="2">
        <v>43</v>
      </c>
      <c r="J158" s="13">
        <f t="shared" si="69"/>
        <v>23.799999999999997</v>
      </c>
      <c r="K158" s="2">
        <v>37</v>
      </c>
      <c r="L158" s="13">
        <f t="shared" si="70"/>
        <v>23</v>
      </c>
      <c r="M158" s="2">
        <v>6</v>
      </c>
      <c r="N158" s="13">
        <f t="shared" si="71"/>
        <v>30</v>
      </c>
      <c r="O158" s="10" t="s">
        <v>2</v>
      </c>
      <c r="P158" s="18" t="s">
        <v>2</v>
      </c>
    </row>
    <row r="159" spans="1:16">
      <c r="A159" s="234"/>
      <c r="B159" s="114" t="s">
        <v>188</v>
      </c>
      <c r="C159" s="2">
        <v>5</v>
      </c>
      <c r="D159" s="13">
        <f t="shared" si="72"/>
        <v>2.7</v>
      </c>
      <c r="E159" s="2">
        <v>5</v>
      </c>
      <c r="F159" s="13">
        <f t="shared" si="68"/>
        <v>2.8000000000000003</v>
      </c>
      <c r="G159" s="10" t="s">
        <v>2</v>
      </c>
      <c r="H159" s="17" t="s">
        <v>2</v>
      </c>
      <c r="I159" s="2">
        <v>5</v>
      </c>
      <c r="J159" s="13">
        <f t="shared" si="69"/>
        <v>2.8000000000000003</v>
      </c>
      <c r="K159" s="10" t="s">
        <v>2</v>
      </c>
      <c r="L159" s="17" t="s">
        <v>2</v>
      </c>
      <c r="M159" s="2">
        <v>5</v>
      </c>
      <c r="N159" s="13">
        <f t="shared" si="71"/>
        <v>25</v>
      </c>
      <c r="O159" s="10" t="s">
        <v>2</v>
      </c>
      <c r="P159" s="18" t="s">
        <v>2</v>
      </c>
    </row>
    <row r="160" spans="1:16">
      <c r="A160" s="234"/>
      <c r="B160" s="114" t="s">
        <v>189</v>
      </c>
      <c r="C160" s="2">
        <v>14</v>
      </c>
      <c r="D160" s="13">
        <f t="shared" si="72"/>
        <v>7.7</v>
      </c>
      <c r="E160" s="2">
        <v>14</v>
      </c>
      <c r="F160" s="13">
        <f t="shared" si="68"/>
        <v>7.7</v>
      </c>
      <c r="G160" s="10" t="s">
        <v>2</v>
      </c>
      <c r="H160" s="17" t="s">
        <v>2</v>
      </c>
      <c r="I160" s="2">
        <v>14</v>
      </c>
      <c r="J160" s="13">
        <f t="shared" si="69"/>
        <v>7.7</v>
      </c>
      <c r="K160" s="2">
        <v>13</v>
      </c>
      <c r="L160" s="13">
        <f t="shared" si="70"/>
        <v>8.1</v>
      </c>
      <c r="M160" s="2">
        <v>1</v>
      </c>
      <c r="N160" s="13">
        <f t="shared" si="71"/>
        <v>5</v>
      </c>
      <c r="O160" s="10" t="s">
        <v>2</v>
      </c>
      <c r="P160" s="18" t="s">
        <v>2</v>
      </c>
    </row>
    <row r="161" spans="1:16">
      <c r="A161" s="234"/>
      <c r="B161" s="114" t="s">
        <v>190</v>
      </c>
      <c r="C161" s="2">
        <v>9</v>
      </c>
      <c r="D161" s="13">
        <f t="shared" si="72"/>
        <v>4.9000000000000004</v>
      </c>
      <c r="E161" s="2">
        <v>8</v>
      </c>
      <c r="F161" s="13">
        <f t="shared" si="68"/>
        <v>4.3999999999999995</v>
      </c>
      <c r="G161" s="10" t="s">
        <v>2</v>
      </c>
      <c r="H161" s="17" t="s">
        <v>2</v>
      </c>
      <c r="I161" s="2">
        <v>8</v>
      </c>
      <c r="J161" s="13">
        <f t="shared" si="69"/>
        <v>4.3999999999999995</v>
      </c>
      <c r="K161" s="2">
        <v>8</v>
      </c>
      <c r="L161" s="13">
        <f t="shared" si="70"/>
        <v>5</v>
      </c>
      <c r="M161" s="10" t="s">
        <v>2</v>
      </c>
      <c r="N161" s="17" t="s">
        <v>2</v>
      </c>
      <c r="O161" s="10" t="s">
        <v>2</v>
      </c>
      <c r="P161" s="18" t="s">
        <v>2</v>
      </c>
    </row>
    <row r="162" spans="1:16">
      <c r="A162" s="234"/>
      <c r="B162" s="114" t="s">
        <v>191</v>
      </c>
      <c r="C162" s="2">
        <v>16</v>
      </c>
      <c r="D162" s="13">
        <f t="shared" si="72"/>
        <v>8.7999999999999989</v>
      </c>
      <c r="E162" s="2">
        <v>16</v>
      </c>
      <c r="F162" s="13">
        <f t="shared" si="68"/>
        <v>8.7999999999999989</v>
      </c>
      <c r="G162" s="10" t="s">
        <v>2</v>
      </c>
      <c r="H162" s="17" t="s">
        <v>2</v>
      </c>
      <c r="I162" s="2">
        <v>16</v>
      </c>
      <c r="J162" s="13">
        <f t="shared" si="69"/>
        <v>8.7999999999999989</v>
      </c>
      <c r="K162" s="2">
        <v>16</v>
      </c>
      <c r="L162" s="13">
        <f t="shared" si="70"/>
        <v>9.9</v>
      </c>
      <c r="M162" s="10" t="s">
        <v>2</v>
      </c>
      <c r="N162" s="17" t="s">
        <v>2</v>
      </c>
      <c r="O162" s="10" t="s">
        <v>2</v>
      </c>
      <c r="P162" s="18" t="s">
        <v>2</v>
      </c>
    </row>
    <row r="163" spans="1:16" ht="13.5" customHeight="1">
      <c r="A163" s="234"/>
      <c r="B163" s="114" t="s">
        <v>1</v>
      </c>
      <c r="C163" s="2">
        <v>58</v>
      </c>
      <c r="D163" s="13">
        <f t="shared" si="72"/>
        <v>31.900000000000002</v>
      </c>
      <c r="E163" s="2">
        <v>58</v>
      </c>
      <c r="F163" s="13">
        <f t="shared" si="68"/>
        <v>32</v>
      </c>
      <c r="G163" s="10" t="s">
        <v>2</v>
      </c>
      <c r="H163" s="17" t="s">
        <v>2</v>
      </c>
      <c r="I163" s="2">
        <v>58</v>
      </c>
      <c r="J163" s="13">
        <f t="shared" si="69"/>
        <v>32</v>
      </c>
      <c r="K163" s="2">
        <v>52</v>
      </c>
      <c r="L163" s="13">
        <f t="shared" si="70"/>
        <v>32.300000000000004</v>
      </c>
      <c r="M163" s="2">
        <v>6</v>
      </c>
      <c r="N163" s="13">
        <f t="shared" si="71"/>
        <v>30</v>
      </c>
      <c r="O163" s="10" t="s">
        <v>2</v>
      </c>
      <c r="P163" s="18" t="s">
        <v>2</v>
      </c>
    </row>
    <row r="164" spans="1:16" ht="13.5" customHeight="1">
      <c r="A164" s="234"/>
      <c r="B164" s="114" t="s">
        <v>180</v>
      </c>
      <c r="C164" s="2">
        <v>55</v>
      </c>
      <c r="D164" s="13">
        <f t="shared" si="72"/>
        <v>30.2</v>
      </c>
      <c r="E164" s="2">
        <v>55</v>
      </c>
      <c r="F164" s="13">
        <f t="shared" si="68"/>
        <v>30.4</v>
      </c>
      <c r="G164" s="10" t="s">
        <v>2</v>
      </c>
      <c r="H164" s="17" t="s">
        <v>2</v>
      </c>
      <c r="I164" s="2">
        <v>55</v>
      </c>
      <c r="J164" s="13">
        <f t="shared" si="69"/>
        <v>30.4</v>
      </c>
      <c r="K164" s="2">
        <v>49</v>
      </c>
      <c r="L164" s="13">
        <f t="shared" si="70"/>
        <v>30.4</v>
      </c>
      <c r="M164" s="2">
        <v>6</v>
      </c>
      <c r="N164" s="13">
        <f t="shared" si="71"/>
        <v>30</v>
      </c>
      <c r="O164" s="10" t="s">
        <v>2</v>
      </c>
      <c r="P164" s="18" t="s">
        <v>2</v>
      </c>
    </row>
    <row r="165" spans="1:16" ht="13.5" customHeight="1">
      <c r="A165" s="234"/>
      <c r="B165" s="114" t="s">
        <v>181</v>
      </c>
      <c r="C165" s="2">
        <v>17</v>
      </c>
      <c r="D165" s="13">
        <f t="shared" si="72"/>
        <v>9.3000000000000007</v>
      </c>
      <c r="E165" s="2">
        <v>17</v>
      </c>
      <c r="F165" s="13">
        <f t="shared" si="68"/>
        <v>9.4</v>
      </c>
      <c r="G165" s="10" t="s">
        <v>2</v>
      </c>
      <c r="H165" s="17" t="s">
        <v>2</v>
      </c>
      <c r="I165" s="2">
        <v>17</v>
      </c>
      <c r="J165" s="13">
        <f t="shared" si="69"/>
        <v>9.4</v>
      </c>
      <c r="K165" s="2">
        <v>16</v>
      </c>
      <c r="L165" s="13">
        <f t="shared" si="70"/>
        <v>9.9</v>
      </c>
      <c r="M165" s="2">
        <v>1</v>
      </c>
      <c r="N165" s="13">
        <f t="shared" si="71"/>
        <v>5</v>
      </c>
      <c r="O165" s="10" t="s">
        <v>2</v>
      </c>
      <c r="P165" s="18" t="s">
        <v>2</v>
      </c>
    </row>
    <row r="166" spans="1:16" ht="13.5" customHeight="1">
      <c r="A166" s="234"/>
      <c r="B166" s="114" t="s">
        <v>182</v>
      </c>
      <c r="C166" s="2">
        <v>5</v>
      </c>
      <c r="D166" s="13">
        <f t="shared" si="72"/>
        <v>2.7</v>
      </c>
      <c r="E166" s="2">
        <v>5</v>
      </c>
      <c r="F166" s="13">
        <f t="shared" si="68"/>
        <v>2.8000000000000003</v>
      </c>
      <c r="G166" s="10" t="s">
        <v>2</v>
      </c>
      <c r="H166" s="17" t="s">
        <v>2</v>
      </c>
      <c r="I166" s="2">
        <v>5</v>
      </c>
      <c r="J166" s="13">
        <f t="shared" si="69"/>
        <v>2.8000000000000003</v>
      </c>
      <c r="K166" s="2">
        <v>5</v>
      </c>
      <c r="L166" s="13">
        <f t="shared" si="70"/>
        <v>3.1</v>
      </c>
      <c r="M166" s="10" t="s">
        <v>2</v>
      </c>
      <c r="N166" s="17" t="s">
        <v>2</v>
      </c>
      <c r="O166" s="10" t="s">
        <v>2</v>
      </c>
      <c r="P166" s="18" t="s">
        <v>2</v>
      </c>
    </row>
    <row r="167" spans="1:16">
      <c r="A167" s="234"/>
      <c r="B167" s="114" t="s">
        <v>183</v>
      </c>
      <c r="C167" s="2">
        <v>1</v>
      </c>
      <c r="D167" s="13">
        <f t="shared" si="72"/>
        <v>0.5</v>
      </c>
      <c r="E167" s="2">
        <v>1</v>
      </c>
      <c r="F167" s="13">
        <f t="shared" si="68"/>
        <v>0.6</v>
      </c>
      <c r="G167" s="10" t="s">
        <v>2</v>
      </c>
      <c r="H167" s="17" t="s">
        <v>2</v>
      </c>
      <c r="I167" s="2">
        <v>1</v>
      </c>
      <c r="J167" s="13">
        <f t="shared" si="69"/>
        <v>0.6</v>
      </c>
      <c r="K167" s="2">
        <v>1</v>
      </c>
      <c r="L167" s="13">
        <f t="shared" si="70"/>
        <v>0.6</v>
      </c>
      <c r="M167" s="10" t="s">
        <v>2</v>
      </c>
      <c r="N167" s="17" t="s">
        <v>2</v>
      </c>
      <c r="O167" s="10" t="s">
        <v>2</v>
      </c>
      <c r="P167" s="18" t="s">
        <v>2</v>
      </c>
    </row>
    <row r="168" spans="1:16">
      <c r="A168" s="234"/>
      <c r="B168" s="114" t="s">
        <v>184</v>
      </c>
      <c r="C168" s="2">
        <v>2</v>
      </c>
      <c r="D168" s="13">
        <f t="shared" si="72"/>
        <v>1.0999999999999999</v>
      </c>
      <c r="E168" s="2">
        <v>2</v>
      </c>
      <c r="F168" s="13">
        <f t="shared" si="68"/>
        <v>1.0999999999999999</v>
      </c>
      <c r="G168" s="10" t="s">
        <v>2</v>
      </c>
      <c r="H168" s="17" t="s">
        <v>2</v>
      </c>
      <c r="I168" s="2">
        <v>2</v>
      </c>
      <c r="J168" s="13">
        <f t="shared" si="69"/>
        <v>1.0999999999999999</v>
      </c>
      <c r="K168" s="2">
        <v>1</v>
      </c>
      <c r="L168" s="13">
        <f t="shared" si="70"/>
        <v>0.6</v>
      </c>
      <c r="M168" s="2">
        <v>1</v>
      </c>
      <c r="N168" s="13">
        <f t="shared" si="71"/>
        <v>5</v>
      </c>
      <c r="O168" s="10" t="s">
        <v>2</v>
      </c>
      <c r="P168" s="18" t="s">
        <v>2</v>
      </c>
    </row>
    <row r="169" spans="1:16">
      <c r="A169" s="234"/>
      <c r="B169" s="114" t="s">
        <v>185</v>
      </c>
      <c r="C169" s="10" t="s">
        <v>2</v>
      </c>
      <c r="D169" s="17" t="s">
        <v>2</v>
      </c>
      <c r="E169" s="10" t="s">
        <v>2</v>
      </c>
      <c r="F169" s="17" t="s">
        <v>2</v>
      </c>
      <c r="G169" s="10" t="s">
        <v>2</v>
      </c>
      <c r="H169" s="17" t="s">
        <v>2</v>
      </c>
      <c r="I169" s="10" t="s">
        <v>2</v>
      </c>
      <c r="J169" s="17" t="s">
        <v>2</v>
      </c>
      <c r="K169" s="10" t="s">
        <v>2</v>
      </c>
      <c r="L169" s="17" t="s">
        <v>2</v>
      </c>
      <c r="M169" s="10" t="s">
        <v>2</v>
      </c>
      <c r="N169" s="17" t="s">
        <v>2</v>
      </c>
      <c r="O169" s="10" t="s">
        <v>2</v>
      </c>
      <c r="P169" s="18" t="s">
        <v>2</v>
      </c>
    </row>
    <row r="170" spans="1:16">
      <c r="A170" s="234"/>
      <c r="B170" s="114" t="s">
        <v>186</v>
      </c>
      <c r="C170" s="10" t="s">
        <v>2</v>
      </c>
      <c r="D170" s="17" t="s">
        <v>2</v>
      </c>
      <c r="E170" s="10" t="s">
        <v>2</v>
      </c>
      <c r="F170" s="17" t="s">
        <v>2</v>
      </c>
      <c r="G170" s="10" t="s">
        <v>2</v>
      </c>
      <c r="H170" s="17" t="s">
        <v>2</v>
      </c>
      <c r="I170" s="10" t="s">
        <v>2</v>
      </c>
      <c r="J170" s="17" t="s">
        <v>2</v>
      </c>
      <c r="K170" s="10" t="s">
        <v>2</v>
      </c>
      <c r="L170" s="17" t="s">
        <v>2</v>
      </c>
      <c r="M170" s="10" t="s">
        <v>2</v>
      </c>
      <c r="N170" s="17" t="s">
        <v>2</v>
      </c>
      <c r="O170" s="10" t="s">
        <v>2</v>
      </c>
      <c r="P170" s="18" t="s">
        <v>2</v>
      </c>
    </row>
    <row r="171" spans="1:16" ht="14.25" thickBot="1">
      <c r="A171" s="234"/>
      <c r="B171" s="114" t="s">
        <v>187</v>
      </c>
      <c r="C171" s="10" t="s">
        <v>2</v>
      </c>
      <c r="D171" s="17" t="s">
        <v>2</v>
      </c>
      <c r="E171" s="10" t="s">
        <v>2</v>
      </c>
      <c r="F171" s="17" t="s">
        <v>2</v>
      </c>
      <c r="G171" s="10" t="s">
        <v>2</v>
      </c>
      <c r="H171" s="17" t="s">
        <v>2</v>
      </c>
      <c r="I171" s="10" t="s">
        <v>2</v>
      </c>
      <c r="J171" s="17" t="s">
        <v>2</v>
      </c>
      <c r="K171" s="10" t="s">
        <v>2</v>
      </c>
      <c r="L171" s="17" t="s">
        <v>2</v>
      </c>
      <c r="M171" s="10" t="s">
        <v>2</v>
      </c>
      <c r="N171" s="17" t="s">
        <v>2</v>
      </c>
      <c r="O171" s="10" t="s">
        <v>2</v>
      </c>
      <c r="P171" s="18" t="s">
        <v>2</v>
      </c>
    </row>
    <row r="172" spans="1:16" ht="14.25" thickTop="1">
      <c r="A172" s="244"/>
      <c r="B172" s="245"/>
      <c r="C172" s="82" t="s">
        <v>21</v>
      </c>
      <c r="D172" s="102" t="s">
        <v>22</v>
      </c>
      <c r="E172" s="86" t="s">
        <v>21</v>
      </c>
      <c r="F172" s="102" t="s">
        <v>22</v>
      </c>
      <c r="G172" s="82" t="s">
        <v>21</v>
      </c>
      <c r="H172" s="102" t="s">
        <v>22</v>
      </c>
      <c r="I172" s="82" t="s">
        <v>21</v>
      </c>
      <c r="J172" s="102" t="s">
        <v>22</v>
      </c>
      <c r="K172" s="82" t="s">
        <v>21</v>
      </c>
      <c r="L172" s="102" t="s">
        <v>22</v>
      </c>
      <c r="M172" s="82" t="s">
        <v>21</v>
      </c>
      <c r="N172" s="102" t="s">
        <v>22</v>
      </c>
      <c r="O172" s="82" t="s">
        <v>21</v>
      </c>
      <c r="P172" s="112" t="s">
        <v>22</v>
      </c>
    </row>
    <row r="173" spans="1:16">
      <c r="A173" s="234" t="s">
        <v>108</v>
      </c>
      <c r="B173" s="115" t="s">
        <v>11</v>
      </c>
      <c r="C173" s="9">
        <v>2129</v>
      </c>
      <c r="D173" s="7">
        <f>ROUND(C173/C$173,3)*100</f>
        <v>100</v>
      </c>
      <c r="E173" s="9">
        <v>2126</v>
      </c>
      <c r="F173" s="7">
        <f t="shared" ref="F173:F184" si="73">ROUND(E173/E$173,3)*100</f>
        <v>100</v>
      </c>
      <c r="G173" s="66" t="s">
        <v>2</v>
      </c>
      <c r="H173" s="67" t="s">
        <v>2</v>
      </c>
      <c r="I173" s="9">
        <v>2126</v>
      </c>
      <c r="J173" s="7">
        <f t="shared" ref="J173:J184" si="74">ROUND(I173/I$173,3)*100</f>
        <v>100</v>
      </c>
      <c r="K173" s="9">
        <v>1872</v>
      </c>
      <c r="L173" s="7">
        <f t="shared" ref="L173:L184" si="75">ROUND(K173/K$173,3)*100</f>
        <v>100</v>
      </c>
      <c r="M173" s="9">
        <v>254</v>
      </c>
      <c r="N173" s="7">
        <f t="shared" ref="N173:N184" si="76">ROUND(M173/M$173,3)*100</f>
        <v>100</v>
      </c>
      <c r="O173" s="66" t="s">
        <v>2</v>
      </c>
      <c r="P173" s="68" t="s">
        <v>2</v>
      </c>
    </row>
    <row r="174" spans="1:16">
      <c r="A174" s="234"/>
      <c r="B174" s="114" t="s">
        <v>177</v>
      </c>
      <c r="C174" s="2">
        <v>124</v>
      </c>
      <c r="D174" s="13">
        <f t="shared" ref="D174:D184" si="77">ROUND(C174/C$173,3)*100</f>
        <v>5.8000000000000007</v>
      </c>
      <c r="E174" s="2">
        <v>121</v>
      </c>
      <c r="F174" s="13">
        <f t="shared" si="73"/>
        <v>5.7</v>
      </c>
      <c r="G174" s="10" t="s">
        <v>2</v>
      </c>
      <c r="H174" s="17" t="s">
        <v>2</v>
      </c>
      <c r="I174" s="2">
        <v>121</v>
      </c>
      <c r="J174" s="13">
        <f t="shared" si="74"/>
        <v>5.7</v>
      </c>
      <c r="K174" s="2">
        <v>114</v>
      </c>
      <c r="L174" s="13">
        <f t="shared" si="75"/>
        <v>6.1</v>
      </c>
      <c r="M174" s="2">
        <v>7</v>
      </c>
      <c r="N174" s="13">
        <f t="shared" si="76"/>
        <v>2.8000000000000003</v>
      </c>
      <c r="O174" s="10" t="s">
        <v>2</v>
      </c>
      <c r="P174" s="18" t="s">
        <v>2</v>
      </c>
    </row>
    <row r="175" spans="1:16">
      <c r="A175" s="234"/>
      <c r="B175" s="114" t="s">
        <v>188</v>
      </c>
      <c r="C175" s="2">
        <v>5</v>
      </c>
      <c r="D175" s="13">
        <f t="shared" si="77"/>
        <v>0.2</v>
      </c>
      <c r="E175" s="2">
        <v>5</v>
      </c>
      <c r="F175" s="13">
        <f t="shared" si="73"/>
        <v>0.2</v>
      </c>
      <c r="G175" s="10" t="s">
        <v>2</v>
      </c>
      <c r="H175" s="17" t="s">
        <v>2</v>
      </c>
      <c r="I175" s="2">
        <v>5</v>
      </c>
      <c r="J175" s="13">
        <f t="shared" si="74"/>
        <v>0.2</v>
      </c>
      <c r="K175" s="10" t="s">
        <v>2</v>
      </c>
      <c r="L175" s="17" t="s">
        <v>2</v>
      </c>
      <c r="M175" s="2">
        <v>5</v>
      </c>
      <c r="N175" s="13">
        <f t="shared" si="76"/>
        <v>2</v>
      </c>
      <c r="O175" s="10" t="s">
        <v>2</v>
      </c>
      <c r="P175" s="18" t="s">
        <v>2</v>
      </c>
    </row>
    <row r="176" spans="1:16">
      <c r="A176" s="234"/>
      <c r="B176" s="114" t="s">
        <v>189</v>
      </c>
      <c r="C176" s="2">
        <v>28</v>
      </c>
      <c r="D176" s="13">
        <f t="shared" si="77"/>
        <v>1.3</v>
      </c>
      <c r="E176" s="2">
        <v>28</v>
      </c>
      <c r="F176" s="13">
        <f t="shared" si="73"/>
        <v>1.3</v>
      </c>
      <c r="G176" s="10" t="s">
        <v>2</v>
      </c>
      <c r="H176" s="17" t="s">
        <v>2</v>
      </c>
      <c r="I176" s="2">
        <v>28</v>
      </c>
      <c r="J176" s="13">
        <f t="shared" si="74"/>
        <v>1.3</v>
      </c>
      <c r="K176" s="2">
        <v>26</v>
      </c>
      <c r="L176" s="13">
        <f t="shared" si="75"/>
        <v>1.4000000000000001</v>
      </c>
      <c r="M176" s="2">
        <v>2</v>
      </c>
      <c r="N176" s="13">
        <f t="shared" si="76"/>
        <v>0.8</v>
      </c>
      <c r="O176" s="10" t="s">
        <v>2</v>
      </c>
      <c r="P176" s="18" t="s">
        <v>2</v>
      </c>
    </row>
    <row r="177" spans="1:16">
      <c r="A177" s="234"/>
      <c r="B177" s="114" t="s">
        <v>190</v>
      </c>
      <c r="C177" s="2">
        <v>27</v>
      </c>
      <c r="D177" s="13">
        <f t="shared" si="77"/>
        <v>1.3</v>
      </c>
      <c r="E177" s="2">
        <v>24</v>
      </c>
      <c r="F177" s="13">
        <f t="shared" si="73"/>
        <v>1.0999999999999999</v>
      </c>
      <c r="G177" s="10" t="s">
        <v>2</v>
      </c>
      <c r="H177" s="17" t="s">
        <v>2</v>
      </c>
      <c r="I177" s="2">
        <v>24</v>
      </c>
      <c r="J177" s="13">
        <f t="shared" si="74"/>
        <v>1.0999999999999999</v>
      </c>
      <c r="K177" s="2">
        <v>24</v>
      </c>
      <c r="L177" s="13">
        <f t="shared" si="75"/>
        <v>1.3</v>
      </c>
      <c r="M177" s="10" t="s">
        <v>2</v>
      </c>
      <c r="N177" s="17" t="s">
        <v>2</v>
      </c>
      <c r="O177" s="10" t="s">
        <v>2</v>
      </c>
      <c r="P177" s="18" t="s">
        <v>2</v>
      </c>
    </row>
    <row r="178" spans="1:16">
      <c r="A178" s="234"/>
      <c r="B178" s="114" t="s">
        <v>191</v>
      </c>
      <c r="C178" s="2">
        <v>64</v>
      </c>
      <c r="D178" s="13">
        <f t="shared" si="77"/>
        <v>3</v>
      </c>
      <c r="E178" s="2">
        <v>64</v>
      </c>
      <c r="F178" s="13">
        <f t="shared" si="73"/>
        <v>3</v>
      </c>
      <c r="G178" s="10" t="s">
        <v>2</v>
      </c>
      <c r="H178" s="17" t="s">
        <v>2</v>
      </c>
      <c r="I178" s="2">
        <v>64</v>
      </c>
      <c r="J178" s="13">
        <f t="shared" si="74"/>
        <v>3</v>
      </c>
      <c r="K178" s="2">
        <v>64</v>
      </c>
      <c r="L178" s="13">
        <f t="shared" si="75"/>
        <v>3.4000000000000004</v>
      </c>
      <c r="M178" s="10" t="s">
        <v>2</v>
      </c>
      <c r="N178" s="17" t="s">
        <v>2</v>
      </c>
      <c r="O178" s="10" t="s">
        <v>2</v>
      </c>
      <c r="P178" s="18" t="s">
        <v>2</v>
      </c>
    </row>
    <row r="179" spans="1:16" ht="13.5" customHeight="1">
      <c r="A179" s="234"/>
      <c r="B179" s="114" t="s">
        <v>179</v>
      </c>
      <c r="C179" s="2">
        <v>398</v>
      </c>
      <c r="D179" s="13">
        <f t="shared" si="77"/>
        <v>18.7</v>
      </c>
      <c r="E179" s="2">
        <v>398</v>
      </c>
      <c r="F179" s="13">
        <f t="shared" si="73"/>
        <v>18.7</v>
      </c>
      <c r="G179" s="10" t="s">
        <v>2</v>
      </c>
      <c r="H179" s="17" t="s">
        <v>2</v>
      </c>
      <c r="I179" s="2">
        <v>398</v>
      </c>
      <c r="J179" s="13">
        <f t="shared" si="74"/>
        <v>18.7</v>
      </c>
      <c r="K179" s="2">
        <v>352</v>
      </c>
      <c r="L179" s="13">
        <f t="shared" si="75"/>
        <v>18.8</v>
      </c>
      <c r="M179" s="2">
        <v>46</v>
      </c>
      <c r="N179" s="13">
        <f t="shared" si="76"/>
        <v>18.099999999999998</v>
      </c>
      <c r="O179" s="10" t="s">
        <v>2</v>
      </c>
      <c r="P179" s="18" t="s">
        <v>2</v>
      </c>
    </row>
    <row r="180" spans="1:16" ht="13.5" customHeight="1">
      <c r="A180" s="234"/>
      <c r="B180" s="114" t="s">
        <v>180</v>
      </c>
      <c r="C180" s="2">
        <v>735</v>
      </c>
      <c r="D180" s="13">
        <f t="shared" si="77"/>
        <v>34.5</v>
      </c>
      <c r="E180" s="2">
        <v>735</v>
      </c>
      <c r="F180" s="13">
        <f t="shared" si="73"/>
        <v>34.599999999999994</v>
      </c>
      <c r="G180" s="10" t="s">
        <v>2</v>
      </c>
      <c r="H180" s="17" t="s">
        <v>2</v>
      </c>
      <c r="I180" s="2">
        <v>735</v>
      </c>
      <c r="J180" s="13">
        <f t="shared" si="74"/>
        <v>34.599999999999994</v>
      </c>
      <c r="K180" s="2">
        <v>664</v>
      </c>
      <c r="L180" s="13">
        <f t="shared" si="75"/>
        <v>35.5</v>
      </c>
      <c r="M180" s="2">
        <v>71</v>
      </c>
      <c r="N180" s="13">
        <f t="shared" si="76"/>
        <v>28.000000000000004</v>
      </c>
      <c r="O180" s="10" t="s">
        <v>2</v>
      </c>
      <c r="P180" s="18" t="s">
        <v>2</v>
      </c>
    </row>
    <row r="181" spans="1:16" ht="13.5" customHeight="1">
      <c r="A181" s="234"/>
      <c r="B181" s="114" t="s">
        <v>181</v>
      </c>
      <c r="C181" s="2">
        <v>408</v>
      </c>
      <c r="D181" s="13">
        <f t="shared" si="77"/>
        <v>19.2</v>
      </c>
      <c r="E181" s="2">
        <v>408</v>
      </c>
      <c r="F181" s="13">
        <f t="shared" si="73"/>
        <v>19.2</v>
      </c>
      <c r="G181" s="10" t="s">
        <v>2</v>
      </c>
      <c r="H181" s="17" t="s">
        <v>2</v>
      </c>
      <c r="I181" s="2">
        <v>408</v>
      </c>
      <c r="J181" s="13">
        <f t="shared" si="74"/>
        <v>19.2</v>
      </c>
      <c r="K181" s="2">
        <v>382</v>
      </c>
      <c r="L181" s="13">
        <f t="shared" si="75"/>
        <v>20.399999999999999</v>
      </c>
      <c r="M181" s="2">
        <v>26</v>
      </c>
      <c r="N181" s="13">
        <f t="shared" si="76"/>
        <v>10.199999999999999</v>
      </c>
      <c r="O181" s="10" t="s">
        <v>2</v>
      </c>
      <c r="P181" s="18" t="s">
        <v>2</v>
      </c>
    </row>
    <row r="182" spans="1:16" ht="13.5" customHeight="1">
      <c r="A182" s="234"/>
      <c r="B182" s="114" t="s">
        <v>182</v>
      </c>
      <c r="C182" s="2">
        <v>172</v>
      </c>
      <c r="D182" s="13">
        <f t="shared" si="77"/>
        <v>8.1</v>
      </c>
      <c r="E182" s="2">
        <v>172</v>
      </c>
      <c r="F182" s="13">
        <f t="shared" si="73"/>
        <v>8.1</v>
      </c>
      <c r="G182" s="10" t="s">
        <v>2</v>
      </c>
      <c r="H182" s="17" t="s">
        <v>2</v>
      </c>
      <c r="I182" s="2">
        <v>172</v>
      </c>
      <c r="J182" s="13">
        <f t="shared" si="74"/>
        <v>8.1</v>
      </c>
      <c r="K182" s="2">
        <v>172</v>
      </c>
      <c r="L182" s="13">
        <f t="shared" si="75"/>
        <v>9.1999999999999993</v>
      </c>
      <c r="M182" s="10" t="s">
        <v>2</v>
      </c>
      <c r="N182" s="17" t="s">
        <v>2</v>
      </c>
      <c r="O182" s="10" t="s">
        <v>2</v>
      </c>
      <c r="P182" s="18" t="s">
        <v>2</v>
      </c>
    </row>
    <row r="183" spans="1:16">
      <c r="A183" s="234"/>
      <c r="B183" s="114" t="s">
        <v>183</v>
      </c>
      <c r="C183" s="2">
        <v>67</v>
      </c>
      <c r="D183" s="13">
        <f t="shared" si="77"/>
        <v>3.1</v>
      </c>
      <c r="E183" s="2">
        <v>67</v>
      </c>
      <c r="F183" s="13">
        <f t="shared" si="73"/>
        <v>3.2</v>
      </c>
      <c r="G183" s="10" t="s">
        <v>2</v>
      </c>
      <c r="H183" s="17" t="s">
        <v>2</v>
      </c>
      <c r="I183" s="2">
        <v>67</v>
      </c>
      <c r="J183" s="13">
        <f t="shared" si="74"/>
        <v>3.2</v>
      </c>
      <c r="K183" s="2">
        <v>67</v>
      </c>
      <c r="L183" s="13">
        <f t="shared" si="75"/>
        <v>3.5999999999999996</v>
      </c>
      <c r="M183" s="10" t="s">
        <v>2</v>
      </c>
      <c r="N183" s="17" t="s">
        <v>2</v>
      </c>
      <c r="O183" s="10" t="s">
        <v>2</v>
      </c>
      <c r="P183" s="18" t="s">
        <v>2</v>
      </c>
    </row>
    <row r="184" spans="1:16">
      <c r="A184" s="234"/>
      <c r="B184" s="114" t="s">
        <v>184</v>
      </c>
      <c r="C184" s="2">
        <v>225</v>
      </c>
      <c r="D184" s="13">
        <f t="shared" si="77"/>
        <v>10.6</v>
      </c>
      <c r="E184" s="2">
        <v>225</v>
      </c>
      <c r="F184" s="13">
        <f t="shared" si="73"/>
        <v>10.6</v>
      </c>
      <c r="G184" s="10" t="s">
        <v>2</v>
      </c>
      <c r="H184" s="17" t="s">
        <v>2</v>
      </c>
      <c r="I184" s="2">
        <v>225</v>
      </c>
      <c r="J184" s="13">
        <f t="shared" si="74"/>
        <v>10.6</v>
      </c>
      <c r="K184" s="2">
        <v>121</v>
      </c>
      <c r="L184" s="13">
        <f t="shared" si="75"/>
        <v>6.5</v>
      </c>
      <c r="M184" s="2">
        <v>104</v>
      </c>
      <c r="N184" s="13">
        <f t="shared" si="76"/>
        <v>40.9</v>
      </c>
      <c r="O184" s="10" t="s">
        <v>2</v>
      </c>
      <c r="P184" s="18" t="s">
        <v>2</v>
      </c>
    </row>
    <row r="185" spans="1:16">
      <c r="A185" s="234"/>
      <c r="B185" s="114" t="s">
        <v>185</v>
      </c>
      <c r="C185" s="10" t="s">
        <v>2</v>
      </c>
      <c r="D185" s="17" t="s">
        <v>2</v>
      </c>
      <c r="E185" s="10" t="s">
        <v>2</v>
      </c>
      <c r="F185" s="17" t="s">
        <v>2</v>
      </c>
      <c r="G185" s="10" t="s">
        <v>2</v>
      </c>
      <c r="H185" s="17" t="s">
        <v>2</v>
      </c>
      <c r="I185" s="10" t="s">
        <v>2</v>
      </c>
      <c r="J185" s="17" t="s">
        <v>2</v>
      </c>
      <c r="K185" s="10" t="s">
        <v>2</v>
      </c>
      <c r="L185" s="17" t="s">
        <v>2</v>
      </c>
      <c r="M185" s="10" t="s">
        <v>2</v>
      </c>
      <c r="N185" s="17" t="s">
        <v>2</v>
      </c>
      <c r="O185" s="10" t="s">
        <v>2</v>
      </c>
      <c r="P185" s="18" t="s">
        <v>2</v>
      </c>
    </row>
    <row r="186" spans="1:16">
      <c r="A186" s="234"/>
      <c r="B186" s="114" t="s">
        <v>186</v>
      </c>
      <c r="C186" s="10" t="s">
        <v>2</v>
      </c>
      <c r="D186" s="17" t="s">
        <v>2</v>
      </c>
      <c r="E186" s="10" t="s">
        <v>2</v>
      </c>
      <c r="F186" s="17" t="s">
        <v>2</v>
      </c>
      <c r="G186" s="10" t="s">
        <v>2</v>
      </c>
      <c r="H186" s="17" t="s">
        <v>2</v>
      </c>
      <c r="I186" s="10" t="s">
        <v>2</v>
      </c>
      <c r="J186" s="17" t="s">
        <v>2</v>
      </c>
      <c r="K186" s="10" t="s">
        <v>2</v>
      </c>
      <c r="L186" s="17" t="s">
        <v>2</v>
      </c>
      <c r="M186" s="10" t="s">
        <v>2</v>
      </c>
      <c r="N186" s="17" t="s">
        <v>2</v>
      </c>
      <c r="O186" s="10" t="s">
        <v>2</v>
      </c>
      <c r="P186" s="18" t="s">
        <v>2</v>
      </c>
    </row>
    <row r="187" spans="1:16" ht="14.25" thickBot="1">
      <c r="A187" s="234"/>
      <c r="B187" s="114" t="s">
        <v>187</v>
      </c>
      <c r="C187" s="10" t="s">
        <v>2</v>
      </c>
      <c r="D187" s="17" t="s">
        <v>2</v>
      </c>
      <c r="E187" s="10" t="s">
        <v>2</v>
      </c>
      <c r="F187" s="17" t="s">
        <v>2</v>
      </c>
      <c r="G187" s="10" t="s">
        <v>2</v>
      </c>
      <c r="H187" s="17" t="s">
        <v>2</v>
      </c>
      <c r="I187" s="10" t="s">
        <v>2</v>
      </c>
      <c r="J187" s="17" t="s">
        <v>2</v>
      </c>
      <c r="K187" s="10" t="s">
        <v>2</v>
      </c>
      <c r="L187" s="17" t="s">
        <v>2</v>
      </c>
      <c r="M187" s="10" t="s">
        <v>2</v>
      </c>
      <c r="N187" s="17" t="s">
        <v>2</v>
      </c>
      <c r="O187" s="10" t="s">
        <v>2</v>
      </c>
      <c r="P187" s="18" t="s">
        <v>2</v>
      </c>
    </row>
    <row r="188" spans="1:16" ht="13.5" customHeight="1" thickTop="1">
      <c r="A188" s="251" t="s">
        <v>4</v>
      </c>
      <c r="B188" s="252"/>
      <c r="C188" s="257" t="s">
        <v>194</v>
      </c>
      <c r="D188" s="258"/>
      <c r="E188" s="131"/>
      <c r="F188" s="134"/>
      <c r="G188" s="260"/>
      <c r="H188" s="261"/>
      <c r="I188" s="261"/>
      <c r="J188" s="261"/>
      <c r="K188" s="261"/>
      <c r="L188" s="261"/>
      <c r="M188" s="261"/>
      <c r="N188" s="261"/>
      <c r="O188" s="261"/>
      <c r="P188" s="262"/>
    </row>
    <row r="189" spans="1:16" ht="13.5" customHeight="1">
      <c r="A189" s="253"/>
      <c r="B189" s="254"/>
      <c r="C189" s="247"/>
      <c r="D189" s="259"/>
      <c r="E189" s="235" t="s">
        <v>192</v>
      </c>
      <c r="F189" s="236"/>
      <c r="G189" s="125"/>
      <c r="H189" s="135"/>
      <c r="I189" s="125"/>
      <c r="J189" s="135"/>
      <c r="K189" s="125"/>
      <c r="L189" s="135"/>
      <c r="M189" s="125"/>
      <c r="N189" s="135"/>
      <c r="O189" s="125"/>
      <c r="P189" s="130"/>
    </row>
    <row r="190" spans="1:16" ht="13.5" customHeight="1">
      <c r="A190" s="253"/>
      <c r="B190" s="254"/>
      <c r="C190" s="247"/>
      <c r="D190" s="259"/>
      <c r="E190" s="247"/>
      <c r="F190" s="248"/>
      <c r="G190" s="236" t="s">
        <v>150</v>
      </c>
      <c r="H190" s="249"/>
      <c r="I190" s="235" t="s">
        <v>151</v>
      </c>
      <c r="J190" s="236"/>
      <c r="K190" s="239"/>
      <c r="L190" s="239"/>
      <c r="M190" s="239"/>
      <c r="N190" s="240"/>
      <c r="O190" s="235" t="s">
        <v>154</v>
      </c>
      <c r="P190" s="241"/>
    </row>
    <row r="191" spans="1:16" ht="13.5" customHeight="1">
      <c r="A191" s="253"/>
      <c r="B191" s="254"/>
      <c r="C191" s="237"/>
      <c r="D191" s="250"/>
      <c r="E191" s="237"/>
      <c r="F191" s="238"/>
      <c r="G191" s="250"/>
      <c r="H191" s="238"/>
      <c r="I191" s="237"/>
      <c r="J191" s="238"/>
      <c r="K191" s="243" t="s">
        <v>152</v>
      </c>
      <c r="L191" s="240"/>
      <c r="M191" s="243" t="s">
        <v>153</v>
      </c>
      <c r="N191" s="240"/>
      <c r="O191" s="237"/>
      <c r="P191" s="242"/>
    </row>
    <row r="192" spans="1:16">
      <c r="A192" s="255"/>
      <c r="B192" s="256"/>
      <c r="C192" s="15" t="s">
        <v>3</v>
      </c>
      <c r="D192" s="34" t="s">
        <v>22</v>
      </c>
      <c r="E192" s="113" t="s">
        <v>3</v>
      </c>
      <c r="F192" s="34" t="s">
        <v>22</v>
      </c>
      <c r="G192" s="15" t="s">
        <v>3</v>
      </c>
      <c r="H192" s="34" t="s">
        <v>22</v>
      </c>
      <c r="I192" s="15" t="s">
        <v>3</v>
      </c>
      <c r="J192" s="34" t="s">
        <v>22</v>
      </c>
      <c r="K192" s="15" t="s">
        <v>3</v>
      </c>
      <c r="L192" s="34" t="s">
        <v>22</v>
      </c>
      <c r="M192" s="15" t="s">
        <v>3</v>
      </c>
      <c r="N192" s="34" t="s">
        <v>22</v>
      </c>
      <c r="O192" s="15" t="s">
        <v>3</v>
      </c>
      <c r="P192" s="35" t="s">
        <v>22</v>
      </c>
    </row>
    <row r="193" spans="1:16">
      <c r="A193" s="233" t="s">
        <v>107</v>
      </c>
      <c r="B193" s="115" t="s">
        <v>11</v>
      </c>
      <c r="C193" s="9">
        <v>16</v>
      </c>
      <c r="D193" s="7">
        <f>ROUND(C193/C$193,3)*100</f>
        <v>100</v>
      </c>
      <c r="E193" s="9">
        <v>16</v>
      </c>
      <c r="F193" s="7">
        <f t="shared" ref="F193:F201" si="78">ROUND(E193/E$193,3)*100</f>
        <v>100</v>
      </c>
      <c r="G193" s="66">
        <v>3</v>
      </c>
      <c r="H193" s="67">
        <f t="shared" ref="H193:H197" si="79">ROUND(G193/G$193,3)*100</f>
        <v>100</v>
      </c>
      <c r="I193" s="9">
        <v>13</v>
      </c>
      <c r="J193" s="7">
        <f t="shared" ref="J193:L201" si="80">ROUND(I193/I$193,3)*100</f>
        <v>100</v>
      </c>
      <c r="K193" s="9">
        <v>11</v>
      </c>
      <c r="L193" s="7">
        <f t="shared" si="80"/>
        <v>100</v>
      </c>
      <c r="M193" s="9">
        <v>2</v>
      </c>
      <c r="N193" s="7">
        <f t="shared" ref="N193" si="81">ROUND(M193/M$193,3)*100</f>
        <v>100</v>
      </c>
      <c r="O193" s="66" t="s">
        <v>2</v>
      </c>
      <c r="P193" s="68" t="s">
        <v>2</v>
      </c>
    </row>
    <row r="194" spans="1:16">
      <c r="A194" s="234"/>
      <c r="B194" s="114" t="s">
        <v>178</v>
      </c>
      <c r="C194" s="2">
        <v>8</v>
      </c>
      <c r="D194" s="13">
        <f t="shared" ref="D194:D201" si="82">ROUND(C194/C$193,3)*100</f>
        <v>50</v>
      </c>
      <c r="E194" s="2">
        <v>8</v>
      </c>
      <c r="F194" s="13">
        <f t="shared" si="78"/>
        <v>50</v>
      </c>
      <c r="G194" s="10">
        <v>3</v>
      </c>
      <c r="H194" s="17">
        <f t="shared" si="79"/>
        <v>100</v>
      </c>
      <c r="I194" s="2">
        <v>5</v>
      </c>
      <c r="J194" s="13">
        <f t="shared" si="80"/>
        <v>38.5</v>
      </c>
      <c r="K194" s="2">
        <v>3</v>
      </c>
      <c r="L194" s="13">
        <f t="shared" si="80"/>
        <v>27.3</v>
      </c>
      <c r="M194" s="2">
        <v>2</v>
      </c>
      <c r="N194" s="13">
        <f t="shared" ref="N194" si="83">ROUND(M194/M$193,3)*100</f>
        <v>100</v>
      </c>
      <c r="O194" s="10" t="s">
        <v>2</v>
      </c>
      <c r="P194" s="18" t="s">
        <v>2</v>
      </c>
    </row>
    <row r="195" spans="1:16">
      <c r="A195" s="234"/>
      <c r="B195" s="114" t="s">
        <v>188</v>
      </c>
      <c r="C195" s="2">
        <v>2</v>
      </c>
      <c r="D195" s="13">
        <f t="shared" si="82"/>
        <v>12.5</v>
      </c>
      <c r="E195" s="2">
        <v>2</v>
      </c>
      <c r="F195" s="13">
        <f t="shared" si="78"/>
        <v>12.5</v>
      </c>
      <c r="G195" s="10" t="s">
        <v>2</v>
      </c>
      <c r="H195" s="17" t="s">
        <v>2</v>
      </c>
      <c r="I195" s="2">
        <v>2</v>
      </c>
      <c r="J195" s="13">
        <f t="shared" si="80"/>
        <v>15.4</v>
      </c>
      <c r="K195" s="2">
        <v>1</v>
      </c>
      <c r="L195" s="13">
        <f t="shared" si="80"/>
        <v>9.1</v>
      </c>
      <c r="M195" s="2">
        <v>1</v>
      </c>
      <c r="N195" s="13">
        <f t="shared" ref="N195" si="84">ROUND(M195/M$193,3)*100</f>
        <v>50</v>
      </c>
      <c r="O195" s="10" t="s">
        <v>2</v>
      </c>
      <c r="P195" s="18" t="s">
        <v>2</v>
      </c>
    </row>
    <row r="196" spans="1:16">
      <c r="A196" s="234"/>
      <c r="B196" s="114" t="s">
        <v>189</v>
      </c>
      <c r="C196" s="2">
        <v>4</v>
      </c>
      <c r="D196" s="13">
        <f t="shared" si="82"/>
        <v>25</v>
      </c>
      <c r="E196" s="2">
        <v>4</v>
      </c>
      <c r="F196" s="13">
        <f t="shared" si="78"/>
        <v>25</v>
      </c>
      <c r="G196" s="10">
        <v>2</v>
      </c>
      <c r="H196" s="17">
        <f t="shared" si="79"/>
        <v>66.7</v>
      </c>
      <c r="I196" s="2">
        <v>2</v>
      </c>
      <c r="J196" s="13">
        <f t="shared" si="80"/>
        <v>15.4</v>
      </c>
      <c r="K196" s="2">
        <v>1</v>
      </c>
      <c r="L196" s="13">
        <f t="shared" si="80"/>
        <v>9.1</v>
      </c>
      <c r="M196" s="2">
        <v>1</v>
      </c>
      <c r="N196" s="13">
        <f t="shared" ref="N196" si="85">ROUND(M196/M$193,3)*100</f>
        <v>50</v>
      </c>
      <c r="O196" s="10" t="s">
        <v>2</v>
      </c>
      <c r="P196" s="18" t="s">
        <v>2</v>
      </c>
    </row>
    <row r="197" spans="1:16">
      <c r="A197" s="234"/>
      <c r="B197" s="114" t="s">
        <v>190</v>
      </c>
      <c r="C197" s="2">
        <v>2</v>
      </c>
      <c r="D197" s="13">
        <f t="shared" si="82"/>
        <v>12.5</v>
      </c>
      <c r="E197" s="2">
        <v>2</v>
      </c>
      <c r="F197" s="13">
        <f t="shared" si="78"/>
        <v>12.5</v>
      </c>
      <c r="G197" s="10">
        <v>1</v>
      </c>
      <c r="H197" s="17">
        <f t="shared" si="79"/>
        <v>33.300000000000004</v>
      </c>
      <c r="I197" s="2">
        <v>1</v>
      </c>
      <c r="J197" s="13">
        <f t="shared" si="80"/>
        <v>7.7</v>
      </c>
      <c r="K197" s="2">
        <v>1</v>
      </c>
      <c r="L197" s="13">
        <f t="shared" si="80"/>
        <v>9.1</v>
      </c>
      <c r="M197" s="10" t="s">
        <v>2</v>
      </c>
      <c r="N197" s="17" t="s">
        <v>2</v>
      </c>
      <c r="O197" s="10" t="s">
        <v>2</v>
      </c>
      <c r="P197" s="18" t="s">
        <v>2</v>
      </c>
    </row>
    <row r="198" spans="1:16">
      <c r="A198" s="234"/>
      <c r="B198" s="114" t="s">
        <v>191</v>
      </c>
      <c r="C198" s="10" t="s">
        <v>2</v>
      </c>
      <c r="D198" s="17" t="s">
        <v>2</v>
      </c>
      <c r="E198" s="10" t="s">
        <v>2</v>
      </c>
      <c r="F198" s="17" t="s">
        <v>2</v>
      </c>
      <c r="G198" s="10" t="s">
        <v>2</v>
      </c>
      <c r="H198" s="17" t="s">
        <v>2</v>
      </c>
      <c r="I198" s="10" t="s">
        <v>2</v>
      </c>
      <c r="J198" s="17" t="s">
        <v>2</v>
      </c>
      <c r="K198" s="10" t="s">
        <v>2</v>
      </c>
      <c r="L198" s="17" t="s">
        <v>2</v>
      </c>
      <c r="M198" s="10" t="s">
        <v>2</v>
      </c>
      <c r="N198" s="17" t="s">
        <v>2</v>
      </c>
      <c r="O198" s="10" t="s">
        <v>2</v>
      </c>
      <c r="P198" s="18" t="s">
        <v>2</v>
      </c>
    </row>
    <row r="199" spans="1:16" ht="13.5" customHeight="1">
      <c r="A199" s="234"/>
      <c r="B199" s="114" t="s">
        <v>1</v>
      </c>
      <c r="C199" s="2">
        <v>4</v>
      </c>
      <c r="D199" s="13">
        <f t="shared" si="82"/>
        <v>25</v>
      </c>
      <c r="E199" s="2">
        <v>4</v>
      </c>
      <c r="F199" s="13">
        <f t="shared" si="78"/>
        <v>25</v>
      </c>
      <c r="G199" s="10" t="s">
        <v>2</v>
      </c>
      <c r="H199" s="17" t="s">
        <v>2</v>
      </c>
      <c r="I199" s="2">
        <v>4</v>
      </c>
      <c r="J199" s="13">
        <f t="shared" si="80"/>
        <v>30.8</v>
      </c>
      <c r="K199" s="2">
        <v>4</v>
      </c>
      <c r="L199" s="13">
        <f t="shared" si="80"/>
        <v>36.4</v>
      </c>
      <c r="M199" s="10" t="s">
        <v>2</v>
      </c>
      <c r="N199" s="17" t="s">
        <v>2</v>
      </c>
      <c r="O199" s="10" t="s">
        <v>2</v>
      </c>
      <c r="P199" s="18" t="s">
        <v>2</v>
      </c>
    </row>
    <row r="200" spans="1:16" ht="13.5" customHeight="1">
      <c r="A200" s="234"/>
      <c r="B200" s="114" t="s">
        <v>180</v>
      </c>
      <c r="C200" s="2">
        <v>3</v>
      </c>
      <c r="D200" s="13">
        <f t="shared" si="82"/>
        <v>18.8</v>
      </c>
      <c r="E200" s="2">
        <v>3</v>
      </c>
      <c r="F200" s="13">
        <f t="shared" si="78"/>
        <v>18.8</v>
      </c>
      <c r="G200" s="10" t="s">
        <v>2</v>
      </c>
      <c r="H200" s="17" t="s">
        <v>2</v>
      </c>
      <c r="I200" s="2">
        <v>3</v>
      </c>
      <c r="J200" s="13">
        <f t="shared" si="80"/>
        <v>23.1</v>
      </c>
      <c r="K200" s="2">
        <v>3</v>
      </c>
      <c r="L200" s="13">
        <f t="shared" si="80"/>
        <v>27.3</v>
      </c>
      <c r="M200" s="10" t="s">
        <v>2</v>
      </c>
      <c r="N200" s="17" t="s">
        <v>2</v>
      </c>
      <c r="O200" s="10" t="s">
        <v>2</v>
      </c>
      <c r="P200" s="18" t="s">
        <v>2</v>
      </c>
    </row>
    <row r="201" spans="1:16" ht="13.5" customHeight="1">
      <c r="A201" s="234"/>
      <c r="B201" s="114" t="s">
        <v>181</v>
      </c>
      <c r="C201" s="2">
        <v>1</v>
      </c>
      <c r="D201" s="13">
        <f t="shared" si="82"/>
        <v>6.3</v>
      </c>
      <c r="E201" s="2">
        <v>1</v>
      </c>
      <c r="F201" s="13">
        <f t="shared" si="78"/>
        <v>6.3</v>
      </c>
      <c r="G201" s="10" t="s">
        <v>2</v>
      </c>
      <c r="H201" s="17" t="s">
        <v>2</v>
      </c>
      <c r="I201" s="2">
        <v>1</v>
      </c>
      <c r="J201" s="13">
        <f t="shared" si="80"/>
        <v>7.7</v>
      </c>
      <c r="K201" s="2">
        <v>1</v>
      </c>
      <c r="L201" s="13">
        <f t="shared" si="80"/>
        <v>9.1</v>
      </c>
      <c r="M201" s="10" t="s">
        <v>2</v>
      </c>
      <c r="N201" s="17" t="s">
        <v>2</v>
      </c>
      <c r="O201" s="10" t="s">
        <v>2</v>
      </c>
      <c r="P201" s="18" t="s">
        <v>2</v>
      </c>
    </row>
    <row r="202" spans="1:16" ht="13.5" customHeight="1">
      <c r="A202" s="234"/>
      <c r="B202" s="114" t="s">
        <v>182</v>
      </c>
      <c r="C202" s="10" t="s">
        <v>2</v>
      </c>
      <c r="D202" s="17" t="s">
        <v>2</v>
      </c>
      <c r="E202" s="10" t="s">
        <v>2</v>
      </c>
      <c r="F202" s="17" t="s">
        <v>2</v>
      </c>
      <c r="G202" s="10" t="s">
        <v>2</v>
      </c>
      <c r="H202" s="17" t="s">
        <v>2</v>
      </c>
      <c r="I202" s="10" t="s">
        <v>2</v>
      </c>
      <c r="J202" s="17" t="s">
        <v>2</v>
      </c>
      <c r="K202" s="10" t="s">
        <v>2</v>
      </c>
      <c r="L202" s="17" t="s">
        <v>2</v>
      </c>
      <c r="M202" s="10" t="s">
        <v>2</v>
      </c>
      <c r="N202" s="17" t="s">
        <v>2</v>
      </c>
      <c r="O202" s="10" t="s">
        <v>2</v>
      </c>
      <c r="P202" s="18" t="s">
        <v>2</v>
      </c>
    </row>
    <row r="203" spans="1:16">
      <c r="A203" s="234"/>
      <c r="B203" s="114" t="s">
        <v>183</v>
      </c>
      <c r="C203" s="10" t="s">
        <v>2</v>
      </c>
      <c r="D203" s="17" t="s">
        <v>2</v>
      </c>
      <c r="E203" s="10" t="s">
        <v>2</v>
      </c>
      <c r="F203" s="17" t="s">
        <v>2</v>
      </c>
      <c r="G203" s="10" t="s">
        <v>2</v>
      </c>
      <c r="H203" s="17" t="s">
        <v>2</v>
      </c>
      <c r="I203" s="10" t="s">
        <v>2</v>
      </c>
      <c r="J203" s="17" t="s">
        <v>2</v>
      </c>
      <c r="K203" s="10" t="s">
        <v>2</v>
      </c>
      <c r="L203" s="17" t="s">
        <v>2</v>
      </c>
      <c r="M203" s="10" t="s">
        <v>2</v>
      </c>
      <c r="N203" s="17" t="s">
        <v>2</v>
      </c>
      <c r="O203" s="10" t="s">
        <v>2</v>
      </c>
      <c r="P203" s="18" t="s">
        <v>2</v>
      </c>
    </row>
    <row r="204" spans="1:16">
      <c r="A204" s="234"/>
      <c r="B204" s="114" t="s">
        <v>184</v>
      </c>
      <c r="C204" s="10" t="s">
        <v>2</v>
      </c>
      <c r="D204" s="17" t="s">
        <v>2</v>
      </c>
      <c r="E204" s="10" t="s">
        <v>2</v>
      </c>
      <c r="F204" s="17" t="s">
        <v>2</v>
      </c>
      <c r="G204" s="10" t="s">
        <v>2</v>
      </c>
      <c r="H204" s="17" t="s">
        <v>2</v>
      </c>
      <c r="I204" s="10" t="s">
        <v>2</v>
      </c>
      <c r="J204" s="17" t="s">
        <v>2</v>
      </c>
      <c r="K204" s="10" t="s">
        <v>2</v>
      </c>
      <c r="L204" s="17" t="s">
        <v>2</v>
      </c>
      <c r="M204" s="10" t="s">
        <v>2</v>
      </c>
      <c r="N204" s="17" t="s">
        <v>2</v>
      </c>
      <c r="O204" s="10" t="s">
        <v>2</v>
      </c>
      <c r="P204" s="18" t="s">
        <v>2</v>
      </c>
    </row>
    <row r="205" spans="1:16">
      <c r="A205" s="234"/>
      <c r="B205" s="114" t="s">
        <v>185</v>
      </c>
      <c r="C205" s="10" t="s">
        <v>2</v>
      </c>
      <c r="D205" s="17" t="s">
        <v>2</v>
      </c>
      <c r="E205" s="10" t="s">
        <v>2</v>
      </c>
      <c r="F205" s="17" t="s">
        <v>2</v>
      </c>
      <c r="G205" s="10" t="s">
        <v>2</v>
      </c>
      <c r="H205" s="17" t="s">
        <v>2</v>
      </c>
      <c r="I205" s="10" t="s">
        <v>2</v>
      </c>
      <c r="J205" s="17" t="s">
        <v>2</v>
      </c>
      <c r="K205" s="10" t="s">
        <v>2</v>
      </c>
      <c r="L205" s="17" t="s">
        <v>2</v>
      </c>
      <c r="M205" s="10" t="s">
        <v>2</v>
      </c>
      <c r="N205" s="17" t="s">
        <v>2</v>
      </c>
      <c r="O205" s="10" t="s">
        <v>2</v>
      </c>
      <c r="P205" s="18" t="s">
        <v>2</v>
      </c>
    </row>
    <row r="206" spans="1:16">
      <c r="A206" s="234"/>
      <c r="B206" s="114" t="s">
        <v>186</v>
      </c>
      <c r="C206" s="10" t="s">
        <v>2</v>
      </c>
      <c r="D206" s="17" t="s">
        <v>2</v>
      </c>
      <c r="E206" s="10" t="s">
        <v>2</v>
      </c>
      <c r="F206" s="17" t="s">
        <v>2</v>
      </c>
      <c r="G206" s="10" t="s">
        <v>2</v>
      </c>
      <c r="H206" s="17" t="s">
        <v>2</v>
      </c>
      <c r="I206" s="10" t="s">
        <v>2</v>
      </c>
      <c r="J206" s="17" t="s">
        <v>2</v>
      </c>
      <c r="K206" s="10" t="s">
        <v>2</v>
      </c>
      <c r="L206" s="17" t="s">
        <v>2</v>
      </c>
      <c r="M206" s="10" t="s">
        <v>2</v>
      </c>
      <c r="N206" s="17" t="s">
        <v>2</v>
      </c>
      <c r="O206" s="10" t="s">
        <v>2</v>
      </c>
      <c r="P206" s="18" t="s">
        <v>2</v>
      </c>
    </row>
    <row r="207" spans="1:16" ht="14.25" thickBot="1">
      <c r="A207" s="234"/>
      <c r="B207" s="114" t="s">
        <v>187</v>
      </c>
      <c r="C207" s="10" t="s">
        <v>2</v>
      </c>
      <c r="D207" s="17" t="s">
        <v>2</v>
      </c>
      <c r="E207" s="10" t="s">
        <v>2</v>
      </c>
      <c r="F207" s="17" t="s">
        <v>2</v>
      </c>
      <c r="G207" s="10" t="s">
        <v>2</v>
      </c>
      <c r="H207" s="17" t="s">
        <v>2</v>
      </c>
      <c r="I207" s="10" t="s">
        <v>2</v>
      </c>
      <c r="J207" s="17" t="s">
        <v>2</v>
      </c>
      <c r="K207" s="10" t="s">
        <v>2</v>
      </c>
      <c r="L207" s="17" t="s">
        <v>2</v>
      </c>
      <c r="M207" s="10" t="s">
        <v>2</v>
      </c>
      <c r="N207" s="17" t="s">
        <v>2</v>
      </c>
      <c r="O207" s="10" t="s">
        <v>2</v>
      </c>
      <c r="P207" s="18" t="s">
        <v>2</v>
      </c>
    </row>
    <row r="208" spans="1:16" ht="14.25" thickTop="1">
      <c r="A208" s="244"/>
      <c r="B208" s="245"/>
      <c r="C208" s="82" t="s">
        <v>21</v>
      </c>
      <c r="D208" s="102" t="s">
        <v>22</v>
      </c>
      <c r="E208" s="86" t="s">
        <v>21</v>
      </c>
      <c r="F208" s="102" t="s">
        <v>22</v>
      </c>
      <c r="G208" s="82" t="s">
        <v>21</v>
      </c>
      <c r="H208" s="102" t="s">
        <v>22</v>
      </c>
      <c r="I208" s="82" t="s">
        <v>21</v>
      </c>
      <c r="J208" s="102" t="s">
        <v>22</v>
      </c>
      <c r="K208" s="82" t="s">
        <v>21</v>
      </c>
      <c r="L208" s="102" t="s">
        <v>22</v>
      </c>
      <c r="M208" s="82" t="s">
        <v>21</v>
      </c>
      <c r="N208" s="102" t="s">
        <v>22</v>
      </c>
      <c r="O208" s="82" t="s">
        <v>21</v>
      </c>
      <c r="P208" s="112" t="s">
        <v>22</v>
      </c>
    </row>
    <row r="209" spans="1:16">
      <c r="A209" s="233" t="s">
        <v>108</v>
      </c>
      <c r="B209" s="117" t="s">
        <v>11</v>
      </c>
      <c r="C209" s="9">
        <v>103</v>
      </c>
      <c r="D209" s="7">
        <f>ROUND(C209/C$209,3)*100</f>
        <v>100</v>
      </c>
      <c r="E209" s="9">
        <v>103</v>
      </c>
      <c r="F209" s="7">
        <f t="shared" ref="F209:F217" si="86">ROUND(E209/E$209,3)*100</f>
        <v>100</v>
      </c>
      <c r="G209" s="66">
        <v>7</v>
      </c>
      <c r="H209" s="67">
        <f t="shared" ref="H209:H213" si="87">ROUND(G209/G$209,3)*100</f>
        <v>100</v>
      </c>
      <c r="I209" s="9">
        <v>96</v>
      </c>
      <c r="J209" s="7">
        <f t="shared" ref="J209:J217" si="88">ROUND(I209/I$209,3)*100</f>
        <v>100</v>
      </c>
      <c r="K209" s="9">
        <v>93</v>
      </c>
      <c r="L209" s="7">
        <f t="shared" ref="L209:L217" si="89">ROUND(K209/K$209,3)*100</f>
        <v>100</v>
      </c>
      <c r="M209" s="9">
        <v>3</v>
      </c>
      <c r="N209" s="7">
        <f t="shared" ref="N209:N212" si="90">ROUND(M209/M$209,3)*100</f>
        <v>100</v>
      </c>
      <c r="O209" s="66" t="s">
        <v>2</v>
      </c>
      <c r="P209" s="68" t="s">
        <v>2</v>
      </c>
    </row>
    <row r="210" spans="1:16">
      <c r="A210" s="234"/>
      <c r="B210" s="114" t="s">
        <v>177</v>
      </c>
      <c r="C210" s="2">
        <v>16</v>
      </c>
      <c r="D210" s="13">
        <f t="shared" ref="D210:D217" si="91">ROUND(C210/C$209,3)*100</f>
        <v>15.5</v>
      </c>
      <c r="E210" s="2">
        <v>16</v>
      </c>
      <c r="F210" s="13">
        <f t="shared" si="86"/>
        <v>15.5</v>
      </c>
      <c r="G210" s="10">
        <v>7</v>
      </c>
      <c r="H210" s="17">
        <f t="shared" si="87"/>
        <v>100</v>
      </c>
      <c r="I210" s="2">
        <v>9</v>
      </c>
      <c r="J210" s="13">
        <f t="shared" si="88"/>
        <v>9.4</v>
      </c>
      <c r="K210" s="2">
        <v>6</v>
      </c>
      <c r="L210" s="13">
        <f t="shared" si="89"/>
        <v>6.5</v>
      </c>
      <c r="M210" s="2">
        <v>3</v>
      </c>
      <c r="N210" s="13">
        <f t="shared" si="90"/>
        <v>100</v>
      </c>
      <c r="O210" s="10" t="s">
        <v>2</v>
      </c>
      <c r="P210" s="18" t="s">
        <v>2</v>
      </c>
    </row>
    <row r="211" spans="1:16">
      <c r="A211" s="234"/>
      <c r="B211" s="114" t="s">
        <v>188</v>
      </c>
      <c r="C211" s="2">
        <v>2</v>
      </c>
      <c r="D211" s="13">
        <f t="shared" si="91"/>
        <v>1.9</v>
      </c>
      <c r="E211" s="2">
        <v>2</v>
      </c>
      <c r="F211" s="13">
        <f t="shared" si="86"/>
        <v>1.9</v>
      </c>
      <c r="G211" s="10" t="s">
        <v>2</v>
      </c>
      <c r="H211" s="17" t="s">
        <v>2</v>
      </c>
      <c r="I211" s="2">
        <v>2</v>
      </c>
      <c r="J211" s="13">
        <f t="shared" si="88"/>
        <v>2.1</v>
      </c>
      <c r="K211" s="2">
        <v>1</v>
      </c>
      <c r="L211" s="13">
        <f t="shared" si="89"/>
        <v>1.0999999999999999</v>
      </c>
      <c r="M211" s="2">
        <v>1</v>
      </c>
      <c r="N211" s="13">
        <f t="shared" si="90"/>
        <v>33.300000000000004</v>
      </c>
      <c r="O211" s="10" t="s">
        <v>2</v>
      </c>
      <c r="P211" s="18" t="s">
        <v>2</v>
      </c>
    </row>
    <row r="212" spans="1:16">
      <c r="A212" s="234"/>
      <c r="B212" s="114" t="s">
        <v>189</v>
      </c>
      <c r="C212" s="2">
        <v>8</v>
      </c>
      <c r="D212" s="13">
        <f t="shared" si="91"/>
        <v>7.8</v>
      </c>
      <c r="E212" s="2">
        <v>8</v>
      </c>
      <c r="F212" s="13">
        <f t="shared" si="86"/>
        <v>7.8</v>
      </c>
      <c r="G212" s="10">
        <v>4</v>
      </c>
      <c r="H212" s="17">
        <f t="shared" si="87"/>
        <v>57.099999999999994</v>
      </c>
      <c r="I212" s="2">
        <v>4</v>
      </c>
      <c r="J212" s="13">
        <f t="shared" si="88"/>
        <v>4.2</v>
      </c>
      <c r="K212" s="2">
        <v>2</v>
      </c>
      <c r="L212" s="13">
        <f t="shared" si="89"/>
        <v>2.1999999999999997</v>
      </c>
      <c r="M212" s="2">
        <v>2</v>
      </c>
      <c r="N212" s="13">
        <f t="shared" si="90"/>
        <v>66.7</v>
      </c>
      <c r="O212" s="10" t="s">
        <v>2</v>
      </c>
      <c r="P212" s="18" t="s">
        <v>2</v>
      </c>
    </row>
    <row r="213" spans="1:16">
      <c r="A213" s="234"/>
      <c r="B213" s="114" t="s">
        <v>190</v>
      </c>
      <c r="C213" s="2">
        <v>6</v>
      </c>
      <c r="D213" s="13">
        <f t="shared" si="91"/>
        <v>5.8000000000000007</v>
      </c>
      <c r="E213" s="2">
        <v>6</v>
      </c>
      <c r="F213" s="13">
        <f t="shared" si="86"/>
        <v>5.8000000000000007</v>
      </c>
      <c r="G213" s="10">
        <v>3</v>
      </c>
      <c r="H213" s="17">
        <f t="shared" si="87"/>
        <v>42.9</v>
      </c>
      <c r="I213" s="2">
        <v>3</v>
      </c>
      <c r="J213" s="13">
        <f t="shared" si="88"/>
        <v>3.1</v>
      </c>
      <c r="K213" s="2">
        <v>3</v>
      </c>
      <c r="L213" s="13">
        <f t="shared" si="89"/>
        <v>3.2</v>
      </c>
      <c r="M213" s="10" t="s">
        <v>2</v>
      </c>
      <c r="N213" s="17" t="s">
        <v>2</v>
      </c>
      <c r="O213" s="10" t="s">
        <v>2</v>
      </c>
      <c r="P213" s="18" t="s">
        <v>2</v>
      </c>
    </row>
    <row r="214" spans="1:16">
      <c r="A214" s="234"/>
      <c r="B214" s="114" t="s">
        <v>191</v>
      </c>
      <c r="C214" s="10" t="s">
        <v>2</v>
      </c>
      <c r="D214" s="17" t="s">
        <v>2</v>
      </c>
      <c r="E214" s="10" t="s">
        <v>2</v>
      </c>
      <c r="F214" s="17" t="s">
        <v>2</v>
      </c>
      <c r="G214" s="10" t="s">
        <v>2</v>
      </c>
      <c r="H214" s="17" t="s">
        <v>2</v>
      </c>
      <c r="I214" s="10" t="s">
        <v>2</v>
      </c>
      <c r="J214" s="17" t="s">
        <v>2</v>
      </c>
      <c r="K214" s="10" t="s">
        <v>2</v>
      </c>
      <c r="L214" s="17" t="s">
        <v>2</v>
      </c>
      <c r="M214" s="10" t="s">
        <v>2</v>
      </c>
      <c r="N214" s="17" t="s">
        <v>2</v>
      </c>
      <c r="O214" s="10" t="s">
        <v>2</v>
      </c>
      <c r="P214" s="18" t="s">
        <v>2</v>
      </c>
    </row>
    <row r="215" spans="1:16" ht="13.5" customHeight="1">
      <c r="A215" s="234"/>
      <c r="B215" s="114" t="s">
        <v>179</v>
      </c>
      <c r="C215" s="2">
        <v>24</v>
      </c>
      <c r="D215" s="13">
        <f t="shared" si="91"/>
        <v>23.3</v>
      </c>
      <c r="E215" s="2">
        <v>24</v>
      </c>
      <c r="F215" s="13">
        <f t="shared" si="86"/>
        <v>23.3</v>
      </c>
      <c r="G215" s="10" t="s">
        <v>2</v>
      </c>
      <c r="H215" s="17" t="s">
        <v>2</v>
      </c>
      <c r="I215" s="2">
        <v>24</v>
      </c>
      <c r="J215" s="13">
        <f t="shared" si="88"/>
        <v>25</v>
      </c>
      <c r="K215" s="2">
        <v>24</v>
      </c>
      <c r="L215" s="13">
        <f t="shared" si="89"/>
        <v>25.8</v>
      </c>
      <c r="M215" s="10" t="s">
        <v>2</v>
      </c>
      <c r="N215" s="17" t="s">
        <v>2</v>
      </c>
      <c r="O215" s="10" t="s">
        <v>2</v>
      </c>
      <c r="P215" s="18" t="s">
        <v>2</v>
      </c>
    </row>
    <row r="216" spans="1:16" ht="13.5" customHeight="1">
      <c r="A216" s="234"/>
      <c r="B216" s="114" t="s">
        <v>180</v>
      </c>
      <c r="C216" s="2">
        <v>40</v>
      </c>
      <c r="D216" s="13">
        <f t="shared" si="91"/>
        <v>38.800000000000004</v>
      </c>
      <c r="E216" s="2">
        <v>40</v>
      </c>
      <c r="F216" s="13">
        <f t="shared" si="86"/>
        <v>38.800000000000004</v>
      </c>
      <c r="G216" s="10" t="s">
        <v>2</v>
      </c>
      <c r="H216" s="17" t="s">
        <v>2</v>
      </c>
      <c r="I216" s="2">
        <v>40</v>
      </c>
      <c r="J216" s="13">
        <f t="shared" si="88"/>
        <v>41.699999999999996</v>
      </c>
      <c r="K216" s="2">
        <v>40</v>
      </c>
      <c r="L216" s="13">
        <f t="shared" si="89"/>
        <v>43</v>
      </c>
      <c r="M216" s="10" t="s">
        <v>2</v>
      </c>
      <c r="N216" s="17" t="s">
        <v>2</v>
      </c>
      <c r="O216" s="10" t="s">
        <v>2</v>
      </c>
      <c r="P216" s="18" t="s">
        <v>2</v>
      </c>
    </row>
    <row r="217" spans="1:16" ht="13.5" customHeight="1">
      <c r="A217" s="234"/>
      <c r="B217" s="114" t="s">
        <v>181</v>
      </c>
      <c r="C217" s="2">
        <v>23</v>
      </c>
      <c r="D217" s="13">
        <f t="shared" si="91"/>
        <v>22.3</v>
      </c>
      <c r="E217" s="2">
        <v>23</v>
      </c>
      <c r="F217" s="13">
        <f t="shared" si="86"/>
        <v>22.3</v>
      </c>
      <c r="G217" s="10" t="s">
        <v>2</v>
      </c>
      <c r="H217" s="17" t="s">
        <v>2</v>
      </c>
      <c r="I217" s="2">
        <v>23</v>
      </c>
      <c r="J217" s="13">
        <f t="shared" si="88"/>
        <v>24</v>
      </c>
      <c r="K217" s="2">
        <v>23</v>
      </c>
      <c r="L217" s="13">
        <f t="shared" si="89"/>
        <v>24.7</v>
      </c>
      <c r="M217" s="10" t="s">
        <v>2</v>
      </c>
      <c r="N217" s="17" t="s">
        <v>2</v>
      </c>
      <c r="O217" s="10" t="s">
        <v>2</v>
      </c>
      <c r="P217" s="18" t="s">
        <v>2</v>
      </c>
    </row>
    <row r="218" spans="1:16" ht="13.5" customHeight="1">
      <c r="A218" s="234"/>
      <c r="B218" s="114" t="s">
        <v>182</v>
      </c>
      <c r="C218" s="10" t="s">
        <v>2</v>
      </c>
      <c r="D218" s="17" t="s">
        <v>2</v>
      </c>
      <c r="E218" s="10" t="s">
        <v>2</v>
      </c>
      <c r="F218" s="17" t="s">
        <v>2</v>
      </c>
      <c r="G218" s="10" t="s">
        <v>2</v>
      </c>
      <c r="H218" s="17" t="s">
        <v>2</v>
      </c>
      <c r="I218" s="10" t="s">
        <v>2</v>
      </c>
      <c r="J218" s="17" t="s">
        <v>2</v>
      </c>
      <c r="K218" s="10" t="s">
        <v>2</v>
      </c>
      <c r="L218" s="17" t="s">
        <v>2</v>
      </c>
      <c r="M218" s="10" t="s">
        <v>2</v>
      </c>
      <c r="N218" s="17" t="s">
        <v>2</v>
      </c>
      <c r="O218" s="10" t="s">
        <v>2</v>
      </c>
      <c r="P218" s="18" t="s">
        <v>2</v>
      </c>
    </row>
    <row r="219" spans="1:16">
      <c r="A219" s="234"/>
      <c r="B219" s="114" t="s">
        <v>183</v>
      </c>
      <c r="C219" s="10" t="s">
        <v>2</v>
      </c>
      <c r="D219" s="17" t="s">
        <v>2</v>
      </c>
      <c r="E219" s="10" t="s">
        <v>2</v>
      </c>
      <c r="F219" s="17" t="s">
        <v>2</v>
      </c>
      <c r="G219" s="10" t="s">
        <v>2</v>
      </c>
      <c r="H219" s="17" t="s">
        <v>2</v>
      </c>
      <c r="I219" s="10" t="s">
        <v>2</v>
      </c>
      <c r="J219" s="17" t="s">
        <v>2</v>
      </c>
      <c r="K219" s="10" t="s">
        <v>2</v>
      </c>
      <c r="L219" s="17" t="s">
        <v>2</v>
      </c>
      <c r="M219" s="10" t="s">
        <v>2</v>
      </c>
      <c r="N219" s="17" t="s">
        <v>2</v>
      </c>
      <c r="O219" s="10" t="s">
        <v>2</v>
      </c>
      <c r="P219" s="18" t="s">
        <v>2</v>
      </c>
    </row>
    <row r="220" spans="1:16">
      <c r="A220" s="234"/>
      <c r="B220" s="114" t="s">
        <v>184</v>
      </c>
      <c r="C220" s="10" t="s">
        <v>2</v>
      </c>
      <c r="D220" s="17" t="s">
        <v>2</v>
      </c>
      <c r="E220" s="10" t="s">
        <v>2</v>
      </c>
      <c r="F220" s="17" t="s">
        <v>2</v>
      </c>
      <c r="G220" s="10" t="s">
        <v>2</v>
      </c>
      <c r="H220" s="17" t="s">
        <v>2</v>
      </c>
      <c r="I220" s="10" t="s">
        <v>2</v>
      </c>
      <c r="J220" s="17" t="s">
        <v>2</v>
      </c>
      <c r="K220" s="10" t="s">
        <v>2</v>
      </c>
      <c r="L220" s="17" t="s">
        <v>2</v>
      </c>
      <c r="M220" s="10" t="s">
        <v>2</v>
      </c>
      <c r="N220" s="17" t="s">
        <v>2</v>
      </c>
      <c r="O220" s="10" t="s">
        <v>2</v>
      </c>
      <c r="P220" s="18" t="s">
        <v>2</v>
      </c>
    </row>
    <row r="221" spans="1:16">
      <c r="A221" s="234"/>
      <c r="B221" s="114" t="s">
        <v>185</v>
      </c>
      <c r="C221" s="10" t="s">
        <v>2</v>
      </c>
      <c r="D221" s="17" t="s">
        <v>2</v>
      </c>
      <c r="E221" s="10" t="s">
        <v>2</v>
      </c>
      <c r="F221" s="17" t="s">
        <v>2</v>
      </c>
      <c r="G221" s="10" t="s">
        <v>2</v>
      </c>
      <c r="H221" s="17" t="s">
        <v>2</v>
      </c>
      <c r="I221" s="10" t="s">
        <v>2</v>
      </c>
      <c r="J221" s="17" t="s">
        <v>2</v>
      </c>
      <c r="K221" s="10" t="s">
        <v>2</v>
      </c>
      <c r="L221" s="17" t="s">
        <v>2</v>
      </c>
      <c r="M221" s="10" t="s">
        <v>2</v>
      </c>
      <c r="N221" s="17" t="s">
        <v>2</v>
      </c>
      <c r="O221" s="10" t="s">
        <v>2</v>
      </c>
      <c r="P221" s="18" t="s">
        <v>2</v>
      </c>
    </row>
    <row r="222" spans="1:16">
      <c r="A222" s="234"/>
      <c r="B222" s="114" t="s">
        <v>186</v>
      </c>
      <c r="C222" s="10" t="s">
        <v>2</v>
      </c>
      <c r="D222" s="17" t="s">
        <v>2</v>
      </c>
      <c r="E222" s="10" t="s">
        <v>2</v>
      </c>
      <c r="F222" s="17" t="s">
        <v>2</v>
      </c>
      <c r="G222" s="10" t="s">
        <v>2</v>
      </c>
      <c r="H222" s="17" t="s">
        <v>2</v>
      </c>
      <c r="I222" s="10" t="s">
        <v>2</v>
      </c>
      <c r="J222" s="17" t="s">
        <v>2</v>
      </c>
      <c r="K222" s="10" t="s">
        <v>2</v>
      </c>
      <c r="L222" s="17" t="s">
        <v>2</v>
      </c>
      <c r="M222" s="10" t="s">
        <v>2</v>
      </c>
      <c r="N222" s="17" t="s">
        <v>2</v>
      </c>
      <c r="O222" s="10" t="s">
        <v>2</v>
      </c>
      <c r="P222" s="18" t="s">
        <v>2</v>
      </c>
    </row>
    <row r="223" spans="1:16" ht="14.25" thickBot="1">
      <c r="A223" s="246"/>
      <c r="B223" s="116" t="s">
        <v>187</v>
      </c>
      <c r="C223" s="14" t="s">
        <v>2</v>
      </c>
      <c r="D223" s="37" t="s">
        <v>2</v>
      </c>
      <c r="E223" s="14" t="s">
        <v>2</v>
      </c>
      <c r="F223" s="37" t="s">
        <v>2</v>
      </c>
      <c r="G223" s="14" t="s">
        <v>2</v>
      </c>
      <c r="H223" s="37" t="s">
        <v>2</v>
      </c>
      <c r="I223" s="14" t="s">
        <v>2</v>
      </c>
      <c r="J223" s="37" t="s">
        <v>2</v>
      </c>
      <c r="K223" s="14" t="s">
        <v>2</v>
      </c>
      <c r="L223" s="37" t="s">
        <v>2</v>
      </c>
      <c r="M223" s="14" t="s">
        <v>2</v>
      </c>
      <c r="N223" s="37" t="s">
        <v>2</v>
      </c>
      <c r="O223" s="14" t="s">
        <v>2</v>
      </c>
      <c r="P223" s="21" t="s">
        <v>2</v>
      </c>
    </row>
    <row r="224" spans="1:16" ht="15" thickTop="1">
      <c r="A224" s="20"/>
    </row>
    <row r="225" spans="1:16" ht="14.25" thickBot="1">
      <c r="J225" s="263" t="s">
        <v>133</v>
      </c>
      <c r="K225" s="263"/>
      <c r="L225" s="263"/>
      <c r="M225" s="263"/>
      <c r="N225" s="263"/>
      <c r="O225" s="264"/>
      <c r="P225" s="264"/>
    </row>
    <row r="226" spans="1:16" ht="14.25" thickTop="1">
      <c r="A226" s="251" t="s">
        <v>4</v>
      </c>
      <c r="B226" s="252"/>
      <c r="C226" s="257" t="s">
        <v>9</v>
      </c>
      <c r="D226" s="258"/>
      <c r="E226" s="131"/>
      <c r="F226" s="134"/>
      <c r="G226" s="260"/>
      <c r="H226" s="261"/>
      <c r="I226" s="261"/>
      <c r="J226" s="261"/>
      <c r="K226" s="261"/>
      <c r="L226" s="261"/>
      <c r="M226" s="261"/>
      <c r="N226" s="261"/>
      <c r="O226" s="261"/>
      <c r="P226" s="262"/>
    </row>
    <row r="227" spans="1:16">
      <c r="A227" s="253"/>
      <c r="B227" s="254"/>
      <c r="C227" s="247"/>
      <c r="D227" s="259"/>
      <c r="E227" s="235" t="s">
        <v>192</v>
      </c>
      <c r="F227" s="236"/>
      <c r="G227" s="125"/>
      <c r="H227" s="135"/>
      <c r="I227" s="125"/>
      <c r="J227" s="135"/>
      <c r="K227" s="125"/>
      <c r="L227" s="135"/>
      <c r="M227" s="125"/>
      <c r="N227" s="135"/>
      <c r="O227" s="125"/>
      <c r="P227" s="130"/>
    </row>
    <row r="228" spans="1:16">
      <c r="A228" s="253"/>
      <c r="B228" s="254"/>
      <c r="C228" s="247"/>
      <c r="D228" s="259"/>
      <c r="E228" s="247"/>
      <c r="F228" s="248"/>
      <c r="G228" s="236" t="s">
        <v>150</v>
      </c>
      <c r="H228" s="249"/>
      <c r="I228" s="235" t="s">
        <v>151</v>
      </c>
      <c r="J228" s="236"/>
      <c r="K228" s="239"/>
      <c r="L228" s="239"/>
      <c r="M228" s="239"/>
      <c r="N228" s="240"/>
      <c r="O228" s="235" t="s">
        <v>154</v>
      </c>
      <c r="P228" s="241"/>
    </row>
    <row r="229" spans="1:16">
      <c r="A229" s="253"/>
      <c r="B229" s="254"/>
      <c r="C229" s="237"/>
      <c r="D229" s="250"/>
      <c r="E229" s="237"/>
      <c r="F229" s="238"/>
      <c r="G229" s="250"/>
      <c r="H229" s="238"/>
      <c r="I229" s="237"/>
      <c r="J229" s="238"/>
      <c r="K229" s="243" t="s">
        <v>152</v>
      </c>
      <c r="L229" s="240"/>
      <c r="M229" s="243" t="s">
        <v>97</v>
      </c>
      <c r="N229" s="240"/>
      <c r="O229" s="237"/>
      <c r="P229" s="242"/>
    </row>
    <row r="230" spans="1:16">
      <c r="A230" s="255"/>
      <c r="B230" s="256"/>
      <c r="C230" s="15" t="s">
        <v>3</v>
      </c>
      <c r="D230" s="34" t="s">
        <v>22</v>
      </c>
      <c r="E230" s="124" t="s">
        <v>3</v>
      </c>
      <c r="F230" s="34" t="s">
        <v>22</v>
      </c>
      <c r="G230" s="15" t="s">
        <v>3</v>
      </c>
      <c r="H230" s="34" t="s">
        <v>22</v>
      </c>
      <c r="I230" s="15" t="s">
        <v>3</v>
      </c>
      <c r="J230" s="34" t="s">
        <v>22</v>
      </c>
      <c r="K230" s="15" t="s">
        <v>3</v>
      </c>
      <c r="L230" s="34" t="s">
        <v>22</v>
      </c>
      <c r="M230" s="15" t="s">
        <v>3</v>
      </c>
      <c r="N230" s="34" t="s">
        <v>22</v>
      </c>
      <c r="O230" s="15" t="s">
        <v>3</v>
      </c>
      <c r="P230" s="35" t="s">
        <v>22</v>
      </c>
    </row>
    <row r="231" spans="1:16">
      <c r="A231" s="233" t="s">
        <v>107</v>
      </c>
      <c r="B231" s="115" t="s">
        <v>11</v>
      </c>
      <c r="C231" s="9">
        <v>5436</v>
      </c>
      <c r="D231" s="7">
        <f>ROUND(C231/C$231,3)*100</f>
        <v>100</v>
      </c>
      <c r="E231" s="9">
        <v>5436</v>
      </c>
      <c r="F231" s="7">
        <f t="shared" ref="F231:H245" si="92">ROUND(E231/E$231,3)*100</f>
        <v>100</v>
      </c>
      <c r="G231" s="66">
        <v>2064</v>
      </c>
      <c r="H231" s="67">
        <f t="shared" si="92"/>
        <v>100</v>
      </c>
      <c r="I231" s="9">
        <v>3372</v>
      </c>
      <c r="J231" s="7">
        <f t="shared" ref="J231:L245" si="93">ROUND(I231/I$231,3)*100</f>
        <v>100</v>
      </c>
      <c r="K231" s="9">
        <v>3356</v>
      </c>
      <c r="L231" s="7">
        <f t="shared" si="93"/>
        <v>100</v>
      </c>
      <c r="M231" s="9">
        <v>16</v>
      </c>
      <c r="N231" s="7">
        <f t="shared" ref="N231" si="94">ROUND(M231/M$231,3)*100</f>
        <v>100</v>
      </c>
      <c r="O231" s="66" t="s">
        <v>2</v>
      </c>
      <c r="P231" s="68" t="s">
        <v>2</v>
      </c>
    </row>
    <row r="232" spans="1:16">
      <c r="A232" s="234"/>
      <c r="B232" s="123" t="s">
        <v>0</v>
      </c>
      <c r="C232" s="2">
        <v>3110</v>
      </c>
      <c r="D232" s="13">
        <f t="shared" ref="D232:D245" si="95">ROUND(C232/C$231,3)*100</f>
        <v>57.199999999999996</v>
      </c>
      <c r="E232" s="2">
        <v>3110</v>
      </c>
      <c r="F232" s="13">
        <f t="shared" si="92"/>
        <v>57.199999999999996</v>
      </c>
      <c r="G232" s="10">
        <v>1871</v>
      </c>
      <c r="H232" s="17">
        <f t="shared" si="92"/>
        <v>90.600000000000009</v>
      </c>
      <c r="I232" s="2">
        <v>1239</v>
      </c>
      <c r="J232" s="13">
        <f t="shared" ref="J232" si="96">ROUND(I232/I$231,3)*100</f>
        <v>36.700000000000003</v>
      </c>
      <c r="K232" s="2">
        <v>1230</v>
      </c>
      <c r="L232" s="13">
        <f t="shared" si="93"/>
        <v>36.700000000000003</v>
      </c>
      <c r="M232" s="2">
        <v>9</v>
      </c>
      <c r="N232" s="13">
        <f t="shared" ref="N232" si="97">ROUND(M232/M$231,3)*100</f>
        <v>56.3</v>
      </c>
      <c r="O232" s="10" t="s">
        <v>2</v>
      </c>
      <c r="P232" s="18" t="s">
        <v>2</v>
      </c>
    </row>
    <row r="233" spans="1:16">
      <c r="A233" s="234"/>
      <c r="B233" s="123" t="s">
        <v>188</v>
      </c>
      <c r="C233" s="2">
        <v>962</v>
      </c>
      <c r="D233" s="13">
        <f t="shared" si="95"/>
        <v>17.7</v>
      </c>
      <c r="E233" s="2">
        <v>962</v>
      </c>
      <c r="F233" s="13">
        <f t="shared" si="92"/>
        <v>17.7</v>
      </c>
      <c r="G233" s="10">
        <v>717</v>
      </c>
      <c r="H233" s="17">
        <f t="shared" si="92"/>
        <v>34.699999999999996</v>
      </c>
      <c r="I233" s="2">
        <v>245</v>
      </c>
      <c r="J233" s="13">
        <f t="shared" ref="J233" si="98">ROUND(I233/I$231,3)*100</f>
        <v>7.3</v>
      </c>
      <c r="K233" s="10">
        <v>242</v>
      </c>
      <c r="L233" s="17">
        <f t="shared" si="93"/>
        <v>7.1999999999999993</v>
      </c>
      <c r="M233" s="2">
        <v>3</v>
      </c>
      <c r="N233" s="13">
        <f t="shared" ref="N233" si="99">ROUND(M233/M$231,3)*100</f>
        <v>18.8</v>
      </c>
      <c r="O233" s="10" t="s">
        <v>2</v>
      </c>
      <c r="P233" s="18" t="s">
        <v>2</v>
      </c>
    </row>
    <row r="234" spans="1:16">
      <c r="A234" s="234"/>
      <c r="B234" s="123" t="s">
        <v>189</v>
      </c>
      <c r="C234" s="2">
        <v>976</v>
      </c>
      <c r="D234" s="13">
        <f t="shared" si="95"/>
        <v>18</v>
      </c>
      <c r="E234" s="2">
        <v>976</v>
      </c>
      <c r="F234" s="13">
        <f t="shared" si="92"/>
        <v>18</v>
      </c>
      <c r="G234" s="10">
        <v>639</v>
      </c>
      <c r="H234" s="17">
        <f t="shared" si="92"/>
        <v>31</v>
      </c>
      <c r="I234" s="2">
        <v>337</v>
      </c>
      <c r="J234" s="13">
        <f t="shared" ref="J234" si="100">ROUND(I234/I$231,3)*100</f>
        <v>10</v>
      </c>
      <c r="K234" s="2">
        <v>336</v>
      </c>
      <c r="L234" s="13">
        <f t="shared" si="93"/>
        <v>10</v>
      </c>
      <c r="M234" s="2">
        <v>1</v>
      </c>
      <c r="N234" s="13">
        <f t="shared" ref="N234" si="101">ROUND(M234/M$231,3)*100</f>
        <v>6.3</v>
      </c>
      <c r="O234" s="10" t="s">
        <v>2</v>
      </c>
      <c r="P234" s="18" t="s">
        <v>2</v>
      </c>
    </row>
    <row r="235" spans="1:16">
      <c r="A235" s="234"/>
      <c r="B235" s="123" t="s">
        <v>190</v>
      </c>
      <c r="C235" s="2">
        <v>641</v>
      </c>
      <c r="D235" s="13">
        <f t="shared" si="95"/>
        <v>11.799999999999999</v>
      </c>
      <c r="E235" s="2">
        <v>641</v>
      </c>
      <c r="F235" s="13">
        <f t="shared" si="92"/>
        <v>11.799999999999999</v>
      </c>
      <c r="G235" s="10">
        <v>332</v>
      </c>
      <c r="H235" s="17">
        <f t="shared" si="92"/>
        <v>16.100000000000001</v>
      </c>
      <c r="I235" s="2">
        <v>309</v>
      </c>
      <c r="J235" s="13">
        <f t="shared" ref="J235" si="102">ROUND(I235/I$231,3)*100</f>
        <v>9.1999999999999993</v>
      </c>
      <c r="K235" s="2">
        <v>307</v>
      </c>
      <c r="L235" s="13">
        <f t="shared" si="93"/>
        <v>9.1</v>
      </c>
      <c r="M235" s="10">
        <v>2</v>
      </c>
      <c r="N235" s="17">
        <f t="shared" ref="N235" si="103">ROUND(M235/M$231,3)*100</f>
        <v>12.5</v>
      </c>
      <c r="O235" s="10" t="s">
        <v>2</v>
      </c>
      <c r="P235" s="18" t="s">
        <v>2</v>
      </c>
    </row>
    <row r="236" spans="1:16">
      <c r="A236" s="234"/>
      <c r="B236" s="123" t="s">
        <v>191</v>
      </c>
      <c r="C236" s="2">
        <v>531</v>
      </c>
      <c r="D236" s="13">
        <f t="shared" si="95"/>
        <v>9.8000000000000007</v>
      </c>
      <c r="E236" s="2">
        <v>531</v>
      </c>
      <c r="F236" s="13">
        <f t="shared" si="92"/>
        <v>9.8000000000000007</v>
      </c>
      <c r="G236" s="10">
        <v>183</v>
      </c>
      <c r="H236" s="17">
        <f t="shared" si="92"/>
        <v>8.9</v>
      </c>
      <c r="I236" s="2">
        <v>348</v>
      </c>
      <c r="J236" s="13">
        <f t="shared" ref="J236" si="104">ROUND(I236/I$231,3)*100</f>
        <v>10.299999999999999</v>
      </c>
      <c r="K236" s="2">
        <v>345</v>
      </c>
      <c r="L236" s="13">
        <f t="shared" si="93"/>
        <v>10.299999999999999</v>
      </c>
      <c r="M236" s="10">
        <v>3</v>
      </c>
      <c r="N236" s="17">
        <f t="shared" ref="N236" si="105">ROUND(M236/M$231,3)*100</f>
        <v>18.8</v>
      </c>
      <c r="O236" s="10" t="s">
        <v>2</v>
      </c>
      <c r="P236" s="18" t="s">
        <v>2</v>
      </c>
    </row>
    <row r="237" spans="1:16">
      <c r="A237" s="234"/>
      <c r="B237" s="123" t="s">
        <v>1</v>
      </c>
      <c r="C237" s="2">
        <v>1326</v>
      </c>
      <c r="D237" s="13">
        <f t="shared" si="95"/>
        <v>24.4</v>
      </c>
      <c r="E237" s="2">
        <v>1326</v>
      </c>
      <c r="F237" s="13">
        <f t="shared" si="92"/>
        <v>24.4</v>
      </c>
      <c r="G237" s="10">
        <v>175</v>
      </c>
      <c r="H237" s="17">
        <f t="shared" si="92"/>
        <v>8.5</v>
      </c>
      <c r="I237" s="2">
        <v>1151</v>
      </c>
      <c r="J237" s="13">
        <f t="shared" ref="J237" si="106">ROUND(I237/I$231,3)*100</f>
        <v>34.1</v>
      </c>
      <c r="K237" s="2">
        <v>1148</v>
      </c>
      <c r="L237" s="13">
        <f t="shared" si="93"/>
        <v>34.200000000000003</v>
      </c>
      <c r="M237" s="2">
        <v>3</v>
      </c>
      <c r="N237" s="13">
        <f t="shared" ref="N237" si="107">ROUND(M237/M$231,3)*100</f>
        <v>18.8</v>
      </c>
      <c r="O237" s="10" t="s">
        <v>2</v>
      </c>
      <c r="P237" s="18" t="s">
        <v>2</v>
      </c>
    </row>
    <row r="238" spans="1:16">
      <c r="A238" s="234"/>
      <c r="B238" s="123" t="s">
        <v>180</v>
      </c>
      <c r="C238" s="2">
        <v>696</v>
      </c>
      <c r="D238" s="13">
        <f t="shared" si="95"/>
        <v>12.8</v>
      </c>
      <c r="E238" s="2">
        <v>696</v>
      </c>
      <c r="F238" s="13">
        <f t="shared" si="92"/>
        <v>12.8</v>
      </c>
      <c r="G238" s="10">
        <v>18</v>
      </c>
      <c r="H238" s="17">
        <f t="shared" si="92"/>
        <v>0.89999999999999991</v>
      </c>
      <c r="I238" s="2">
        <v>678</v>
      </c>
      <c r="J238" s="13">
        <f t="shared" ref="J238" si="108">ROUND(I238/I$231,3)*100</f>
        <v>20.100000000000001</v>
      </c>
      <c r="K238" s="2">
        <v>677</v>
      </c>
      <c r="L238" s="13">
        <f t="shared" si="93"/>
        <v>20.200000000000003</v>
      </c>
      <c r="M238" s="2">
        <v>1</v>
      </c>
      <c r="N238" s="13">
        <f t="shared" ref="N238" si="109">ROUND(M238/M$231,3)*100</f>
        <v>6.3</v>
      </c>
      <c r="O238" s="10" t="s">
        <v>2</v>
      </c>
      <c r="P238" s="18" t="s">
        <v>2</v>
      </c>
    </row>
    <row r="239" spans="1:16">
      <c r="A239" s="234"/>
      <c r="B239" s="123" t="s">
        <v>181</v>
      </c>
      <c r="C239" s="2">
        <v>164</v>
      </c>
      <c r="D239" s="13">
        <f t="shared" si="95"/>
        <v>3</v>
      </c>
      <c r="E239" s="2">
        <v>164</v>
      </c>
      <c r="F239" s="13">
        <f t="shared" si="92"/>
        <v>3</v>
      </c>
      <c r="G239" s="10" t="s">
        <v>2</v>
      </c>
      <c r="H239" s="17" t="s">
        <v>2</v>
      </c>
      <c r="I239" s="2">
        <v>164</v>
      </c>
      <c r="J239" s="13">
        <f t="shared" ref="J239" si="110">ROUND(I239/I$231,3)*100</f>
        <v>4.9000000000000004</v>
      </c>
      <c r="K239" s="2">
        <v>162</v>
      </c>
      <c r="L239" s="13">
        <f t="shared" si="93"/>
        <v>4.8</v>
      </c>
      <c r="M239" s="2">
        <v>2</v>
      </c>
      <c r="N239" s="13">
        <f t="shared" ref="N239" si="111">ROUND(M239/M$231,3)*100</f>
        <v>12.5</v>
      </c>
      <c r="O239" s="10" t="s">
        <v>2</v>
      </c>
      <c r="P239" s="18" t="s">
        <v>2</v>
      </c>
    </row>
    <row r="240" spans="1:16">
      <c r="A240" s="234"/>
      <c r="B240" s="123" t="s">
        <v>182</v>
      </c>
      <c r="C240" s="2">
        <v>92</v>
      </c>
      <c r="D240" s="13">
        <f t="shared" si="95"/>
        <v>1.7000000000000002</v>
      </c>
      <c r="E240" s="2">
        <v>92</v>
      </c>
      <c r="F240" s="13">
        <f t="shared" si="92"/>
        <v>1.7000000000000002</v>
      </c>
      <c r="G240" s="10" t="s">
        <v>2</v>
      </c>
      <c r="H240" s="17" t="s">
        <v>2</v>
      </c>
      <c r="I240" s="2">
        <v>92</v>
      </c>
      <c r="J240" s="13">
        <f t="shared" ref="J240" si="112">ROUND(I240/I$231,3)*100</f>
        <v>2.7</v>
      </c>
      <c r="K240" s="2">
        <v>91</v>
      </c>
      <c r="L240" s="13">
        <f t="shared" si="93"/>
        <v>2.7</v>
      </c>
      <c r="M240" s="10">
        <v>1</v>
      </c>
      <c r="N240" s="17">
        <f t="shared" ref="N240" si="113">ROUND(M240/M$231,3)*100</f>
        <v>6.3</v>
      </c>
      <c r="O240" s="10" t="s">
        <v>2</v>
      </c>
      <c r="P240" s="18" t="s">
        <v>2</v>
      </c>
    </row>
    <row r="241" spans="1:16">
      <c r="A241" s="234"/>
      <c r="B241" s="123" t="s">
        <v>183</v>
      </c>
      <c r="C241" s="2">
        <v>26</v>
      </c>
      <c r="D241" s="13">
        <f t="shared" si="95"/>
        <v>0.5</v>
      </c>
      <c r="E241" s="2">
        <v>26</v>
      </c>
      <c r="F241" s="13">
        <f t="shared" si="92"/>
        <v>0.5</v>
      </c>
      <c r="G241" s="10" t="s">
        <v>2</v>
      </c>
      <c r="H241" s="17" t="s">
        <v>2</v>
      </c>
      <c r="I241" s="2">
        <v>26</v>
      </c>
      <c r="J241" s="13">
        <f t="shared" ref="J241" si="114">ROUND(I241/I$231,3)*100</f>
        <v>0.8</v>
      </c>
      <c r="K241" s="2">
        <v>26</v>
      </c>
      <c r="L241" s="13">
        <f t="shared" si="93"/>
        <v>0.8</v>
      </c>
      <c r="M241" s="10" t="s">
        <v>2</v>
      </c>
      <c r="N241" s="17" t="s">
        <v>2</v>
      </c>
      <c r="O241" s="10" t="s">
        <v>2</v>
      </c>
      <c r="P241" s="18" t="s">
        <v>2</v>
      </c>
    </row>
    <row r="242" spans="1:16">
      <c r="A242" s="234"/>
      <c r="B242" s="123" t="s">
        <v>184</v>
      </c>
      <c r="C242" s="2">
        <v>6</v>
      </c>
      <c r="D242" s="13">
        <f t="shared" si="95"/>
        <v>0.1</v>
      </c>
      <c r="E242" s="2">
        <v>6</v>
      </c>
      <c r="F242" s="13">
        <f t="shared" si="92"/>
        <v>0.1</v>
      </c>
      <c r="G242" s="10" t="s">
        <v>2</v>
      </c>
      <c r="H242" s="17" t="s">
        <v>2</v>
      </c>
      <c r="I242" s="2">
        <v>6</v>
      </c>
      <c r="J242" s="13">
        <f t="shared" ref="J242" si="115">ROUND(I242/I$231,3)*100</f>
        <v>0.2</v>
      </c>
      <c r="K242" s="2">
        <v>6</v>
      </c>
      <c r="L242" s="13">
        <f t="shared" si="93"/>
        <v>0.2</v>
      </c>
      <c r="M242" s="10" t="s">
        <v>2</v>
      </c>
      <c r="N242" s="10" t="s">
        <v>2</v>
      </c>
      <c r="O242" s="10" t="s">
        <v>2</v>
      </c>
      <c r="P242" s="18" t="s">
        <v>2</v>
      </c>
    </row>
    <row r="243" spans="1:16">
      <c r="A243" s="234"/>
      <c r="B243" s="123" t="s">
        <v>185</v>
      </c>
      <c r="C243" s="10">
        <v>2</v>
      </c>
      <c r="D243" s="17">
        <f t="shared" si="95"/>
        <v>0</v>
      </c>
      <c r="E243" s="10">
        <v>2</v>
      </c>
      <c r="F243" s="17">
        <f t="shared" si="92"/>
        <v>0</v>
      </c>
      <c r="G243" s="10" t="s">
        <v>2</v>
      </c>
      <c r="H243" s="17" t="s">
        <v>2</v>
      </c>
      <c r="I243" s="10">
        <v>2</v>
      </c>
      <c r="J243" s="17">
        <f t="shared" ref="J243" si="116">ROUND(I243/I$231,3)*100</f>
        <v>0.1</v>
      </c>
      <c r="K243" s="10">
        <v>2</v>
      </c>
      <c r="L243" s="17">
        <f t="shared" si="93"/>
        <v>0.1</v>
      </c>
      <c r="M243" s="10" t="s">
        <v>2</v>
      </c>
      <c r="N243" s="17" t="s">
        <v>2</v>
      </c>
      <c r="O243" s="10" t="s">
        <v>2</v>
      </c>
      <c r="P243" s="18" t="s">
        <v>2</v>
      </c>
    </row>
    <row r="244" spans="1:16">
      <c r="A244" s="234"/>
      <c r="B244" s="123" t="s">
        <v>186</v>
      </c>
      <c r="C244" s="10" t="s">
        <v>2</v>
      </c>
      <c r="D244" s="17" t="s">
        <v>2</v>
      </c>
      <c r="E244" s="10" t="s">
        <v>2</v>
      </c>
      <c r="F244" s="17" t="s">
        <v>2</v>
      </c>
      <c r="G244" s="10" t="s">
        <v>2</v>
      </c>
      <c r="H244" s="17" t="s">
        <v>2</v>
      </c>
      <c r="I244" s="10" t="s">
        <v>2</v>
      </c>
      <c r="J244" s="17" t="s">
        <v>2</v>
      </c>
      <c r="K244" s="10" t="s">
        <v>2</v>
      </c>
      <c r="L244" s="17" t="s">
        <v>2</v>
      </c>
      <c r="M244" s="10" t="s">
        <v>2</v>
      </c>
      <c r="N244" s="17" t="s">
        <v>2</v>
      </c>
      <c r="O244" s="10" t="s">
        <v>2</v>
      </c>
      <c r="P244" s="18" t="s">
        <v>2</v>
      </c>
    </row>
    <row r="245" spans="1:16" ht="14.25" thickBot="1">
      <c r="A245" s="234"/>
      <c r="B245" s="123" t="s">
        <v>187</v>
      </c>
      <c r="C245" s="10">
        <v>14</v>
      </c>
      <c r="D245" s="17">
        <f t="shared" si="95"/>
        <v>0.3</v>
      </c>
      <c r="E245" s="10">
        <v>14</v>
      </c>
      <c r="F245" s="17">
        <f t="shared" si="92"/>
        <v>0.3</v>
      </c>
      <c r="G245" s="10" t="s">
        <v>2</v>
      </c>
      <c r="H245" s="17" t="s">
        <v>2</v>
      </c>
      <c r="I245" s="10">
        <v>14</v>
      </c>
      <c r="J245" s="17">
        <f t="shared" ref="J245" si="117">ROUND(I245/I$231,3)*100</f>
        <v>0.4</v>
      </c>
      <c r="K245" s="10">
        <v>14</v>
      </c>
      <c r="L245" s="17">
        <f t="shared" si="93"/>
        <v>0.4</v>
      </c>
      <c r="M245" s="10" t="s">
        <v>2</v>
      </c>
      <c r="N245" s="17" t="s">
        <v>2</v>
      </c>
      <c r="O245" s="10" t="s">
        <v>2</v>
      </c>
      <c r="P245" s="18" t="s">
        <v>2</v>
      </c>
    </row>
    <row r="246" spans="1:16" ht="14.25" thickTop="1">
      <c r="A246" s="244"/>
      <c r="B246" s="245"/>
      <c r="C246" s="82" t="s">
        <v>21</v>
      </c>
      <c r="D246" s="102" t="s">
        <v>22</v>
      </c>
      <c r="E246" s="86" t="s">
        <v>21</v>
      </c>
      <c r="F246" s="102" t="s">
        <v>22</v>
      </c>
      <c r="G246" s="82" t="s">
        <v>21</v>
      </c>
      <c r="H246" s="102" t="s">
        <v>22</v>
      </c>
      <c r="I246" s="82" t="s">
        <v>21</v>
      </c>
      <c r="J246" s="102" t="s">
        <v>22</v>
      </c>
      <c r="K246" s="82" t="s">
        <v>21</v>
      </c>
      <c r="L246" s="102" t="s">
        <v>22</v>
      </c>
      <c r="M246" s="82" t="s">
        <v>21</v>
      </c>
      <c r="N246" s="102" t="s">
        <v>22</v>
      </c>
      <c r="O246" s="82" t="s">
        <v>21</v>
      </c>
      <c r="P246" s="112" t="s">
        <v>22</v>
      </c>
    </row>
    <row r="247" spans="1:16">
      <c r="A247" s="234" t="s">
        <v>108</v>
      </c>
      <c r="B247" s="115" t="s">
        <v>11</v>
      </c>
      <c r="C247" s="9">
        <v>35370</v>
      </c>
      <c r="D247" s="7">
        <f>ROUND(C247/C$247,3)*100</f>
        <v>100</v>
      </c>
      <c r="E247" s="9">
        <v>35370</v>
      </c>
      <c r="F247" s="7">
        <f t="shared" ref="F247:F259" si="118">ROUND(E247/E$247,3)*100</f>
        <v>100</v>
      </c>
      <c r="G247" s="66">
        <v>5019</v>
      </c>
      <c r="H247" s="67">
        <f t="shared" ref="H247:H254" si="119">ROUND(G247/G$247,3)*100</f>
        <v>100</v>
      </c>
      <c r="I247" s="9">
        <v>30351</v>
      </c>
      <c r="J247" s="7">
        <f t="shared" ref="J247:J259" si="120">ROUND(I247/I$247,3)*100</f>
        <v>100</v>
      </c>
      <c r="K247" s="9">
        <v>30213</v>
      </c>
      <c r="L247" s="7">
        <f t="shared" ref="L247:L259" si="121">ROUND(K247/K$247,3)*100</f>
        <v>100</v>
      </c>
      <c r="M247" s="9">
        <v>138</v>
      </c>
      <c r="N247" s="7">
        <f t="shared" ref="N247:N256" si="122">ROUND(M247/M$247,3)*100</f>
        <v>100</v>
      </c>
      <c r="O247" s="66" t="s">
        <v>2</v>
      </c>
      <c r="P247" s="68" t="s">
        <v>2</v>
      </c>
    </row>
    <row r="248" spans="1:16">
      <c r="A248" s="234"/>
      <c r="B248" s="123" t="s">
        <v>177</v>
      </c>
      <c r="C248" s="2">
        <v>6961</v>
      </c>
      <c r="D248" s="13">
        <f t="shared" ref="D248:D259" si="123">ROUND(C248/C$247,3)*100</f>
        <v>19.7</v>
      </c>
      <c r="E248" s="2">
        <v>6961</v>
      </c>
      <c r="F248" s="13">
        <f t="shared" si="118"/>
        <v>19.7</v>
      </c>
      <c r="G248" s="10">
        <v>3723</v>
      </c>
      <c r="H248" s="17">
        <f t="shared" si="119"/>
        <v>74.2</v>
      </c>
      <c r="I248" s="2">
        <v>3238</v>
      </c>
      <c r="J248" s="13">
        <f t="shared" si="120"/>
        <v>10.7</v>
      </c>
      <c r="K248" s="2">
        <v>3215</v>
      </c>
      <c r="L248" s="13">
        <f t="shared" si="121"/>
        <v>10.6</v>
      </c>
      <c r="M248" s="2">
        <v>23</v>
      </c>
      <c r="N248" s="13">
        <f t="shared" si="122"/>
        <v>16.7</v>
      </c>
      <c r="O248" s="10" t="s">
        <v>2</v>
      </c>
      <c r="P248" s="18" t="s">
        <v>2</v>
      </c>
    </row>
    <row r="249" spans="1:16">
      <c r="A249" s="234"/>
      <c r="B249" s="123" t="s">
        <v>188</v>
      </c>
      <c r="C249" s="2">
        <v>962</v>
      </c>
      <c r="D249" s="13">
        <f t="shared" si="123"/>
        <v>2.7</v>
      </c>
      <c r="E249" s="2">
        <v>962</v>
      </c>
      <c r="F249" s="13">
        <f t="shared" si="118"/>
        <v>2.7</v>
      </c>
      <c r="G249" s="10">
        <v>717</v>
      </c>
      <c r="H249" s="17">
        <f t="shared" si="119"/>
        <v>14.299999999999999</v>
      </c>
      <c r="I249" s="2">
        <v>245</v>
      </c>
      <c r="J249" s="13">
        <f t="shared" si="120"/>
        <v>0.8</v>
      </c>
      <c r="K249" s="10">
        <v>242</v>
      </c>
      <c r="L249" s="17">
        <f t="shared" si="121"/>
        <v>0.8</v>
      </c>
      <c r="M249" s="2">
        <v>3</v>
      </c>
      <c r="N249" s="13">
        <f t="shared" si="122"/>
        <v>2.1999999999999997</v>
      </c>
      <c r="O249" s="10" t="s">
        <v>2</v>
      </c>
      <c r="P249" s="18" t="s">
        <v>2</v>
      </c>
    </row>
    <row r="250" spans="1:16">
      <c r="A250" s="234"/>
      <c r="B250" s="123" t="s">
        <v>189</v>
      </c>
      <c r="C250" s="2">
        <v>1952</v>
      </c>
      <c r="D250" s="13">
        <f t="shared" si="123"/>
        <v>5.5</v>
      </c>
      <c r="E250" s="2">
        <v>1952</v>
      </c>
      <c r="F250" s="13">
        <f t="shared" si="118"/>
        <v>5.5</v>
      </c>
      <c r="G250" s="10">
        <v>1278</v>
      </c>
      <c r="H250" s="17">
        <f t="shared" si="119"/>
        <v>25.5</v>
      </c>
      <c r="I250" s="2">
        <v>674</v>
      </c>
      <c r="J250" s="13">
        <f t="shared" si="120"/>
        <v>2.1999999999999997</v>
      </c>
      <c r="K250" s="2">
        <v>672</v>
      </c>
      <c r="L250" s="13">
        <f t="shared" si="121"/>
        <v>2.1999999999999997</v>
      </c>
      <c r="M250" s="2">
        <v>2</v>
      </c>
      <c r="N250" s="13">
        <f t="shared" si="122"/>
        <v>1.4000000000000001</v>
      </c>
      <c r="O250" s="10" t="s">
        <v>2</v>
      </c>
      <c r="P250" s="18" t="s">
        <v>2</v>
      </c>
    </row>
    <row r="251" spans="1:16">
      <c r="A251" s="234"/>
      <c r="B251" s="123" t="s">
        <v>190</v>
      </c>
      <c r="C251" s="2">
        <v>1923</v>
      </c>
      <c r="D251" s="13">
        <f t="shared" si="123"/>
        <v>5.4</v>
      </c>
      <c r="E251" s="2">
        <v>1923</v>
      </c>
      <c r="F251" s="13">
        <f t="shared" si="118"/>
        <v>5.4</v>
      </c>
      <c r="G251" s="10">
        <v>996</v>
      </c>
      <c r="H251" s="17">
        <f t="shared" si="119"/>
        <v>19.8</v>
      </c>
      <c r="I251" s="2">
        <v>927</v>
      </c>
      <c r="J251" s="13">
        <f t="shared" si="120"/>
        <v>3.1</v>
      </c>
      <c r="K251" s="2">
        <v>921</v>
      </c>
      <c r="L251" s="13">
        <f t="shared" si="121"/>
        <v>3</v>
      </c>
      <c r="M251" s="10">
        <v>6</v>
      </c>
      <c r="N251" s="17">
        <f t="shared" si="122"/>
        <v>4.3</v>
      </c>
      <c r="O251" s="10" t="s">
        <v>2</v>
      </c>
      <c r="P251" s="18" t="s">
        <v>2</v>
      </c>
    </row>
    <row r="252" spans="1:16">
      <c r="A252" s="234"/>
      <c r="B252" s="123" t="s">
        <v>191</v>
      </c>
      <c r="C252" s="2">
        <v>2124</v>
      </c>
      <c r="D252" s="13">
        <f t="shared" si="123"/>
        <v>6</v>
      </c>
      <c r="E252" s="2">
        <v>2124</v>
      </c>
      <c r="F252" s="13">
        <f t="shared" si="118"/>
        <v>6</v>
      </c>
      <c r="G252" s="10">
        <v>732</v>
      </c>
      <c r="H252" s="17">
        <f t="shared" si="119"/>
        <v>14.6</v>
      </c>
      <c r="I252" s="2">
        <v>1392</v>
      </c>
      <c r="J252" s="13">
        <f t="shared" si="120"/>
        <v>4.5999999999999996</v>
      </c>
      <c r="K252" s="2">
        <v>1380</v>
      </c>
      <c r="L252" s="13">
        <f t="shared" si="121"/>
        <v>4.5999999999999996</v>
      </c>
      <c r="M252" s="10">
        <v>12</v>
      </c>
      <c r="N252" s="17">
        <f t="shared" si="122"/>
        <v>8.6999999999999993</v>
      </c>
      <c r="O252" s="10" t="s">
        <v>2</v>
      </c>
      <c r="P252" s="18" t="s">
        <v>2</v>
      </c>
    </row>
    <row r="253" spans="1:16">
      <c r="A253" s="234"/>
      <c r="B253" s="123" t="s">
        <v>179</v>
      </c>
      <c r="C253" s="2">
        <v>8791</v>
      </c>
      <c r="D253" s="13">
        <f t="shared" si="123"/>
        <v>24.9</v>
      </c>
      <c r="E253" s="2">
        <v>8791</v>
      </c>
      <c r="F253" s="13">
        <f t="shared" si="118"/>
        <v>24.9</v>
      </c>
      <c r="G253" s="10">
        <v>1075</v>
      </c>
      <c r="H253" s="17">
        <f t="shared" si="119"/>
        <v>21.4</v>
      </c>
      <c r="I253" s="2">
        <v>7716</v>
      </c>
      <c r="J253" s="13">
        <f t="shared" si="120"/>
        <v>25.4</v>
      </c>
      <c r="K253" s="2">
        <v>7698</v>
      </c>
      <c r="L253" s="13">
        <f t="shared" si="121"/>
        <v>25.5</v>
      </c>
      <c r="M253" s="2">
        <v>18</v>
      </c>
      <c r="N253" s="13">
        <f t="shared" si="122"/>
        <v>13</v>
      </c>
      <c r="O253" s="10" t="s">
        <v>2</v>
      </c>
      <c r="P253" s="18" t="s">
        <v>2</v>
      </c>
    </row>
    <row r="254" spans="1:16">
      <c r="A254" s="234"/>
      <c r="B254" s="123" t="s">
        <v>180</v>
      </c>
      <c r="C254" s="2">
        <v>9140</v>
      </c>
      <c r="D254" s="13">
        <f t="shared" si="123"/>
        <v>25.8</v>
      </c>
      <c r="E254" s="2">
        <v>9140</v>
      </c>
      <c r="F254" s="13">
        <f t="shared" si="118"/>
        <v>25.8</v>
      </c>
      <c r="G254" s="10">
        <v>221</v>
      </c>
      <c r="H254" s="17">
        <f t="shared" si="119"/>
        <v>4.3999999999999995</v>
      </c>
      <c r="I254" s="2">
        <v>8919</v>
      </c>
      <c r="J254" s="13">
        <f t="shared" si="120"/>
        <v>29.4</v>
      </c>
      <c r="K254" s="2">
        <v>8908</v>
      </c>
      <c r="L254" s="13">
        <f t="shared" si="121"/>
        <v>29.5</v>
      </c>
      <c r="M254" s="2">
        <v>11</v>
      </c>
      <c r="N254" s="13">
        <f t="shared" si="122"/>
        <v>8</v>
      </c>
      <c r="O254" s="10" t="s">
        <v>2</v>
      </c>
      <c r="P254" s="18" t="s">
        <v>2</v>
      </c>
    </row>
    <row r="255" spans="1:16">
      <c r="A255" s="234"/>
      <c r="B255" s="123" t="s">
        <v>181</v>
      </c>
      <c r="C255" s="2">
        <v>3901</v>
      </c>
      <c r="D255" s="13">
        <f t="shared" si="123"/>
        <v>11</v>
      </c>
      <c r="E255" s="2">
        <v>3901</v>
      </c>
      <c r="F255" s="13">
        <f t="shared" si="118"/>
        <v>11</v>
      </c>
      <c r="G255" s="10" t="s">
        <v>2</v>
      </c>
      <c r="H255" s="17" t="s">
        <v>2</v>
      </c>
      <c r="I255" s="2">
        <v>3901</v>
      </c>
      <c r="J255" s="13">
        <f t="shared" si="120"/>
        <v>12.9</v>
      </c>
      <c r="K255" s="2">
        <v>3856</v>
      </c>
      <c r="L255" s="13">
        <f t="shared" si="121"/>
        <v>12.8</v>
      </c>
      <c r="M255" s="2">
        <v>45</v>
      </c>
      <c r="N255" s="13">
        <f t="shared" si="122"/>
        <v>32.6</v>
      </c>
      <c r="O255" s="10" t="s">
        <v>2</v>
      </c>
      <c r="P255" s="18" t="s">
        <v>2</v>
      </c>
    </row>
    <row r="256" spans="1:16">
      <c r="A256" s="234"/>
      <c r="B256" s="123" t="s">
        <v>182</v>
      </c>
      <c r="C256" s="2">
        <v>3462</v>
      </c>
      <c r="D256" s="13">
        <f t="shared" si="123"/>
        <v>9.8000000000000007</v>
      </c>
      <c r="E256" s="2">
        <v>3462</v>
      </c>
      <c r="F256" s="13">
        <f t="shared" si="118"/>
        <v>9.8000000000000007</v>
      </c>
      <c r="G256" s="10" t="s">
        <v>2</v>
      </c>
      <c r="H256" s="17" t="s">
        <v>2</v>
      </c>
      <c r="I256" s="2">
        <v>3462</v>
      </c>
      <c r="J256" s="13">
        <f t="shared" si="120"/>
        <v>11.4</v>
      </c>
      <c r="K256" s="2">
        <v>3421</v>
      </c>
      <c r="L256" s="13">
        <f t="shared" si="121"/>
        <v>11.3</v>
      </c>
      <c r="M256" s="10">
        <v>41</v>
      </c>
      <c r="N256" s="17">
        <f t="shared" si="122"/>
        <v>29.7</v>
      </c>
      <c r="O256" s="10" t="s">
        <v>2</v>
      </c>
      <c r="P256" s="18" t="s">
        <v>2</v>
      </c>
    </row>
    <row r="257" spans="1:16">
      <c r="A257" s="234"/>
      <c r="B257" s="123" t="s">
        <v>183</v>
      </c>
      <c r="C257" s="2">
        <v>1792</v>
      </c>
      <c r="D257" s="13">
        <f t="shared" si="123"/>
        <v>5.0999999999999996</v>
      </c>
      <c r="E257" s="2">
        <v>1792</v>
      </c>
      <c r="F257" s="13">
        <f t="shared" si="118"/>
        <v>5.0999999999999996</v>
      </c>
      <c r="G257" s="10" t="s">
        <v>2</v>
      </c>
      <c r="H257" s="17" t="s">
        <v>2</v>
      </c>
      <c r="I257" s="2">
        <v>1792</v>
      </c>
      <c r="J257" s="13">
        <f t="shared" si="120"/>
        <v>5.8999999999999995</v>
      </c>
      <c r="K257" s="2">
        <v>1792</v>
      </c>
      <c r="L257" s="13">
        <f t="shared" si="121"/>
        <v>5.8999999999999995</v>
      </c>
      <c r="M257" s="10" t="s">
        <v>2</v>
      </c>
      <c r="N257" s="17" t="s">
        <v>2</v>
      </c>
      <c r="O257" s="10" t="s">
        <v>2</v>
      </c>
      <c r="P257" s="18" t="s">
        <v>2</v>
      </c>
    </row>
    <row r="258" spans="1:16">
      <c r="A258" s="234"/>
      <c r="B258" s="123" t="s">
        <v>184</v>
      </c>
      <c r="C258" s="2">
        <v>852</v>
      </c>
      <c r="D258" s="13">
        <f t="shared" si="123"/>
        <v>2.4</v>
      </c>
      <c r="E258" s="2">
        <v>852</v>
      </c>
      <c r="F258" s="13">
        <f t="shared" si="118"/>
        <v>2.4</v>
      </c>
      <c r="G258" s="10" t="s">
        <v>2</v>
      </c>
      <c r="H258" s="17" t="s">
        <v>2</v>
      </c>
      <c r="I258" s="2">
        <v>852</v>
      </c>
      <c r="J258" s="13">
        <f t="shared" si="120"/>
        <v>2.8000000000000003</v>
      </c>
      <c r="K258" s="2">
        <v>852</v>
      </c>
      <c r="L258" s="13">
        <f t="shared" si="121"/>
        <v>2.8000000000000003</v>
      </c>
      <c r="M258" s="10" t="s">
        <v>2</v>
      </c>
      <c r="N258" s="10" t="s">
        <v>2</v>
      </c>
      <c r="O258" s="10" t="s">
        <v>2</v>
      </c>
      <c r="P258" s="18" t="s">
        <v>2</v>
      </c>
    </row>
    <row r="259" spans="1:16">
      <c r="A259" s="234"/>
      <c r="B259" s="123" t="s">
        <v>185</v>
      </c>
      <c r="C259" s="10">
        <v>471</v>
      </c>
      <c r="D259" s="17">
        <f t="shared" si="123"/>
        <v>1.3</v>
      </c>
      <c r="E259" s="10">
        <v>471</v>
      </c>
      <c r="F259" s="17">
        <f t="shared" si="118"/>
        <v>1.3</v>
      </c>
      <c r="G259" s="10" t="s">
        <v>2</v>
      </c>
      <c r="H259" s="17" t="s">
        <v>2</v>
      </c>
      <c r="I259" s="10">
        <v>471</v>
      </c>
      <c r="J259" s="17">
        <f t="shared" si="120"/>
        <v>1.6</v>
      </c>
      <c r="K259" s="10">
        <v>471</v>
      </c>
      <c r="L259" s="17">
        <f t="shared" si="121"/>
        <v>1.6</v>
      </c>
      <c r="M259" s="10" t="s">
        <v>2</v>
      </c>
      <c r="N259" s="17" t="s">
        <v>2</v>
      </c>
      <c r="O259" s="10" t="s">
        <v>2</v>
      </c>
      <c r="P259" s="18" t="s">
        <v>2</v>
      </c>
    </row>
    <row r="260" spans="1:16">
      <c r="A260" s="234"/>
      <c r="B260" s="123" t="s">
        <v>186</v>
      </c>
      <c r="C260" s="10" t="s">
        <v>2</v>
      </c>
      <c r="D260" s="17" t="s">
        <v>2</v>
      </c>
      <c r="E260" s="10" t="s">
        <v>2</v>
      </c>
      <c r="F260" s="17" t="s">
        <v>2</v>
      </c>
      <c r="G260" s="10" t="s">
        <v>2</v>
      </c>
      <c r="H260" s="17" t="s">
        <v>2</v>
      </c>
      <c r="I260" s="10" t="s">
        <v>2</v>
      </c>
      <c r="J260" s="17" t="s">
        <v>2</v>
      </c>
      <c r="K260" s="10" t="s">
        <v>2</v>
      </c>
      <c r="L260" s="17" t="s">
        <v>2</v>
      </c>
      <c r="M260" s="10" t="s">
        <v>2</v>
      </c>
      <c r="N260" s="17" t="s">
        <v>2</v>
      </c>
      <c r="O260" s="10" t="s">
        <v>2</v>
      </c>
      <c r="P260" s="18" t="s">
        <v>2</v>
      </c>
    </row>
    <row r="261" spans="1:16" ht="14.25" thickBot="1">
      <c r="A261" s="234"/>
      <c r="B261" s="123" t="s">
        <v>187</v>
      </c>
      <c r="C261" s="10" t="s">
        <v>2</v>
      </c>
      <c r="D261" s="17" t="s">
        <v>2</v>
      </c>
      <c r="E261" s="10" t="s">
        <v>2</v>
      </c>
      <c r="F261" s="17" t="s">
        <v>2</v>
      </c>
      <c r="G261" s="10" t="s">
        <v>2</v>
      </c>
      <c r="H261" s="17" t="s">
        <v>2</v>
      </c>
      <c r="I261" s="10" t="s">
        <v>2</v>
      </c>
      <c r="J261" s="17" t="s">
        <v>2</v>
      </c>
      <c r="K261" s="10" t="s">
        <v>2</v>
      </c>
      <c r="L261" s="17" t="s">
        <v>2</v>
      </c>
      <c r="M261" s="10" t="s">
        <v>2</v>
      </c>
      <c r="N261" s="17" t="s">
        <v>2</v>
      </c>
      <c r="O261" s="10" t="s">
        <v>2</v>
      </c>
      <c r="P261" s="18" t="s">
        <v>2</v>
      </c>
    </row>
    <row r="262" spans="1:16" ht="14.25" thickTop="1">
      <c r="A262" s="251" t="s">
        <v>4</v>
      </c>
      <c r="B262" s="252"/>
      <c r="C262" s="257" t="s">
        <v>135</v>
      </c>
      <c r="D262" s="258"/>
      <c r="E262" s="131"/>
      <c r="F262" s="134"/>
      <c r="G262" s="260"/>
      <c r="H262" s="261"/>
      <c r="I262" s="261"/>
      <c r="J262" s="261"/>
      <c r="K262" s="261"/>
      <c r="L262" s="261"/>
      <c r="M262" s="261"/>
      <c r="N262" s="261"/>
      <c r="O262" s="261"/>
      <c r="P262" s="262"/>
    </row>
    <row r="263" spans="1:16">
      <c r="A263" s="253"/>
      <c r="B263" s="254"/>
      <c r="C263" s="247"/>
      <c r="D263" s="259"/>
      <c r="E263" s="235" t="s">
        <v>192</v>
      </c>
      <c r="F263" s="236"/>
      <c r="G263" s="125"/>
      <c r="H263" s="135"/>
      <c r="I263" s="125"/>
      <c r="J263" s="135"/>
      <c r="K263" s="125"/>
      <c r="L263" s="135"/>
      <c r="M263" s="125"/>
      <c r="N263" s="135"/>
      <c r="O263" s="125"/>
      <c r="P263" s="130"/>
    </row>
    <row r="264" spans="1:16">
      <c r="A264" s="253"/>
      <c r="B264" s="254"/>
      <c r="C264" s="247"/>
      <c r="D264" s="259"/>
      <c r="E264" s="247"/>
      <c r="F264" s="248"/>
      <c r="G264" s="236" t="s">
        <v>150</v>
      </c>
      <c r="H264" s="249"/>
      <c r="I264" s="235" t="s">
        <v>151</v>
      </c>
      <c r="J264" s="236"/>
      <c r="K264" s="239"/>
      <c r="L264" s="239"/>
      <c r="M264" s="239"/>
      <c r="N264" s="240"/>
      <c r="O264" s="235" t="s">
        <v>154</v>
      </c>
      <c r="P264" s="241"/>
    </row>
    <row r="265" spans="1:16">
      <c r="A265" s="253"/>
      <c r="B265" s="254"/>
      <c r="C265" s="237"/>
      <c r="D265" s="250"/>
      <c r="E265" s="237"/>
      <c r="F265" s="238"/>
      <c r="G265" s="250"/>
      <c r="H265" s="238"/>
      <c r="I265" s="237"/>
      <c r="J265" s="238"/>
      <c r="K265" s="243" t="s">
        <v>152</v>
      </c>
      <c r="L265" s="240"/>
      <c r="M265" s="243" t="s">
        <v>97</v>
      </c>
      <c r="N265" s="240"/>
      <c r="O265" s="237"/>
      <c r="P265" s="242"/>
    </row>
    <row r="266" spans="1:16">
      <c r="A266" s="255"/>
      <c r="B266" s="256"/>
      <c r="C266" s="15" t="s">
        <v>3</v>
      </c>
      <c r="D266" s="34" t="s">
        <v>22</v>
      </c>
      <c r="E266" s="124" t="s">
        <v>3</v>
      </c>
      <c r="F266" s="34" t="s">
        <v>22</v>
      </c>
      <c r="G266" s="15" t="s">
        <v>3</v>
      </c>
      <c r="H266" s="34" t="s">
        <v>22</v>
      </c>
      <c r="I266" s="15" t="s">
        <v>3</v>
      </c>
      <c r="J266" s="34" t="s">
        <v>22</v>
      </c>
      <c r="K266" s="15" t="s">
        <v>3</v>
      </c>
      <c r="L266" s="34" t="s">
        <v>22</v>
      </c>
      <c r="M266" s="15" t="s">
        <v>3</v>
      </c>
      <c r="N266" s="34" t="s">
        <v>22</v>
      </c>
      <c r="O266" s="15" t="s">
        <v>3</v>
      </c>
      <c r="P266" s="35" t="s">
        <v>22</v>
      </c>
    </row>
    <row r="267" spans="1:16">
      <c r="A267" s="233" t="s">
        <v>107</v>
      </c>
      <c r="B267" s="115" t="s">
        <v>11</v>
      </c>
      <c r="C267" s="9">
        <v>3191</v>
      </c>
      <c r="D267" s="7">
        <f>ROUND(C267/C$267,3)*100</f>
        <v>100</v>
      </c>
      <c r="E267" s="9">
        <v>3186</v>
      </c>
      <c r="F267" s="7">
        <f t="shared" ref="F267:F281" si="124">ROUND(E267/E$267,3)*100</f>
        <v>100</v>
      </c>
      <c r="G267" s="66">
        <v>1199</v>
      </c>
      <c r="H267" s="67">
        <f t="shared" ref="H267:H277" si="125">ROUND(G267/G$267,3)*100</f>
        <v>100</v>
      </c>
      <c r="I267" s="9">
        <v>1979</v>
      </c>
      <c r="J267" s="7">
        <f t="shared" ref="J267:J281" si="126">ROUND(I267/I$267,3)*100</f>
        <v>100</v>
      </c>
      <c r="K267" s="9">
        <v>1902</v>
      </c>
      <c r="L267" s="7">
        <f t="shared" ref="L267:L281" si="127">ROUND(K267/K$267,3)*100</f>
        <v>100</v>
      </c>
      <c r="M267" s="9">
        <v>77</v>
      </c>
      <c r="N267" s="7">
        <f t="shared" ref="N267:N278" si="128">ROUND(M267/M$267,3)*100</f>
        <v>100</v>
      </c>
      <c r="O267" s="66">
        <v>8</v>
      </c>
      <c r="P267" s="68">
        <f t="shared" ref="P267:P268" si="129">ROUND(O267/O$267,3)*100</f>
        <v>100</v>
      </c>
    </row>
    <row r="268" spans="1:16">
      <c r="A268" s="234"/>
      <c r="B268" s="123" t="s">
        <v>0</v>
      </c>
      <c r="C268" s="2">
        <v>1506</v>
      </c>
      <c r="D268" s="13">
        <f t="shared" ref="D268:D281" si="130">ROUND(C268/C$267,3)*100</f>
        <v>47.199999999999996</v>
      </c>
      <c r="E268" s="2">
        <v>1504</v>
      </c>
      <c r="F268" s="13">
        <f t="shared" si="124"/>
        <v>47.199999999999996</v>
      </c>
      <c r="G268" s="10">
        <v>1000</v>
      </c>
      <c r="H268" s="17">
        <f t="shared" si="125"/>
        <v>83.399999999999991</v>
      </c>
      <c r="I268" s="2">
        <v>500</v>
      </c>
      <c r="J268" s="13">
        <f t="shared" si="126"/>
        <v>25.3</v>
      </c>
      <c r="K268" s="2">
        <v>475</v>
      </c>
      <c r="L268" s="13">
        <f t="shared" si="127"/>
        <v>25</v>
      </c>
      <c r="M268" s="2">
        <v>25</v>
      </c>
      <c r="N268" s="13">
        <f t="shared" si="128"/>
        <v>32.5</v>
      </c>
      <c r="O268" s="10">
        <v>4</v>
      </c>
      <c r="P268" s="18">
        <f t="shared" si="129"/>
        <v>50</v>
      </c>
    </row>
    <row r="269" spans="1:16">
      <c r="A269" s="234"/>
      <c r="B269" s="123" t="s">
        <v>188</v>
      </c>
      <c r="C269" s="2">
        <v>381</v>
      </c>
      <c r="D269" s="13">
        <f t="shared" si="130"/>
        <v>11.899999999999999</v>
      </c>
      <c r="E269" s="2">
        <v>380</v>
      </c>
      <c r="F269" s="13">
        <f t="shared" si="124"/>
        <v>11.899999999999999</v>
      </c>
      <c r="G269" s="10">
        <v>275</v>
      </c>
      <c r="H269" s="17">
        <f t="shared" si="125"/>
        <v>22.900000000000002</v>
      </c>
      <c r="I269" s="2">
        <v>105</v>
      </c>
      <c r="J269" s="13">
        <f t="shared" si="126"/>
        <v>5.3</v>
      </c>
      <c r="K269" s="2">
        <v>94</v>
      </c>
      <c r="L269" s="13">
        <f t="shared" si="127"/>
        <v>4.9000000000000004</v>
      </c>
      <c r="M269" s="2">
        <v>11</v>
      </c>
      <c r="N269" s="13">
        <f t="shared" si="128"/>
        <v>14.299999999999999</v>
      </c>
      <c r="O269" s="10" t="s">
        <v>2</v>
      </c>
      <c r="P269" s="18" t="s">
        <v>2</v>
      </c>
    </row>
    <row r="270" spans="1:16">
      <c r="A270" s="234"/>
      <c r="B270" s="123" t="s">
        <v>189</v>
      </c>
      <c r="C270" s="2">
        <v>513</v>
      </c>
      <c r="D270" s="13">
        <f t="shared" si="130"/>
        <v>16.100000000000001</v>
      </c>
      <c r="E270" s="2">
        <v>512</v>
      </c>
      <c r="F270" s="13">
        <f t="shared" si="124"/>
        <v>16.100000000000001</v>
      </c>
      <c r="G270" s="10">
        <v>388</v>
      </c>
      <c r="H270" s="17">
        <f t="shared" si="125"/>
        <v>32.4</v>
      </c>
      <c r="I270" s="2">
        <v>122</v>
      </c>
      <c r="J270" s="13">
        <f t="shared" si="126"/>
        <v>6.2</v>
      </c>
      <c r="K270" s="2">
        <v>115</v>
      </c>
      <c r="L270" s="13">
        <f t="shared" si="127"/>
        <v>6</v>
      </c>
      <c r="M270" s="2">
        <v>7</v>
      </c>
      <c r="N270" s="13">
        <f t="shared" si="128"/>
        <v>9.1</v>
      </c>
      <c r="O270" s="10">
        <v>2</v>
      </c>
      <c r="P270" s="18">
        <f t="shared" ref="P270:P273" si="131">ROUND(O270/O$267,3)*100</f>
        <v>25</v>
      </c>
    </row>
    <row r="271" spans="1:16">
      <c r="A271" s="234"/>
      <c r="B271" s="123" t="s">
        <v>190</v>
      </c>
      <c r="C271" s="2">
        <v>365</v>
      </c>
      <c r="D271" s="13">
        <f t="shared" si="130"/>
        <v>11.4</v>
      </c>
      <c r="E271" s="2">
        <v>365</v>
      </c>
      <c r="F271" s="13">
        <f t="shared" si="124"/>
        <v>11.5</v>
      </c>
      <c r="G271" s="10">
        <v>237</v>
      </c>
      <c r="H271" s="17">
        <f t="shared" si="125"/>
        <v>19.8</v>
      </c>
      <c r="I271" s="2">
        <v>127</v>
      </c>
      <c r="J271" s="13">
        <f t="shared" si="126"/>
        <v>6.4</v>
      </c>
      <c r="K271" s="2">
        <v>125</v>
      </c>
      <c r="L271" s="13">
        <f t="shared" si="127"/>
        <v>6.6000000000000005</v>
      </c>
      <c r="M271" s="10">
        <v>2</v>
      </c>
      <c r="N271" s="17">
        <f t="shared" si="128"/>
        <v>2.6</v>
      </c>
      <c r="O271" s="10">
        <v>1</v>
      </c>
      <c r="P271" s="18">
        <f t="shared" si="131"/>
        <v>12.5</v>
      </c>
    </row>
    <row r="272" spans="1:16">
      <c r="A272" s="234"/>
      <c r="B272" s="123" t="s">
        <v>191</v>
      </c>
      <c r="C272" s="10">
        <v>247</v>
      </c>
      <c r="D272" s="17">
        <f t="shared" si="130"/>
        <v>7.7</v>
      </c>
      <c r="E272" s="10">
        <v>247</v>
      </c>
      <c r="F272" s="17">
        <f t="shared" si="124"/>
        <v>7.8</v>
      </c>
      <c r="G272" s="10">
        <v>100</v>
      </c>
      <c r="H272" s="17">
        <f t="shared" si="125"/>
        <v>8.3000000000000007</v>
      </c>
      <c r="I272" s="10">
        <v>146</v>
      </c>
      <c r="J272" s="17">
        <f t="shared" si="126"/>
        <v>7.3999999999999995</v>
      </c>
      <c r="K272" s="10">
        <v>141</v>
      </c>
      <c r="L272" s="17">
        <f t="shared" si="127"/>
        <v>7.3999999999999995</v>
      </c>
      <c r="M272" s="10">
        <v>5</v>
      </c>
      <c r="N272" s="17">
        <f t="shared" si="128"/>
        <v>6.5</v>
      </c>
      <c r="O272" s="10">
        <v>1</v>
      </c>
      <c r="P272" s="18">
        <f t="shared" si="131"/>
        <v>12.5</v>
      </c>
    </row>
    <row r="273" spans="1:16">
      <c r="A273" s="234"/>
      <c r="B273" s="123" t="s">
        <v>1</v>
      </c>
      <c r="C273" s="2">
        <v>588</v>
      </c>
      <c r="D273" s="13">
        <f t="shared" si="130"/>
        <v>18.399999999999999</v>
      </c>
      <c r="E273" s="2">
        <v>587</v>
      </c>
      <c r="F273" s="13">
        <f t="shared" si="124"/>
        <v>18.399999999999999</v>
      </c>
      <c r="G273" s="10">
        <v>158</v>
      </c>
      <c r="H273" s="17">
        <f t="shared" si="125"/>
        <v>13.200000000000001</v>
      </c>
      <c r="I273" s="2">
        <v>427</v>
      </c>
      <c r="J273" s="13">
        <f t="shared" si="126"/>
        <v>21.6</v>
      </c>
      <c r="K273" s="2">
        <v>410</v>
      </c>
      <c r="L273" s="13">
        <f t="shared" si="127"/>
        <v>21.6</v>
      </c>
      <c r="M273" s="10">
        <v>17</v>
      </c>
      <c r="N273" s="17">
        <f t="shared" si="128"/>
        <v>22.1</v>
      </c>
      <c r="O273" s="10">
        <v>2</v>
      </c>
      <c r="P273" s="18">
        <f t="shared" si="131"/>
        <v>25</v>
      </c>
    </row>
    <row r="274" spans="1:16">
      <c r="A274" s="234"/>
      <c r="B274" s="123" t="s">
        <v>180</v>
      </c>
      <c r="C274" s="2">
        <v>457</v>
      </c>
      <c r="D274" s="13">
        <f t="shared" si="130"/>
        <v>14.299999999999999</v>
      </c>
      <c r="E274" s="2">
        <v>455</v>
      </c>
      <c r="F274" s="13">
        <f t="shared" si="124"/>
        <v>14.299999999999999</v>
      </c>
      <c r="G274" s="10">
        <v>34</v>
      </c>
      <c r="H274" s="17">
        <f t="shared" si="125"/>
        <v>2.8000000000000003</v>
      </c>
      <c r="I274" s="2">
        <v>421</v>
      </c>
      <c r="J274" s="13">
        <f t="shared" si="126"/>
        <v>21.3</v>
      </c>
      <c r="K274" s="2">
        <v>402</v>
      </c>
      <c r="L274" s="13">
        <f t="shared" si="127"/>
        <v>21.099999999999998</v>
      </c>
      <c r="M274" s="10">
        <v>19</v>
      </c>
      <c r="N274" s="17">
        <f t="shared" si="128"/>
        <v>24.7</v>
      </c>
      <c r="O274" s="10" t="s">
        <v>2</v>
      </c>
      <c r="P274" s="18" t="s">
        <v>2</v>
      </c>
    </row>
    <row r="275" spans="1:16">
      <c r="A275" s="234"/>
      <c r="B275" s="123" t="s">
        <v>181</v>
      </c>
      <c r="C275" s="2">
        <v>212</v>
      </c>
      <c r="D275" s="13">
        <f t="shared" si="130"/>
        <v>6.6000000000000005</v>
      </c>
      <c r="E275" s="2">
        <v>212</v>
      </c>
      <c r="F275" s="13">
        <f t="shared" si="124"/>
        <v>6.7</v>
      </c>
      <c r="G275" s="10">
        <v>4</v>
      </c>
      <c r="H275" s="17">
        <f t="shared" si="125"/>
        <v>0.3</v>
      </c>
      <c r="I275" s="2">
        <v>208</v>
      </c>
      <c r="J275" s="13">
        <f t="shared" si="126"/>
        <v>10.5</v>
      </c>
      <c r="K275" s="2">
        <v>199</v>
      </c>
      <c r="L275" s="13">
        <f t="shared" si="127"/>
        <v>10.5</v>
      </c>
      <c r="M275" s="10">
        <v>9</v>
      </c>
      <c r="N275" s="17">
        <f t="shared" si="128"/>
        <v>11.700000000000001</v>
      </c>
      <c r="O275" s="10" t="s">
        <v>2</v>
      </c>
      <c r="P275" s="18" t="s">
        <v>2</v>
      </c>
    </row>
    <row r="276" spans="1:16">
      <c r="A276" s="234"/>
      <c r="B276" s="123" t="s">
        <v>182</v>
      </c>
      <c r="C276" s="10">
        <v>176</v>
      </c>
      <c r="D276" s="17">
        <f t="shared" si="130"/>
        <v>5.5</v>
      </c>
      <c r="E276" s="10">
        <v>176</v>
      </c>
      <c r="F276" s="17">
        <f t="shared" si="124"/>
        <v>5.5</v>
      </c>
      <c r="G276" s="10">
        <v>2</v>
      </c>
      <c r="H276" s="17">
        <f t="shared" si="125"/>
        <v>0.2</v>
      </c>
      <c r="I276" s="10">
        <v>173</v>
      </c>
      <c r="J276" s="17">
        <f t="shared" si="126"/>
        <v>8.6999999999999993</v>
      </c>
      <c r="K276" s="10">
        <v>172</v>
      </c>
      <c r="L276" s="17">
        <f t="shared" si="127"/>
        <v>9</v>
      </c>
      <c r="M276" s="10">
        <v>1</v>
      </c>
      <c r="N276" s="17">
        <f t="shared" si="128"/>
        <v>1.3</v>
      </c>
      <c r="O276" s="10">
        <v>1</v>
      </c>
      <c r="P276" s="18">
        <f>ROUND(O276/O$267,3)*100</f>
        <v>12.5</v>
      </c>
    </row>
    <row r="277" spans="1:16">
      <c r="A277" s="234"/>
      <c r="B277" s="123" t="s">
        <v>183</v>
      </c>
      <c r="C277" s="10">
        <v>136</v>
      </c>
      <c r="D277" s="17">
        <f t="shared" si="130"/>
        <v>4.3</v>
      </c>
      <c r="E277" s="10">
        <v>136</v>
      </c>
      <c r="F277" s="17">
        <f t="shared" si="124"/>
        <v>4.3</v>
      </c>
      <c r="G277" s="10">
        <v>1</v>
      </c>
      <c r="H277" s="17">
        <f t="shared" si="125"/>
        <v>0.1</v>
      </c>
      <c r="I277" s="10">
        <v>135</v>
      </c>
      <c r="J277" s="17">
        <f t="shared" si="126"/>
        <v>6.8000000000000007</v>
      </c>
      <c r="K277" s="10">
        <v>131</v>
      </c>
      <c r="L277" s="17">
        <f t="shared" si="127"/>
        <v>6.9</v>
      </c>
      <c r="M277" s="10">
        <v>4</v>
      </c>
      <c r="N277" s="17">
        <f t="shared" si="128"/>
        <v>5.2</v>
      </c>
      <c r="O277" s="10" t="s">
        <v>2</v>
      </c>
      <c r="P277" s="18" t="s">
        <v>2</v>
      </c>
    </row>
    <row r="278" spans="1:16">
      <c r="A278" s="234"/>
      <c r="B278" s="123" t="s">
        <v>184</v>
      </c>
      <c r="C278" s="10">
        <v>58</v>
      </c>
      <c r="D278" s="17">
        <f t="shared" si="130"/>
        <v>1.7999999999999998</v>
      </c>
      <c r="E278" s="10">
        <v>58</v>
      </c>
      <c r="F278" s="17">
        <f t="shared" si="124"/>
        <v>1.7999999999999998</v>
      </c>
      <c r="G278" s="10" t="s">
        <v>2</v>
      </c>
      <c r="H278" s="17" t="s">
        <v>2</v>
      </c>
      <c r="I278" s="10">
        <v>58</v>
      </c>
      <c r="J278" s="17">
        <f t="shared" si="126"/>
        <v>2.9000000000000004</v>
      </c>
      <c r="K278" s="10">
        <v>56</v>
      </c>
      <c r="L278" s="17">
        <f t="shared" si="127"/>
        <v>2.9000000000000004</v>
      </c>
      <c r="M278" s="10">
        <v>2</v>
      </c>
      <c r="N278" s="17">
        <f t="shared" si="128"/>
        <v>2.6</v>
      </c>
      <c r="O278" s="10" t="s">
        <v>2</v>
      </c>
      <c r="P278" s="18" t="s">
        <v>2</v>
      </c>
    </row>
    <row r="279" spans="1:16">
      <c r="A279" s="234"/>
      <c r="B279" s="123" t="s">
        <v>185</v>
      </c>
      <c r="C279" s="10">
        <v>19</v>
      </c>
      <c r="D279" s="17">
        <f t="shared" si="130"/>
        <v>0.6</v>
      </c>
      <c r="E279" s="10">
        <v>19</v>
      </c>
      <c r="F279" s="17">
        <f t="shared" si="124"/>
        <v>0.6</v>
      </c>
      <c r="G279" s="10" t="s">
        <v>2</v>
      </c>
      <c r="H279" s="17" t="s">
        <v>2</v>
      </c>
      <c r="I279" s="10">
        <v>19</v>
      </c>
      <c r="J279" s="17">
        <f t="shared" si="126"/>
        <v>1</v>
      </c>
      <c r="K279" s="10">
        <v>19</v>
      </c>
      <c r="L279" s="17">
        <f t="shared" si="127"/>
        <v>1</v>
      </c>
      <c r="M279" s="10" t="s">
        <v>2</v>
      </c>
      <c r="N279" s="17" t="s">
        <v>2</v>
      </c>
      <c r="O279" s="10" t="s">
        <v>2</v>
      </c>
      <c r="P279" s="18" t="s">
        <v>2</v>
      </c>
    </row>
    <row r="280" spans="1:16">
      <c r="A280" s="234"/>
      <c r="B280" s="123" t="s">
        <v>186</v>
      </c>
      <c r="C280" s="10">
        <v>28</v>
      </c>
      <c r="D280" s="17">
        <f t="shared" si="130"/>
        <v>0.89999999999999991</v>
      </c>
      <c r="E280" s="10">
        <v>28</v>
      </c>
      <c r="F280" s="17">
        <f t="shared" si="124"/>
        <v>0.89999999999999991</v>
      </c>
      <c r="G280" s="10" t="s">
        <v>2</v>
      </c>
      <c r="H280" s="17" t="s">
        <v>2</v>
      </c>
      <c r="I280" s="10">
        <v>28</v>
      </c>
      <c r="J280" s="17">
        <f t="shared" si="126"/>
        <v>1.4000000000000001</v>
      </c>
      <c r="K280" s="10">
        <v>28</v>
      </c>
      <c r="L280" s="17">
        <f t="shared" si="127"/>
        <v>1.5</v>
      </c>
      <c r="M280" s="10" t="s">
        <v>2</v>
      </c>
      <c r="N280" s="17" t="s">
        <v>2</v>
      </c>
      <c r="O280" s="10" t="s">
        <v>2</v>
      </c>
      <c r="P280" s="18" t="s">
        <v>2</v>
      </c>
    </row>
    <row r="281" spans="1:16" ht="14.25" thickBot="1">
      <c r="A281" s="234"/>
      <c r="B281" s="123" t="s">
        <v>187</v>
      </c>
      <c r="C281" s="10">
        <v>11</v>
      </c>
      <c r="D281" s="17">
        <f t="shared" si="130"/>
        <v>0.3</v>
      </c>
      <c r="E281" s="10">
        <v>11</v>
      </c>
      <c r="F281" s="17">
        <f t="shared" si="124"/>
        <v>0.3</v>
      </c>
      <c r="G281" s="10" t="s">
        <v>2</v>
      </c>
      <c r="H281" s="17" t="s">
        <v>2</v>
      </c>
      <c r="I281" s="10">
        <v>10</v>
      </c>
      <c r="J281" s="17">
        <f t="shared" si="126"/>
        <v>0.5</v>
      </c>
      <c r="K281" s="10">
        <v>10</v>
      </c>
      <c r="L281" s="17">
        <f t="shared" si="127"/>
        <v>0.5</v>
      </c>
      <c r="M281" s="10" t="s">
        <v>2</v>
      </c>
      <c r="N281" s="17" t="s">
        <v>2</v>
      </c>
      <c r="O281" s="10">
        <v>1</v>
      </c>
      <c r="P281" s="18">
        <f>ROUND(O281/O$267,3)*100</f>
        <v>12.5</v>
      </c>
    </row>
    <row r="282" spans="1:16" ht="14.25" thickTop="1">
      <c r="A282" s="244"/>
      <c r="B282" s="245"/>
      <c r="C282" s="82" t="s">
        <v>21</v>
      </c>
      <c r="D282" s="102" t="s">
        <v>22</v>
      </c>
      <c r="E282" s="86" t="s">
        <v>21</v>
      </c>
      <c r="F282" s="102" t="s">
        <v>22</v>
      </c>
      <c r="G282" s="82" t="s">
        <v>21</v>
      </c>
      <c r="H282" s="102" t="s">
        <v>22</v>
      </c>
      <c r="I282" s="82" t="s">
        <v>21</v>
      </c>
      <c r="J282" s="102" t="s">
        <v>22</v>
      </c>
      <c r="K282" s="82" t="s">
        <v>21</v>
      </c>
      <c r="L282" s="102" t="s">
        <v>22</v>
      </c>
      <c r="M282" s="82" t="s">
        <v>21</v>
      </c>
      <c r="N282" s="102" t="s">
        <v>22</v>
      </c>
      <c r="O282" s="82" t="s">
        <v>21</v>
      </c>
      <c r="P282" s="112" t="s">
        <v>22</v>
      </c>
    </row>
    <row r="283" spans="1:16">
      <c r="A283" s="233" t="s">
        <v>108</v>
      </c>
      <c r="B283" s="117" t="s">
        <v>11</v>
      </c>
      <c r="C283" s="9">
        <v>60685</v>
      </c>
      <c r="D283" s="7">
        <f>ROUND(C283/C$283,3)*100</f>
        <v>100</v>
      </c>
      <c r="E283" s="9">
        <v>60652</v>
      </c>
      <c r="F283" s="7">
        <f t="shared" ref="F283:F296" si="132">ROUND(E283/E$283,3)*100</f>
        <v>100</v>
      </c>
      <c r="G283" s="66">
        <v>3804</v>
      </c>
      <c r="H283" s="67">
        <f t="shared" ref="H283:H293" si="133">ROUND(G283/G$283,3)*100</f>
        <v>100</v>
      </c>
      <c r="I283" s="9">
        <v>56791</v>
      </c>
      <c r="J283" s="7">
        <f t="shared" ref="J283:J296" si="134">ROUND(I283/I$283,3)*100</f>
        <v>100</v>
      </c>
      <c r="K283" s="9">
        <v>55595</v>
      </c>
      <c r="L283" s="7">
        <f t="shared" ref="L283:L296" si="135">ROUND(K283/K$283,3)*100</f>
        <v>100</v>
      </c>
      <c r="M283" s="9">
        <v>1196</v>
      </c>
      <c r="N283" s="7">
        <f t="shared" ref="N283:N294" si="136">ROUND(M283/M$283,3)*100</f>
        <v>100</v>
      </c>
      <c r="O283" s="66">
        <v>57</v>
      </c>
      <c r="P283" s="68">
        <f t="shared" ref="P283:P284" si="137">ROUND(O283/O$283,3)*100</f>
        <v>100</v>
      </c>
    </row>
    <row r="284" spans="1:16">
      <c r="A284" s="234"/>
      <c r="B284" s="123" t="s">
        <v>177</v>
      </c>
      <c r="C284" s="2">
        <v>3490</v>
      </c>
      <c r="D284" s="13">
        <f t="shared" ref="D284:D296" si="138">ROUND(C284/C$283,3)*100</f>
        <v>5.8000000000000007</v>
      </c>
      <c r="E284" s="2">
        <v>3487</v>
      </c>
      <c r="F284" s="13">
        <f t="shared" si="132"/>
        <v>5.7</v>
      </c>
      <c r="G284" s="10">
        <v>2162</v>
      </c>
      <c r="H284" s="17">
        <f t="shared" si="133"/>
        <v>56.8</v>
      </c>
      <c r="I284" s="2">
        <v>1314</v>
      </c>
      <c r="J284" s="13">
        <f t="shared" si="134"/>
        <v>2.2999999999999998</v>
      </c>
      <c r="K284" s="2">
        <v>1263</v>
      </c>
      <c r="L284" s="13">
        <f t="shared" si="135"/>
        <v>2.2999999999999998</v>
      </c>
      <c r="M284" s="2">
        <v>51</v>
      </c>
      <c r="N284" s="13">
        <f t="shared" si="136"/>
        <v>4.3</v>
      </c>
      <c r="O284" s="10">
        <v>11</v>
      </c>
      <c r="P284" s="18">
        <f t="shared" si="137"/>
        <v>19.3</v>
      </c>
    </row>
    <row r="285" spans="1:16">
      <c r="A285" s="234"/>
      <c r="B285" s="123" t="s">
        <v>188</v>
      </c>
      <c r="C285" s="2">
        <v>381</v>
      </c>
      <c r="D285" s="13">
        <f t="shared" si="138"/>
        <v>0.6</v>
      </c>
      <c r="E285" s="2">
        <v>380</v>
      </c>
      <c r="F285" s="13">
        <f t="shared" si="132"/>
        <v>0.6</v>
      </c>
      <c r="G285" s="10">
        <v>275</v>
      </c>
      <c r="H285" s="17">
        <f t="shared" si="133"/>
        <v>7.1999999999999993</v>
      </c>
      <c r="I285" s="2">
        <v>105</v>
      </c>
      <c r="J285" s="13">
        <f t="shared" si="134"/>
        <v>0.2</v>
      </c>
      <c r="K285" s="2">
        <v>94</v>
      </c>
      <c r="L285" s="13">
        <f t="shared" si="135"/>
        <v>0.2</v>
      </c>
      <c r="M285" s="2">
        <v>11</v>
      </c>
      <c r="N285" s="13">
        <f t="shared" si="136"/>
        <v>0.89999999999999991</v>
      </c>
      <c r="O285" s="10" t="s">
        <v>2</v>
      </c>
      <c r="P285" s="18" t="s">
        <v>2</v>
      </c>
    </row>
    <row r="286" spans="1:16">
      <c r="A286" s="234"/>
      <c r="B286" s="123" t="s">
        <v>189</v>
      </c>
      <c r="C286" s="2">
        <v>1026</v>
      </c>
      <c r="D286" s="13">
        <f t="shared" si="138"/>
        <v>1.7000000000000002</v>
      </c>
      <c r="E286" s="2">
        <v>1024</v>
      </c>
      <c r="F286" s="13">
        <f t="shared" si="132"/>
        <v>1.7000000000000002</v>
      </c>
      <c r="G286" s="10">
        <v>776</v>
      </c>
      <c r="H286" s="17">
        <f t="shared" si="133"/>
        <v>20.399999999999999</v>
      </c>
      <c r="I286" s="2">
        <v>244</v>
      </c>
      <c r="J286" s="13">
        <f t="shared" si="134"/>
        <v>0.4</v>
      </c>
      <c r="K286" s="2">
        <v>230</v>
      </c>
      <c r="L286" s="13">
        <f t="shared" si="135"/>
        <v>0.4</v>
      </c>
      <c r="M286" s="2">
        <v>14</v>
      </c>
      <c r="N286" s="13">
        <f t="shared" si="136"/>
        <v>1.2</v>
      </c>
      <c r="O286" s="10">
        <v>4</v>
      </c>
      <c r="P286" s="18">
        <f t="shared" ref="P286:P289" si="139">ROUND(O286/O$283,3)*100</f>
        <v>7.0000000000000009</v>
      </c>
    </row>
    <row r="287" spans="1:16">
      <c r="A287" s="234"/>
      <c r="B287" s="123" t="s">
        <v>190</v>
      </c>
      <c r="C287" s="2">
        <v>1095</v>
      </c>
      <c r="D287" s="13">
        <f t="shared" si="138"/>
        <v>1.7999999999999998</v>
      </c>
      <c r="E287" s="2">
        <v>1095</v>
      </c>
      <c r="F287" s="13">
        <f t="shared" si="132"/>
        <v>1.7999999999999998</v>
      </c>
      <c r="G287" s="10">
        <v>711</v>
      </c>
      <c r="H287" s="17">
        <f t="shared" si="133"/>
        <v>18.7</v>
      </c>
      <c r="I287" s="2">
        <v>381</v>
      </c>
      <c r="J287" s="13">
        <f t="shared" si="134"/>
        <v>0.70000000000000007</v>
      </c>
      <c r="K287" s="2">
        <v>375</v>
      </c>
      <c r="L287" s="13">
        <f t="shared" si="135"/>
        <v>0.70000000000000007</v>
      </c>
      <c r="M287" s="10">
        <v>6</v>
      </c>
      <c r="N287" s="17">
        <f t="shared" si="136"/>
        <v>0.5</v>
      </c>
      <c r="O287" s="10">
        <v>3</v>
      </c>
      <c r="P287" s="18">
        <f t="shared" si="139"/>
        <v>5.3</v>
      </c>
    </row>
    <row r="288" spans="1:16">
      <c r="A288" s="234"/>
      <c r="B288" s="123" t="s">
        <v>191</v>
      </c>
      <c r="C288" s="10">
        <v>988</v>
      </c>
      <c r="D288" s="17">
        <f t="shared" si="138"/>
        <v>1.6</v>
      </c>
      <c r="E288" s="10">
        <v>988</v>
      </c>
      <c r="F288" s="17">
        <f t="shared" si="132"/>
        <v>1.6</v>
      </c>
      <c r="G288" s="10">
        <v>400</v>
      </c>
      <c r="H288" s="17">
        <f t="shared" si="133"/>
        <v>10.5</v>
      </c>
      <c r="I288" s="10">
        <v>584</v>
      </c>
      <c r="J288" s="17">
        <f t="shared" si="134"/>
        <v>1</v>
      </c>
      <c r="K288" s="10">
        <v>564</v>
      </c>
      <c r="L288" s="17">
        <f t="shared" si="135"/>
        <v>1</v>
      </c>
      <c r="M288" s="10">
        <v>20</v>
      </c>
      <c r="N288" s="17">
        <f t="shared" si="136"/>
        <v>1.7000000000000002</v>
      </c>
      <c r="O288" s="10">
        <v>4</v>
      </c>
      <c r="P288" s="18">
        <f t="shared" si="139"/>
        <v>7.0000000000000009</v>
      </c>
    </row>
    <row r="289" spans="1:16">
      <c r="A289" s="234"/>
      <c r="B289" s="123" t="s">
        <v>179</v>
      </c>
      <c r="C289" s="2">
        <v>3901</v>
      </c>
      <c r="D289" s="13">
        <f t="shared" si="138"/>
        <v>6.4</v>
      </c>
      <c r="E289" s="2">
        <v>3896</v>
      </c>
      <c r="F289" s="13">
        <f t="shared" si="132"/>
        <v>6.4</v>
      </c>
      <c r="G289" s="10">
        <v>986</v>
      </c>
      <c r="H289" s="17">
        <f t="shared" si="133"/>
        <v>25.900000000000002</v>
      </c>
      <c r="I289" s="2">
        <v>2898</v>
      </c>
      <c r="J289" s="13">
        <f t="shared" si="134"/>
        <v>5.0999999999999996</v>
      </c>
      <c r="K289" s="2">
        <v>2789</v>
      </c>
      <c r="L289" s="13">
        <f t="shared" si="135"/>
        <v>5</v>
      </c>
      <c r="M289" s="10">
        <v>109</v>
      </c>
      <c r="N289" s="17">
        <f t="shared" si="136"/>
        <v>9.1</v>
      </c>
      <c r="O289" s="10">
        <v>12</v>
      </c>
      <c r="P289" s="18">
        <f t="shared" si="139"/>
        <v>21.099999999999998</v>
      </c>
    </row>
    <row r="290" spans="1:16">
      <c r="A290" s="234"/>
      <c r="B290" s="123" t="s">
        <v>180</v>
      </c>
      <c r="C290" s="2">
        <v>6352</v>
      </c>
      <c r="D290" s="13">
        <f t="shared" si="138"/>
        <v>10.5</v>
      </c>
      <c r="E290" s="2">
        <v>6327</v>
      </c>
      <c r="F290" s="13">
        <f t="shared" si="132"/>
        <v>10.4</v>
      </c>
      <c r="G290" s="10">
        <v>423</v>
      </c>
      <c r="H290" s="17">
        <f t="shared" si="133"/>
        <v>11.1</v>
      </c>
      <c r="I290" s="2">
        <v>5904</v>
      </c>
      <c r="J290" s="13">
        <f t="shared" si="134"/>
        <v>10.4</v>
      </c>
      <c r="K290" s="2">
        <v>5607</v>
      </c>
      <c r="L290" s="13">
        <f t="shared" si="135"/>
        <v>10.100000000000001</v>
      </c>
      <c r="M290" s="10">
        <v>297</v>
      </c>
      <c r="N290" s="17">
        <f t="shared" si="136"/>
        <v>24.8</v>
      </c>
      <c r="O290" s="10" t="s">
        <v>2</v>
      </c>
      <c r="P290" s="18" t="s">
        <v>2</v>
      </c>
    </row>
    <row r="291" spans="1:16">
      <c r="A291" s="234"/>
      <c r="B291" s="123" t="s">
        <v>181</v>
      </c>
      <c r="C291" s="2">
        <v>5020</v>
      </c>
      <c r="D291" s="13">
        <f t="shared" si="138"/>
        <v>8.3000000000000007</v>
      </c>
      <c r="E291" s="2">
        <v>5020</v>
      </c>
      <c r="F291" s="13">
        <f t="shared" si="132"/>
        <v>8.3000000000000007</v>
      </c>
      <c r="G291" s="10">
        <v>97</v>
      </c>
      <c r="H291" s="17">
        <f t="shared" si="133"/>
        <v>2.5</v>
      </c>
      <c r="I291" s="2">
        <v>4923</v>
      </c>
      <c r="J291" s="13">
        <f t="shared" si="134"/>
        <v>8.6999999999999993</v>
      </c>
      <c r="K291" s="2">
        <v>4715</v>
      </c>
      <c r="L291" s="13">
        <f t="shared" si="135"/>
        <v>8.5</v>
      </c>
      <c r="M291" s="10">
        <v>208</v>
      </c>
      <c r="N291" s="17">
        <f t="shared" si="136"/>
        <v>17.399999999999999</v>
      </c>
      <c r="O291" s="10" t="s">
        <v>2</v>
      </c>
      <c r="P291" s="18" t="s">
        <v>2</v>
      </c>
    </row>
    <row r="292" spans="1:16">
      <c r="A292" s="234"/>
      <c r="B292" s="123" t="s">
        <v>182</v>
      </c>
      <c r="C292" s="10">
        <v>6743</v>
      </c>
      <c r="D292" s="17">
        <f t="shared" si="138"/>
        <v>11.1</v>
      </c>
      <c r="E292" s="10">
        <v>6743</v>
      </c>
      <c r="F292" s="17">
        <f t="shared" si="132"/>
        <v>11.1</v>
      </c>
      <c r="G292" s="10">
        <v>75</v>
      </c>
      <c r="H292" s="17">
        <f t="shared" si="133"/>
        <v>2</v>
      </c>
      <c r="I292" s="10">
        <v>6634</v>
      </c>
      <c r="J292" s="17">
        <f t="shared" si="134"/>
        <v>11.700000000000001</v>
      </c>
      <c r="K292" s="10">
        <v>6586</v>
      </c>
      <c r="L292" s="17">
        <f t="shared" si="135"/>
        <v>11.799999999999999</v>
      </c>
      <c r="M292" s="10">
        <v>48</v>
      </c>
      <c r="N292" s="17">
        <f t="shared" si="136"/>
        <v>4</v>
      </c>
      <c r="O292" s="10">
        <v>34</v>
      </c>
      <c r="P292" s="18">
        <f>ROUND(O292/O$283,3)*100</f>
        <v>59.599999999999994</v>
      </c>
    </row>
    <row r="293" spans="1:16">
      <c r="A293" s="234"/>
      <c r="B293" s="123" t="s">
        <v>183</v>
      </c>
      <c r="C293" s="10">
        <v>9333</v>
      </c>
      <c r="D293" s="17">
        <f t="shared" si="138"/>
        <v>15.4</v>
      </c>
      <c r="E293" s="10">
        <v>9333</v>
      </c>
      <c r="F293" s="17">
        <f t="shared" si="132"/>
        <v>15.4</v>
      </c>
      <c r="G293" s="10">
        <v>61</v>
      </c>
      <c r="H293" s="17">
        <f t="shared" si="133"/>
        <v>1.6</v>
      </c>
      <c r="I293" s="10">
        <v>9272</v>
      </c>
      <c r="J293" s="17">
        <f t="shared" si="134"/>
        <v>16.3</v>
      </c>
      <c r="K293" s="10">
        <v>8997</v>
      </c>
      <c r="L293" s="17">
        <f t="shared" si="135"/>
        <v>16.2</v>
      </c>
      <c r="M293" s="10">
        <v>275</v>
      </c>
      <c r="N293" s="17">
        <f t="shared" si="136"/>
        <v>23</v>
      </c>
      <c r="O293" s="10" t="s">
        <v>2</v>
      </c>
      <c r="P293" s="18" t="s">
        <v>2</v>
      </c>
    </row>
    <row r="294" spans="1:16">
      <c r="A294" s="234"/>
      <c r="B294" s="123" t="s">
        <v>184</v>
      </c>
      <c r="C294" s="10">
        <v>8129</v>
      </c>
      <c r="D294" s="17">
        <f t="shared" si="138"/>
        <v>13.4</v>
      </c>
      <c r="E294" s="10">
        <v>8129</v>
      </c>
      <c r="F294" s="17">
        <f t="shared" si="132"/>
        <v>13.4</v>
      </c>
      <c r="G294" s="10" t="s">
        <v>2</v>
      </c>
      <c r="H294" s="17" t="s">
        <v>2</v>
      </c>
      <c r="I294" s="10">
        <v>8129</v>
      </c>
      <c r="J294" s="17">
        <f t="shared" si="134"/>
        <v>14.299999999999999</v>
      </c>
      <c r="K294" s="10">
        <v>7921</v>
      </c>
      <c r="L294" s="17">
        <f t="shared" si="135"/>
        <v>14.2</v>
      </c>
      <c r="M294" s="10">
        <v>208</v>
      </c>
      <c r="N294" s="17">
        <f t="shared" si="136"/>
        <v>17.399999999999999</v>
      </c>
      <c r="O294" s="10" t="s">
        <v>2</v>
      </c>
      <c r="P294" s="18" t="s">
        <v>2</v>
      </c>
    </row>
    <row r="295" spans="1:16">
      <c r="A295" s="234"/>
      <c r="B295" s="123" t="s">
        <v>185</v>
      </c>
      <c r="C295" s="10">
        <v>4530</v>
      </c>
      <c r="D295" s="17">
        <f t="shared" si="138"/>
        <v>7.5</v>
      </c>
      <c r="E295" s="10">
        <v>4530</v>
      </c>
      <c r="F295" s="17">
        <f t="shared" si="132"/>
        <v>7.5</v>
      </c>
      <c r="G295" s="10" t="s">
        <v>2</v>
      </c>
      <c r="H295" s="17" t="s">
        <v>2</v>
      </c>
      <c r="I295" s="10">
        <v>4530</v>
      </c>
      <c r="J295" s="17">
        <f t="shared" si="134"/>
        <v>8</v>
      </c>
      <c r="K295" s="10">
        <v>4530</v>
      </c>
      <c r="L295" s="17">
        <f t="shared" si="135"/>
        <v>8.1</v>
      </c>
      <c r="M295" s="10" t="s">
        <v>2</v>
      </c>
      <c r="N295" s="17" t="s">
        <v>2</v>
      </c>
      <c r="O295" s="10" t="s">
        <v>2</v>
      </c>
      <c r="P295" s="18" t="s">
        <v>2</v>
      </c>
    </row>
    <row r="296" spans="1:16">
      <c r="A296" s="234"/>
      <c r="B296" s="123" t="s">
        <v>186</v>
      </c>
      <c r="C296" s="10">
        <v>13187</v>
      </c>
      <c r="D296" s="17">
        <f t="shared" si="138"/>
        <v>21.7</v>
      </c>
      <c r="E296" s="10">
        <v>13187</v>
      </c>
      <c r="F296" s="17">
        <f t="shared" si="132"/>
        <v>21.7</v>
      </c>
      <c r="G296" s="10" t="s">
        <v>2</v>
      </c>
      <c r="H296" s="17" t="s">
        <v>2</v>
      </c>
      <c r="I296" s="10">
        <v>13187</v>
      </c>
      <c r="J296" s="17">
        <f t="shared" si="134"/>
        <v>23.200000000000003</v>
      </c>
      <c r="K296" s="10">
        <v>13187</v>
      </c>
      <c r="L296" s="17">
        <f t="shared" si="135"/>
        <v>23.7</v>
      </c>
      <c r="M296" s="10" t="s">
        <v>2</v>
      </c>
      <c r="N296" s="17" t="s">
        <v>2</v>
      </c>
      <c r="O296" s="10" t="s">
        <v>2</v>
      </c>
      <c r="P296" s="18" t="s">
        <v>2</v>
      </c>
    </row>
    <row r="297" spans="1:16" ht="14.25" thickBot="1">
      <c r="A297" s="246"/>
      <c r="B297" s="116" t="s">
        <v>187</v>
      </c>
      <c r="C297" s="14" t="s">
        <v>2</v>
      </c>
      <c r="D297" s="37" t="s">
        <v>2</v>
      </c>
      <c r="E297" s="14" t="s">
        <v>2</v>
      </c>
      <c r="F297" s="37" t="s">
        <v>2</v>
      </c>
      <c r="G297" s="14" t="s">
        <v>2</v>
      </c>
      <c r="H297" s="37" t="s">
        <v>2</v>
      </c>
      <c r="I297" s="14" t="s">
        <v>2</v>
      </c>
      <c r="J297" s="37" t="s">
        <v>2</v>
      </c>
      <c r="K297" s="14" t="s">
        <v>2</v>
      </c>
      <c r="L297" s="37" t="s">
        <v>2</v>
      </c>
      <c r="M297" s="14" t="s">
        <v>2</v>
      </c>
      <c r="N297" s="37" t="s">
        <v>2</v>
      </c>
      <c r="O297" s="14" t="s">
        <v>2</v>
      </c>
      <c r="P297" s="21" t="s">
        <v>2</v>
      </c>
    </row>
    <row r="298" spans="1:16" ht="15" thickTop="1">
      <c r="A298" s="20"/>
    </row>
    <row r="299" spans="1:16" ht="14.25" thickBot="1">
      <c r="J299" s="263" t="s">
        <v>133</v>
      </c>
      <c r="K299" s="263"/>
      <c r="L299" s="263"/>
      <c r="M299" s="263"/>
      <c r="N299" s="263"/>
      <c r="O299" s="264"/>
      <c r="P299" s="264"/>
    </row>
    <row r="300" spans="1:16" ht="14.25" thickTop="1">
      <c r="A300" s="251" t="s">
        <v>4</v>
      </c>
      <c r="B300" s="252"/>
      <c r="C300" s="257" t="s">
        <v>195</v>
      </c>
      <c r="D300" s="258"/>
      <c r="E300" s="131"/>
      <c r="F300" s="134"/>
      <c r="G300" s="260"/>
      <c r="H300" s="261"/>
      <c r="I300" s="261"/>
      <c r="J300" s="261"/>
      <c r="K300" s="261"/>
      <c r="L300" s="261"/>
      <c r="M300" s="261"/>
      <c r="N300" s="261"/>
      <c r="O300" s="261"/>
      <c r="P300" s="262"/>
    </row>
    <row r="301" spans="1:16">
      <c r="A301" s="253"/>
      <c r="B301" s="254"/>
      <c r="C301" s="247"/>
      <c r="D301" s="259"/>
      <c r="E301" s="235" t="s">
        <v>192</v>
      </c>
      <c r="F301" s="236"/>
      <c r="G301" s="125"/>
      <c r="H301" s="135"/>
      <c r="I301" s="125"/>
      <c r="J301" s="135"/>
      <c r="K301" s="125"/>
      <c r="L301" s="135"/>
      <c r="M301" s="125"/>
      <c r="N301" s="135"/>
      <c r="O301" s="125"/>
      <c r="P301" s="130"/>
    </row>
    <row r="302" spans="1:16">
      <c r="A302" s="253"/>
      <c r="B302" s="254"/>
      <c r="C302" s="247"/>
      <c r="D302" s="259"/>
      <c r="E302" s="247"/>
      <c r="F302" s="248"/>
      <c r="G302" s="236" t="s">
        <v>150</v>
      </c>
      <c r="H302" s="249"/>
      <c r="I302" s="235" t="s">
        <v>151</v>
      </c>
      <c r="J302" s="236"/>
      <c r="K302" s="239"/>
      <c r="L302" s="239"/>
      <c r="M302" s="239"/>
      <c r="N302" s="240"/>
      <c r="O302" s="235" t="s">
        <v>154</v>
      </c>
      <c r="P302" s="241"/>
    </row>
    <row r="303" spans="1:16">
      <c r="A303" s="253"/>
      <c r="B303" s="254"/>
      <c r="C303" s="237"/>
      <c r="D303" s="250"/>
      <c r="E303" s="237"/>
      <c r="F303" s="238"/>
      <c r="G303" s="250"/>
      <c r="H303" s="238"/>
      <c r="I303" s="237"/>
      <c r="J303" s="238"/>
      <c r="K303" s="243" t="s">
        <v>152</v>
      </c>
      <c r="L303" s="240"/>
      <c r="M303" s="243" t="s">
        <v>97</v>
      </c>
      <c r="N303" s="240"/>
      <c r="O303" s="237"/>
      <c r="P303" s="242"/>
    </row>
    <row r="304" spans="1:16">
      <c r="A304" s="255"/>
      <c r="B304" s="256"/>
      <c r="C304" s="15" t="s">
        <v>3</v>
      </c>
      <c r="D304" s="34" t="s">
        <v>22</v>
      </c>
      <c r="E304" s="124" t="s">
        <v>3</v>
      </c>
      <c r="F304" s="34" t="s">
        <v>22</v>
      </c>
      <c r="G304" s="15" t="s">
        <v>3</v>
      </c>
      <c r="H304" s="34" t="s">
        <v>22</v>
      </c>
      <c r="I304" s="15" t="s">
        <v>3</v>
      </c>
      <c r="J304" s="34" t="s">
        <v>22</v>
      </c>
      <c r="K304" s="15" t="s">
        <v>3</v>
      </c>
      <c r="L304" s="34" t="s">
        <v>22</v>
      </c>
      <c r="M304" s="15" t="s">
        <v>3</v>
      </c>
      <c r="N304" s="34" t="s">
        <v>22</v>
      </c>
      <c r="O304" s="15" t="s">
        <v>3</v>
      </c>
      <c r="P304" s="35" t="s">
        <v>22</v>
      </c>
    </row>
    <row r="305" spans="1:16">
      <c r="A305" s="233" t="s">
        <v>107</v>
      </c>
      <c r="B305" s="115" t="s">
        <v>11</v>
      </c>
      <c r="C305" s="9">
        <v>103</v>
      </c>
      <c r="D305" s="7">
        <f>ROUND(C305/C$305,3)*100</f>
        <v>100</v>
      </c>
      <c r="E305" s="9">
        <v>44</v>
      </c>
      <c r="F305" s="7">
        <f t="shared" ref="F305:F319" si="140">ROUND(E305/E$305,3)*100</f>
        <v>100</v>
      </c>
      <c r="G305" s="66" t="s">
        <v>2</v>
      </c>
      <c r="H305" s="67" t="s">
        <v>2</v>
      </c>
      <c r="I305" s="9">
        <v>44</v>
      </c>
      <c r="J305" s="7">
        <f t="shared" ref="J305:L319" si="141">ROUND(I305/I$305,3)*100</f>
        <v>100</v>
      </c>
      <c r="K305" s="9">
        <v>41</v>
      </c>
      <c r="L305" s="7">
        <f t="shared" si="141"/>
        <v>100</v>
      </c>
      <c r="M305" s="9">
        <v>3</v>
      </c>
      <c r="N305" s="7">
        <f t="shared" ref="N305" si="142">ROUND(M305/M$305,3)*100</f>
        <v>100</v>
      </c>
      <c r="O305" s="66" t="s">
        <v>2</v>
      </c>
      <c r="P305" s="68" t="s">
        <v>2</v>
      </c>
    </row>
    <row r="306" spans="1:16">
      <c r="A306" s="234"/>
      <c r="B306" s="123" t="s">
        <v>0</v>
      </c>
      <c r="C306" s="2">
        <v>28</v>
      </c>
      <c r="D306" s="13">
        <f t="shared" ref="D306:D319" si="143">ROUND(C306/C$305,3)*100</f>
        <v>27.200000000000003</v>
      </c>
      <c r="E306" s="2">
        <v>13</v>
      </c>
      <c r="F306" s="13">
        <f t="shared" si="140"/>
        <v>29.5</v>
      </c>
      <c r="G306" s="10" t="s">
        <v>2</v>
      </c>
      <c r="H306" s="17" t="s">
        <v>2</v>
      </c>
      <c r="I306" s="2">
        <v>13</v>
      </c>
      <c r="J306" s="13">
        <f t="shared" si="141"/>
        <v>29.5</v>
      </c>
      <c r="K306" s="2">
        <v>11</v>
      </c>
      <c r="L306" s="13">
        <f t="shared" si="141"/>
        <v>26.8</v>
      </c>
      <c r="M306" s="2">
        <v>2</v>
      </c>
      <c r="N306" s="13">
        <f t="shared" ref="N306" si="144">ROUND(M306/M$305,3)*100</f>
        <v>66.7</v>
      </c>
      <c r="O306" s="10" t="s">
        <v>2</v>
      </c>
      <c r="P306" s="18" t="s">
        <v>2</v>
      </c>
    </row>
    <row r="307" spans="1:16">
      <c r="A307" s="234"/>
      <c r="B307" s="123" t="s">
        <v>188</v>
      </c>
      <c r="C307" s="2">
        <v>8</v>
      </c>
      <c r="D307" s="13">
        <f t="shared" si="143"/>
        <v>7.8</v>
      </c>
      <c r="E307" s="2">
        <v>5</v>
      </c>
      <c r="F307" s="13">
        <f t="shared" si="140"/>
        <v>11.4</v>
      </c>
      <c r="G307" s="10" t="s">
        <v>2</v>
      </c>
      <c r="H307" s="17" t="s">
        <v>2</v>
      </c>
      <c r="I307" s="2">
        <v>5</v>
      </c>
      <c r="J307" s="13">
        <f t="shared" si="141"/>
        <v>11.4</v>
      </c>
      <c r="K307" s="10">
        <v>4</v>
      </c>
      <c r="L307" s="17">
        <f t="shared" si="141"/>
        <v>9.8000000000000007</v>
      </c>
      <c r="M307" s="2">
        <v>1</v>
      </c>
      <c r="N307" s="13">
        <f t="shared" ref="N307" si="145">ROUND(M307/M$305,3)*100</f>
        <v>33.300000000000004</v>
      </c>
      <c r="O307" s="10" t="s">
        <v>2</v>
      </c>
      <c r="P307" s="18" t="s">
        <v>2</v>
      </c>
    </row>
    <row r="308" spans="1:16">
      <c r="A308" s="234"/>
      <c r="B308" s="123" t="s">
        <v>189</v>
      </c>
      <c r="C308" s="2">
        <v>8</v>
      </c>
      <c r="D308" s="13">
        <f t="shared" si="143"/>
        <v>7.8</v>
      </c>
      <c r="E308" s="2">
        <v>4</v>
      </c>
      <c r="F308" s="13">
        <f t="shared" si="140"/>
        <v>9.1</v>
      </c>
      <c r="G308" s="10" t="s">
        <v>2</v>
      </c>
      <c r="H308" s="17" t="s">
        <v>2</v>
      </c>
      <c r="I308" s="2">
        <v>4</v>
      </c>
      <c r="J308" s="13">
        <f t="shared" si="141"/>
        <v>9.1</v>
      </c>
      <c r="K308" s="2">
        <v>4</v>
      </c>
      <c r="L308" s="13">
        <f t="shared" si="141"/>
        <v>9.8000000000000007</v>
      </c>
      <c r="M308" s="10" t="s">
        <v>2</v>
      </c>
      <c r="N308" s="10" t="s">
        <v>2</v>
      </c>
      <c r="O308" s="10" t="s">
        <v>2</v>
      </c>
      <c r="P308" s="18" t="s">
        <v>2</v>
      </c>
    </row>
    <row r="309" spans="1:16">
      <c r="A309" s="234"/>
      <c r="B309" s="123" t="s">
        <v>190</v>
      </c>
      <c r="C309" s="2">
        <v>9</v>
      </c>
      <c r="D309" s="13">
        <f t="shared" si="143"/>
        <v>8.6999999999999993</v>
      </c>
      <c r="E309" s="2">
        <v>3</v>
      </c>
      <c r="F309" s="13">
        <f t="shared" si="140"/>
        <v>6.8000000000000007</v>
      </c>
      <c r="G309" s="10" t="s">
        <v>2</v>
      </c>
      <c r="H309" s="17" t="s">
        <v>2</v>
      </c>
      <c r="I309" s="2">
        <v>3</v>
      </c>
      <c r="J309" s="13">
        <f t="shared" si="141"/>
        <v>6.8000000000000007</v>
      </c>
      <c r="K309" s="2">
        <v>3</v>
      </c>
      <c r="L309" s="13">
        <f t="shared" si="141"/>
        <v>7.3</v>
      </c>
      <c r="M309" s="10" t="s">
        <v>2</v>
      </c>
      <c r="N309" s="10" t="s">
        <v>2</v>
      </c>
      <c r="O309" s="10" t="s">
        <v>2</v>
      </c>
      <c r="P309" s="18" t="s">
        <v>2</v>
      </c>
    </row>
    <row r="310" spans="1:16">
      <c r="A310" s="234"/>
      <c r="B310" s="123" t="s">
        <v>191</v>
      </c>
      <c r="C310" s="2">
        <v>3</v>
      </c>
      <c r="D310" s="13">
        <f t="shared" si="143"/>
        <v>2.9000000000000004</v>
      </c>
      <c r="E310" s="2">
        <v>1</v>
      </c>
      <c r="F310" s="13">
        <f t="shared" si="140"/>
        <v>2.2999999999999998</v>
      </c>
      <c r="G310" s="10" t="s">
        <v>2</v>
      </c>
      <c r="H310" s="17" t="s">
        <v>2</v>
      </c>
      <c r="I310" s="2">
        <v>1</v>
      </c>
      <c r="J310" s="13">
        <f t="shared" si="141"/>
        <v>2.2999999999999998</v>
      </c>
      <c r="K310" s="10" t="s">
        <v>2</v>
      </c>
      <c r="L310" s="10" t="s">
        <v>2</v>
      </c>
      <c r="M310" s="10">
        <v>1</v>
      </c>
      <c r="N310" s="17">
        <f t="shared" ref="N310" si="146">ROUND(M310/M$305,3)*100</f>
        <v>33.300000000000004</v>
      </c>
      <c r="O310" s="10" t="s">
        <v>2</v>
      </c>
      <c r="P310" s="18" t="s">
        <v>2</v>
      </c>
    </row>
    <row r="311" spans="1:16">
      <c r="A311" s="234"/>
      <c r="B311" s="123" t="s">
        <v>1</v>
      </c>
      <c r="C311" s="2">
        <v>23</v>
      </c>
      <c r="D311" s="13">
        <f t="shared" si="143"/>
        <v>22.3</v>
      </c>
      <c r="E311" s="2">
        <v>1</v>
      </c>
      <c r="F311" s="13">
        <f t="shared" si="140"/>
        <v>2.2999999999999998</v>
      </c>
      <c r="G311" s="10" t="s">
        <v>2</v>
      </c>
      <c r="H311" s="17" t="s">
        <v>2</v>
      </c>
      <c r="I311" s="2">
        <v>1</v>
      </c>
      <c r="J311" s="13">
        <f t="shared" si="141"/>
        <v>2.2999999999999998</v>
      </c>
      <c r="K311" s="2">
        <v>1</v>
      </c>
      <c r="L311" s="13">
        <f t="shared" si="141"/>
        <v>2.4</v>
      </c>
      <c r="M311" s="10" t="s">
        <v>2</v>
      </c>
      <c r="N311" s="10" t="s">
        <v>2</v>
      </c>
      <c r="O311" s="10" t="s">
        <v>2</v>
      </c>
      <c r="P311" s="18" t="s">
        <v>2</v>
      </c>
    </row>
    <row r="312" spans="1:16">
      <c r="A312" s="234"/>
      <c r="B312" s="123" t="s">
        <v>180</v>
      </c>
      <c r="C312" s="2">
        <v>14</v>
      </c>
      <c r="D312" s="13">
        <f t="shared" si="143"/>
        <v>13.600000000000001</v>
      </c>
      <c r="E312" s="2">
        <v>10</v>
      </c>
      <c r="F312" s="13">
        <f t="shared" si="140"/>
        <v>22.7</v>
      </c>
      <c r="G312" s="10" t="s">
        <v>2</v>
      </c>
      <c r="H312" s="17" t="s">
        <v>2</v>
      </c>
      <c r="I312" s="2">
        <v>10</v>
      </c>
      <c r="J312" s="13">
        <f t="shared" si="141"/>
        <v>22.7</v>
      </c>
      <c r="K312" s="2">
        <v>9</v>
      </c>
      <c r="L312" s="13">
        <f t="shared" si="141"/>
        <v>22</v>
      </c>
      <c r="M312" s="2">
        <v>1</v>
      </c>
      <c r="N312" s="13">
        <f t="shared" ref="N312" si="147">ROUND(M312/M$305,3)*100</f>
        <v>33.300000000000004</v>
      </c>
      <c r="O312" s="10" t="s">
        <v>2</v>
      </c>
      <c r="P312" s="18" t="s">
        <v>2</v>
      </c>
    </row>
    <row r="313" spans="1:16">
      <c r="A313" s="234"/>
      <c r="B313" s="123" t="s">
        <v>181</v>
      </c>
      <c r="C313" s="2">
        <v>10</v>
      </c>
      <c r="D313" s="13">
        <f t="shared" si="143"/>
        <v>9.7000000000000011</v>
      </c>
      <c r="E313" s="2">
        <v>4</v>
      </c>
      <c r="F313" s="13">
        <f t="shared" si="140"/>
        <v>9.1</v>
      </c>
      <c r="G313" s="10" t="s">
        <v>2</v>
      </c>
      <c r="H313" s="17" t="s">
        <v>2</v>
      </c>
      <c r="I313" s="2">
        <v>4</v>
      </c>
      <c r="J313" s="13">
        <f t="shared" si="141"/>
        <v>9.1</v>
      </c>
      <c r="K313" s="2">
        <v>4</v>
      </c>
      <c r="L313" s="13">
        <f t="shared" si="141"/>
        <v>9.8000000000000007</v>
      </c>
      <c r="M313" s="10" t="s">
        <v>2</v>
      </c>
      <c r="N313" s="10" t="s">
        <v>2</v>
      </c>
      <c r="O313" s="10" t="s">
        <v>2</v>
      </c>
      <c r="P313" s="18" t="s">
        <v>2</v>
      </c>
    </row>
    <row r="314" spans="1:16">
      <c r="A314" s="234"/>
      <c r="B314" s="123" t="s">
        <v>182</v>
      </c>
      <c r="C314" s="2">
        <v>6</v>
      </c>
      <c r="D314" s="13">
        <f t="shared" si="143"/>
        <v>5.8000000000000007</v>
      </c>
      <c r="E314" s="2">
        <v>6</v>
      </c>
      <c r="F314" s="13">
        <f t="shared" si="140"/>
        <v>13.600000000000001</v>
      </c>
      <c r="G314" s="10" t="s">
        <v>2</v>
      </c>
      <c r="H314" s="17" t="s">
        <v>2</v>
      </c>
      <c r="I314" s="2">
        <v>6</v>
      </c>
      <c r="J314" s="13">
        <f t="shared" si="141"/>
        <v>13.600000000000001</v>
      </c>
      <c r="K314" s="2">
        <v>6</v>
      </c>
      <c r="L314" s="13">
        <f t="shared" si="141"/>
        <v>14.6</v>
      </c>
      <c r="M314" s="10" t="s">
        <v>2</v>
      </c>
      <c r="N314" s="10" t="s">
        <v>2</v>
      </c>
      <c r="O314" s="10" t="s">
        <v>2</v>
      </c>
      <c r="P314" s="18" t="s">
        <v>2</v>
      </c>
    </row>
    <row r="315" spans="1:16">
      <c r="A315" s="234"/>
      <c r="B315" s="123" t="s">
        <v>183</v>
      </c>
      <c r="C315" s="2">
        <v>6</v>
      </c>
      <c r="D315" s="13">
        <f t="shared" si="143"/>
        <v>5.8000000000000007</v>
      </c>
      <c r="E315" s="2">
        <v>4</v>
      </c>
      <c r="F315" s="13">
        <f t="shared" si="140"/>
        <v>9.1</v>
      </c>
      <c r="G315" s="10" t="s">
        <v>2</v>
      </c>
      <c r="H315" s="17" t="s">
        <v>2</v>
      </c>
      <c r="I315" s="2">
        <v>4</v>
      </c>
      <c r="J315" s="13">
        <f t="shared" si="141"/>
        <v>9.1</v>
      </c>
      <c r="K315" s="2">
        <v>4</v>
      </c>
      <c r="L315" s="13">
        <f t="shared" si="141"/>
        <v>9.8000000000000007</v>
      </c>
      <c r="M315" s="10" t="s">
        <v>2</v>
      </c>
      <c r="N315" s="17" t="s">
        <v>2</v>
      </c>
      <c r="O315" s="10" t="s">
        <v>2</v>
      </c>
      <c r="P315" s="18" t="s">
        <v>2</v>
      </c>
    </row>
    <row r="316" spans="1:16">
      <c r="A316" s="234"/>
      <c r="B316" s="123" t="s">
        <v>184</v>
      </c>
      <c r="C316" s="2">
        <v>6</v>
      </c>
      <c r="D316" s="13">
        <f t="shared" si="143"/>
        <v>5.8000000000000007</v>
      </c>
      <c r="E316" s="2">
        <v>4</v>
      </c>
      <c r="F316" s="13">
        <f t="shared" si="140"/>
        <v>9.1</v>
      </c>
      <c r="G316" s="10" t="s">
        <v>2</v>
      </c>
      <c r="H316" s="17" t="s">
        <v>2</v>
      </c>
      <c r="I316" s="2">
        <v>4</v>
      </c>
      <c r="J316" s="13">
        <f t="shared" si="141"/>
        <v>9.1</v>
      </c>
      <c r="K316" s="2">
        <v>4</v>
      </c>
      <c r="L316" s="13">
        <f t="shared" si="141"/>
        <v>9.8000000000000007</v>
      </c>
      <c r="M316" s="10" t="s">
        <v>2</v>
      </c>
      <c r="N316" s="10" t="s">
        <v>2</v>
      </c>
      <c r="O316" s="10" t="s">
        <v>2</v>
      </c>
      <c r="P316" s="18" t="s">
        <v>2</v>
      </c>
    </row>
    <row r="317" spans="1:16">
      <c r="A317" s="234"/>
      <c r="B317" s="123" t="s">
        <v>185</v>
      </c>
      <c r="C317" s="10">
        <v>1</v>
      </c>
      <c r="D317" s="17">
        <f t="shared" si="143"/>
        <v>1</v>
      </c>
      <c r="E317" s="10">
        <v>1</v>
      </c>
      <c r="F317" s="17">
        <f t="shared" si="140"/>
        <v>2.2999999999999998</v>
      </c>
      <c r="G317" s="10" t="s">
        <v>2</v>
      </c>
      <c r="H317" s="17" t="s">
        <v>2</v>
      </c>
      <c r="I317" s="10">
        <v>1</v>
      </c>
      <c r="J317" s="17">
        <f t="shared" si="141"/>
        <v>2.2999999999999998</v>
      </c>
      <c r="K317" s="10">
        <v>1</v>
      </c>
      <c r="L317" s="17">
        <f t="shared" si="141"/>
        <v>2.4</v>
      </c>
      <c r="M317" s="10" t="s">
        <v>2</v>
      </c>
      <c r="N317" s="17" t="s">
        <v>2</v>
      </c>
      <c r="O317" s="10" t="s">
        <v>2</v>
      </c>
      <c r="P317" s="18" t="s">
        <v>2</v>
      </c>
    </row>
    <row r="318" spans="1:16">
      <c r="A318" s="234"/>
      <c r="B318" s="123" t="s">
        <v>186</v>
      </c>
      <c r="C318" s="10" t="s">
        <v>2</v>
      </c>
      <c r="D318" s="10" t="s">
        <v>2</v>
      </c>
      <c r="E318" s="10" t="s">
        <v>2</v>
      </c>
      <c r="F318" s="10" t="s">
        <v>2</v>
      </c>
      <c r="G318" s="10" t="s">
        <v>2</v>
      </c>
      <c r="H318" s="17" t="s">
        <v>2</v>
      </c>
      <c r="I318" s="10" t="s">
        <v>2</v>
      </c>
      <c r="J318" s="10" t="s">
        <v>2</v>
      </c>
      <c r="K318" s="10" t="s">
        <v>2</v>
      </c>
      <c r="L318" s="10" t="s">
        <v>2</v>
      </c>
      <c r="M318" s="10" t="s">
        <v>2</v>
      </c>
      <c r="N318" s="17" t="s">
        <v>2</v>
      </c>
      <c r="O318" s="10" t="s">
        <v>2</v>
      </c>
      <c r="P318" s="18" t="s">
        <v>2</v>
      </c>
    </row>
    <row r="319" spans="1:16" ht="14.25" thickBot="1">
      <c r="A319" s="234"/>
      <c r="B319" s="123" t="s">
        <v>187</v>
      </c>
      <c r="C319" s="10">
        <v>9</v>
      </c>
      <c r="D319" s="17">
        <f t="shared" si="143"/>
        <v>8.6999999999999993</v>
      </c>
      <c r="E319" s="10">
        <v>1</v>
      </c>
      <c r="F319" s="17">
        <f t="shared" si="140"/>
        <v>2.2999999999999998</v>
      </c>
      <c r="G319" s="10" t="s">
        <v>2</v>
      </c>
      <c r="H319" s="17" t="s">
        <v>2</v>
      </c>
      <c r="I319" s="10">
        <v>1</v>
      </c>
      <c r="J319" s="17">
        <f t="shared" si="141"/>
        <v>2.2999999999999998</v>
      </c>
      <c r="K319" s="10">
        <v>1</v>
      </c>
      <c r="L319" s="17">
        <f t="shared" si="141"/>
        <v>2.4</v>
      </c>
      <c r="M319" s="10" t="s">
        <v>2</v>
      </c>
      <c r="N319" s="17" t="s">
        <v>2</v>
      </c>
      <c r="O319" s="10" t="s">
        <v>2</v>
      </c>
      <c r="P319" s="18" t="s">
        <v>2</v>
      </c>
    </row>
    <row r="320" spans="1:16" ht="14.25" thickTop="1">
      <c r="A320" s="244"/>
      <c r="B320" s="245"/>
      <c r="C320" s="82" t="s">
        <v>21</v>
      </c>
      <c r="D320" s="102" t="s">
        <v>22</v>
      </c>
      <c r="E320" s="86" t="s">
        <v>21</v>
      </c>
      <c r="F320" s="102" t="s">
        <v>22</v>
      </c>
      <c r="G320" s="82" t="s">
        <v>21</v>
      </c>
      <c r="H320" s="102" t="s">
        <v>22</v>
      </c>
      <c r="I320" s="82" t="s">
        <v>21</v>
      </c>
      <c r="J320" s="102" t="s">
        <v>22</v>
      </c>
      <c r="K320" s="82" t="s">
        <v>21</v>
      </c>
      <c r="L320" s="102" t="s">
        <v>22</v>
      </c>
      <c r="M320" s="82" t="s">
        <v>21</v>
      </c>
      <c r="N320" s="102" t="s">
        <v>22</v>
      </c>
      <c r="O320" s="82" t="s">
        <v>21</v>
      </c>
      <c r="P320" s="112" t="s">
        <v>22</v>
      </c>
    </row>
    <row r="321" spans="1:16">
      <c r="A321" s="234" t="s">
        <v>108</v>
      </c>
      <c r="B321" s="115" t="s">
        <v>11</v>
      </c>
      <c r="C321" s="9">
        <v>2353</v>
      </c>
      <c r="D321" s="7">
        <f>ROUND(C321/C$321,3)*100</f>
        <v>100</v>
      </c>
      <c r="E321" s="9">
        <v>1545</v>
      </c>
      <c r="F321" s="7">
        <f t="shared" ref="F321:F333" si="148">ROUND(E321/E$321,3)*100</f>
        <v>100</v>
      </c>
      <c r="G321" s="66" t="s">
        <v>2</v>
      </c>
      <c r="H321" s="67" t="s">
        <v>2</v>
      </c>
      <c r="I321" s="9">
        <v>1545</v>
      </c>
      <c r="J321" s="7">
        <f t="shared" ref="J321:J333" si="149">ROUND(I321/I$321,3)*100</f>
        <v>100</v>
      </c>
      <c r="K321" s="9">
        <v>1528</v>
      </c>
      <c r="L321" s="7">
        <f t="shared" ref="L321:L333" si="150">ROUND(K321/K$321,3)*100</f>
        <v>100</v>
      </c>
      <c r="M321" s="9">
        <v>17</v>
      </c>
      <c r="N321" s="7">
        <f t="shared" ref="N321" si="151">ROUND(M321/M$321,3)*100</f>
        <v>100</v>
      </c>
      <c r="O321" s="66" t="s">
        <v>2</v>
      </c>
      <c r="P321" s="68" t="s">
        <v>2</v>
      </c>
    </row>
    <row r="322" spans="1:16">
      <c r="A322" s="234"/>
      <c r="B322" s="123" t="s">
        <v>177</v>
      </c>
      <c r="C322" s="2">
        <v>63</v>
      </c>
      <c r="D322" s="13">
        <f t="shared" ref="D322:D333" si="152">ROUND(C322/C$321,3)*100</f>
        <v>2.7</v>
      </c>
      <c r="E322" s="2">
        <v>26</v>
      </c>
      <c r="F322" s="13">
        <f t="shared" si="148"/>
        <v>1.7000000000000002</v>
      </c>
      <c r="G322" s="10" t="s">
        <v>2</v>
      </c>
      <c r="H322" s="17" t="s">
        <v>2</v>
      </c>
      <c r="I322" s="2">
        <v>26</v>
      </c>
      <c r="J322" s="13">
        <f t="shared" si="149"/>
        <v>1.7000000000000002</v>
      </c>
      <c r="K322" s="2">
        <v>21</v>
      </c>
      <c r="L322" s="13">
        <f t="shared" si="150"/>
        <v>1.4000000000000001</v>
      </c>
      <c r="M322" s="2">
        <v>5</v>
      </c>
      <c r="N322" s="13">
        <f t="shared" ref="N322" si="153">ROUND(M322/M$321,3)*100</f>
        <v>29.4</v>
      </c>
      <c r="O322" s="10" t="s">
        <v>2</v>
      </c>
      <c r="P322" s="18" t="s">
        <v>2</v>
      </c>
    </row>
    <row r="323" spans="1:16">
      <c r="A323" s="234"/>
      <c r="B323" s="123" t="s">
        <v>188</v>
      </c>
      <c r="C323" s="2">
        <v>8</v>
      </c>
      <c r="D323" s="13">
        <f t="shared" si="152"/>
        <v>0.3</v>
      </c>
      <c r="E323" s="2">
        <v>5</v>
      </c>
      <c r="F323" s="13">
        <f t="shared" si="148"/>
        <v>0.3</v>
      </c>
      <c r="G323" s="10" t="s">
        <v>2</v>
      </c>
      <c r="H323" s="17" t="s">
        <v>2</v>
      </c>
      <c r="I323" s="2">
        <v>5</v>
      </c>
      <c r="J323" s="13">
        <f t="shared" si="149"/>
        <v>0.3</v>
      </c>
      <c r="K323" s="10">
        <v>4</v>
      </c>
      <c r="L323" s="17">
        <f t="shared" si="150"/>
        <v>0.3</v>
      </c>
      <c r="M323" s="2">
        <v>1</v>
      </c>
      <c r="N323" s="13">
        <f t="shared" ref="N323" si="154">ROUND(M323/M$321,3)*100</f>
        <v>5.8999999999999995</v>
      </c>
      <c r="O323" s="10" t="s">
        <v>2</v>
      </c>
      <c r="P323" s="18" t="s">
        <v>2</v>
      </c>
    </row>
    <row r="324" spans="1:16">
      <c r="A324" s="234"/>
      <c r="B324" s="123" t="s">
        <v>189</v>
      </c>
      <c r="C324" s="2">
        <v>16</v>
      </c>
      <c r="D324" s="13">
        <f t="shared" si="152"/>
        <v>0.70000000000000007</v>
      </c>
      <c r="E324" s="2">
        <v>8</v>
      </c>
      <c r="F324" s="13">
        <f t="shared" si="148"/>
        <v>0.5</v>
      </c>
      <c r="G324" s="10" t="s">
        <v>2</v>
      </c>
      <c r="H324" s="17" t="s">
        <v>2</v>
      </c>
      <c r="I324" s="2">
        <v>8</v>
      </c>
      <c r="J324" s="13">
        <f t="shared" si="149"/>
        <v>0.5</v>
      </c>
      <c r="K324" s="2">
        <v>8</v>
      </c>
      <c r="L324" s="13">
        <f t="shared" si="150"/>
        <v>0.5</v>
      </c>
      <c r="M324" s="10" t="s">
        <v>2</v>
      </c>
      <c r="N324" s="10" t="s">
        <v>2</v>
      </c>
      <c r="O324" s="10" t="s">
        <v>2</v>
      </c>
      <c r="P324" s="18" t="s">
        <v>2</v>
      </c>
    </row>
    <row r="325" spans="1:16">
      <c r="A325" s="234"/>
      <c r="B325" s="123" t="s">
        <v>190</v>
      </c>
      <c r="C325" s="2">
        <v>27</v>
      </c>
      <c r="D325" s="13">
        <f t="shared" si="152"/>
        <v>1.0999999999999999</v>
      </c>
      <c r="E325" s="2">
        <v>9</v>
      </c>
      <c r="F325" s="13">
        <f t="shared" si="148"/>
        <v>0.6</v>
      </c>
      <c r="G325" s="10" t="s">
        <v>2</v>
      </c>
      <c r="H325" s="17" t="s">
        <v>2</v>
      </c>
      <c r="I325" s="2">
        <v>9</v>
      </c>
      <c r="J325" s="13">
        <f t="shared" si="149"/>
        <v>0.6</v>
      </c>
      <c r="K325" s="2">
        <v>9</v>
      </c>
      <c r="L325" s="13">
        <f t="shared" si="150"/>
        <v>0.6</v>
      </c>
      <c r="M325" s="10" t="s">
        <v>2</v>
      </c>
      <c r="N325" s="10" t="s">
        <v>2</v>
      </c>
      <c r="O325" s="10" t="s">
        <v>2</v>
      </c>
      <c r="P325" s="18" t="s">
        <v>2</v>
      </c>
    </row>
    <row r="326" spans="1:16">
      <c r="A326" s="234"/>
      <c r="B326" s="123" t="s">
        <v>191</v>
      </c>
      <c r="C326" s="2">
        <v>12</v>
      </c>
      <c r="D326" s="13">
        <f t="shared" si="152"/>
        <v>0.5</v>
      </c>
      <c r="E326" s="2">
        <v>4</v>
      </c>
      <c r="F326" s="13">
        <f t="shared" si="148"/>
        <v>0.3</v>
      </c>
      <c r="G326" s="10" t="s">
        <v>2</v>
      </c>
      <c r="H326" s="17" t="s">
        <v>2</v>
      </c>
      <c r="I326" s="2">
        <v>4</v>
      </c>
      <c r="J326" s="13">
        <f t="shared" si="149"/>
        <v>0.3</v>
      </c>
      <c r="K326" s="2" t="s">
        <v>2</v>
      </c>
      <c r="L326" s="2" t="s">
        <v>2</v>
      </c>
      <c r="M326" s="10">
        <v>4</v>
      </c>
      <c r="N326" s="17">
        <f t="shared" ref="N326" si="155">ROUND(M326/M$321,3)*100</f>
        <v>23.5</v>
      </c>
      <c r="O326" s="10" t="s">
        <v>2</v>
      </c>
      <c r="P326" s="18" t="s">
        <v>2</v>
      </c>
    </row>
    <row r="327" spans="1:16">
      <c r="A327" s="234"/>
      <c r="B327" s="123" t="s">
        <v>179</v>
      </c>
      <c r="C327" s="2">
        <v>154</v>
      </c>
      <c r="D327" s="13">
        <f t="shared" si="152"/>
        <v>6.5</v>
      </c>
      <c r="E327" s="2">
        <v>7</v>
      </c>
      <c r="F327" s="13">
        <f t="shared" si="148"/>
        <v>0.5</v>
      </c>
      <c r="G327" s="10" t="s">
        <v>2</v>
      </c>
      <c r="H327" s="17" t="s">
        <v>2</v>
      </c>
      <c r="I327" s="2">
        <v>7</v>
      </c>
      <c r="J327" s="13">
        <f t="shared" si="149"/>
        <v>0.5</v>
      </c>
      <c r="K327" s="2">
        <v>7</v>
      </c>
      <c r="L327" s="13">
        <f t="shared" si="150"/>
        <v>0.5</v>
      </c>
      <c r="M327" s="10" t="s">
        <v>2</v>
      </c>
      <c r="N327" s="10" t="s">
        <v>2</v>
      </c>
      <c r="O327" s="10" t="s">
        <v>2</v>
      </c>
      <c r="P327" s="18" t="s">
        <v>2</v>
      </c>
    </row>
    <row r="328" spans="1:16">
      <c r="A328" s="234"/>
      <c r="B328" s="123" t="s">
        <v>180</v>
      </c>
      <c r="C328" s="2">
        <v>194</v>
      </c>
      <c r="D328" s="13">
        <f t="shared" si="152"/>
        <v>8.2000000000000011</v>
      </c>
      <c r="E328" s="2">
        <v>145</v>
      </c>
      <c r="F328" s="13">
        <f t="shared" si="148"/>
        <v>9.4</v>
      </c>
      <c r="G328" s="10" t="s">
        <v>2</v>
      </c>
      <c r="H328" s="17" t="s">
        <v>2</v>
      </c>
      <c r="I328" s="2">
        <v>145</v>
      </c>
      <c r="J328" s="13">
        <f t="shared" si="149"/>
        <v>9.4</v>
      </c>
      <c r="K328" s="2">
        <v>133</v>
      </c>
      <c r="L328" s="13">
        <f t="shared" si="150"/>
        <v>8.6999999999999993</v>
      </c>
      <c r="M328" s="2">
        <v>12</v>
      </c>
      <c r="N328" s="13">
        <f t="shared" ref="N328" si="156">ROUND(M328/M$321,3)*100</f>
        <v>70.599999999999994</v>
      </c>
      <c r="O328" s="10" t="s">
        <v>2</v>
      </c>
      <c r="P328" s="18" t="s">
        <v>2</v>
      </c>
    </row>
    <row r="329" spans="1:16">
      <c r="A329" s="234"/>
      <c r="B329" s="123" t="s">
        <v>181</v>
      </c>
      <c r="C329" s="2">
        <v>257</v>
      </c>
      <c r="D329" s="13">
        <f t="shared" si="152"/>
        <v>10.9</v>
      </c>
      <c r="E329" s="2">
        <v>108</v>
      </c>
      <c r="F329" s="13">
        <f t="shared" si="148"/>
        <v>7.0000000000000009</v>
      </c>
      <c r="G329" s="10" t="s">
        <v>2</v>
      </c>
      <c r="H329" s="17" t="s">
        <v>2</v>
      </c>
      <c r="I329" s="2">
        <v>108</v>
      </c>
      <c r="J329" s="13">
        <f t="shared" si="149"/>
        <v>7.0000000000000009</v>
      </c>
      <c r="K329" s="2">
        <v>108</v>
      </c>
      <c r="L329" s="13">
        <f t="shared" si="150"/>
        <v>7.1</v>
      </c>
      <c r="M329" s="10" t="s">
        <v>2</v>
      </c>
      <c r="N329" s="10" t="s">
        <v>2</v>
      </c>
      <c r="O329" s="10" t="s">
        <v>2</v>
      </c>
      <c r="P329" s="18" t="s">
        <v>2</v>
      </c>
    </row>
    <row r="330" spans="1:16">
      <c r="A330" s="234"/>
      <c r="B330" s="123" t="s">
        <v>182</v>
      </c>
      <c r="C330" s="2">
        <v>224</v>
      </c>
      <c r="D330" s="13">
        <f t="shared" si="152"/>
        <v>9.5</v>
      </c>
      <c r="E330" s="2">
        <v>224</v>
      </c>
      <c r="F330" s="13">
        <f t="shared" si="148"/>
        <v>14.499999999999998</v>
      </c>
      <c r="G330" s="10" t="s">
        <v>2</v>
      </c>
      <c r="H330" s="17" t="s">
        <v>2</v>
      </c>
      <c r="I330" s="2">
        <v>224</v>
      </c>
      <c r="J330" s="13">
        <f t="shared" si="149"/>
        <v>14.499999999999998</v>
      </c>
      <c r="K330" s="2">
        <v>224</v>
      </c>
      <c r="L330" s="13">
        <f t="shared" si="150"/>
        <v>14.7</v>
      </c>
      <c r="M330" s="10" t="s">
        <v>2</v>
      </c>
      <c r="N330" s="10" t="s">
        <v>2</v>
      </c>
      <c r="O330" s="10" t="s">
        <v>2</v>
      </c>
      <c r="P330" s="18" t="s">
        <v>2</v>
      </c>
    </row>
    <row r="331" spans="1:16">
      <c r="A331" s="234"/>
      <c r="B331" s="123" t="s">
        <v>183</v>
      </c>
      <c r="C331" s="2">
        <v>408</v>
      </c>
      <c r="D331" s="13">
        <f t="shared" si="152"/>
        <v>17.299999999999997</v>
      </c>
      <c r="E331" s="2">
        <v>251</v>
      </c>
      <c r="F331" s="13">
        <f t="shared" si="148"/>
        <v>16.2</v>
      </c>
      <c r="G331" s="10" t="s">
        <v>2</v>
      </c>
      <c r="H331" s="17" t="s">
        <v>2</v>
      </c>
      <c r="I331" s="2">
        <v>251</v>
      </c>
      <c r="J331" s="13">
        <f t="shared" si="149"/>
        <v>16.2</v>
      </c>
      <c r="K331" s="2">
        <v>251</v>
      </c>
      <c r="L331" s="13">
        <f t="shared" si="150"/>
        <v>16.400000000000002</v>
      </c>
      <c r="M331" s="10" t="s">
        <v>2</v>
      </c>
      <c r="N331" s="17" t="s">
        <v>2</v>
      </c>
      <c r="O331" s="10" t="s">
        <v>2</v>
      </c>
      <c r="P331" s="18" t="s">
        <v>2</v>
      </c>
    </row>
    <row r="332" spans="1:16">
      <c r="A332" s="234"/>
      <c r="B332" s="123" t="s">
        <v>184</v>
      </c>
      <c r="C332" s="2">
        <v>808</v>
      </c>
      <c r="D332" s="13">
        <f t="shared" si="152"/>
        <v>34.300000000000004</v>
      </c>
      <c r="E332" s="2">
        <v>539</v>
      </c>
      <c r="F332" s="13">
        <f t="shared" si="148"/>
        <v>34.9</v>
      </c>
      <c r="G332" s="10" t="s">
        <v>2</v>
      </c>
      <c r="H332" s="17" t="s">
        <v>2</v>
      </c>
      <c r="I332" s="2">
        <v>539</v>
      </c>
      <c r="J332" s="13">
        <f t="shared" si="149"/>
        <v>34.9</v>
      </c>
      <c r="K332" s="2">
        <v>539</v>
      </c>
      <c r="L332" s="13">
        <f t="shared" si="150"/>
        <v>35.299999999999997</v>
      </c>
      <c r="M332" s="10" t="s">
        <v>2</v>
      </c>
      <c r="N332" s="10" t="s">
        <v>2</v>
      </c>
      <c r="O332" s="10" t="s">
        <v>2</v>
      </c>
      <c r="P332" s="18" t="s">
        <v>2</v>
      </c>
    </row>
    <row r="333" spans="1:16">
      <c r="A333" s="234"/>
      <c r="B333" s="123" t="s">
        <v>185</v>
      </c>
      <c r="C333" s="10">
        <v>245</v>
      </c>
      <c r="D333" s="17">
        <f t="shared" si="152"/>
        <v>10.4</v>
      </c>
      <c r="E333" s="10">
        <v>245</v>
      </c>
      <c r="F333" s="17">
        <f t="shared" si="148"/>
        <v>15.9</v>
      </c>
      <c r="G333" s="10" t="s">
        <v>2</v>
      </c>
      <c r="H333" s="17" t="s">
        <v>2</v>
      </c>
      <c r="I333" s="10">
        <v>245</v>
      </c>
      <c r="J333" s="17">
        <f t="shared" si="149"/>
        <v>15.9</v>
      </c>
      <c r="K333" s="10">
        <v>245</v>
      </c>
      <c r="L333" s="17">
        <f t="shared" si="150"/>
        <v>16</v>
      </c>
      <c r="M333" s="10" t="s">
        <v>2</v>
      </c>
      <c r="N333" s="17" t="s">
        <v>2</v>
      </c>
      <c r="O333" s="10" t="s">
        <v>2</v>
      </c>
      <c r="P333" s="18" t="s">
        <v>2</v>
      </c>
    </row>
    <row r="334" spans="1:16">
      <c r="A334" s="234"/>
      <c r="B334" s="123" t="s">
        <v>186</v>
      </c>
      <c r="C334" s="10" t="s">
        <v>2</v>
      </c>
      <c r="D334" s="17" t="s">
        <v>2</v>
      </c>
      <c r="E334" s="10" t="s">
        <v>2</v>
      </c>
      <c r="F334" s="17" t="s">
        <v>2</v>
      </c>
      <c r="G334" s="10" t="s">
        <v>2</v>
      </c>
      <c r="H334" s="17" t="s">
        <v>2</v>
      </c>
      <c r="I334" s="10" t="s">
        <v>2</v>
      </c>
      <c r="J334" s="17" t="s">
        <v>2</v>
      </c>
      <c r="K334" s="10" t="s">
        <v>2</v>
      </c>
      <c r="L334" s="17" t="s">
        <v>2</v>
      </c>
      <c r="M334" s="10" t="s">
        <v>2</v>
      </c>
      <c r="N334" s="17" t="s">
        <v>2</v>
      </c>
      <c r="O334" s="10" t="s">
        <v>2</v>
      </c>
      <c r="P334" s="18" t="s">
        <v>2</v>
      </c>
    </row>
    <row r="335" spans="1:16" ht="14.25" thickBot="1">
      <c r="A335" s="234"/>
      <c r="B335" s="123" t="s">
        <v>187</v>
      </c>
      <c r="C335" s="10" t="s">
        <v>2</v>
      </c>
      <c r="D335" s="17" t="s">
        <v>2</v>
      </c>
      <c r="E335" s="10" t="s">
        <v>2</v>
      </c>
      <c r="F335" s="17" t="s">
        <v>2</v>
      </c>
      <c r="G335" s="10" t="s">
        <v>2</v>
      </c>
      <c r="H335" s="17" t="s">
        <v>2</v>
      </c>
      <c r="I335" s="10" t="s">
        <v>2</v>
      </c>
      <c r="J335" s="17" t="s">
        <v>2</v>
      </c>
      <c r="K335" s="10" t="s">
        <v>2</v>
      </c>
      <c r="L335" s="17" t="s">
        <v>2</v>
      </c>
      <c r="M335" s="10" t="s">
        <v>2</v>
      </c>
      <c r="N335" s="17" t="s">
        <v>2</v>
      </c>
      <c r="O335" s="10" t="s">
        <v>2</v>
      </c>
      <c r="P335" s="18" t="s">
        <v>2</v>
      </c>
    </row>
    <row r="336" spans="1:16" ht="14.25" thickTop="1">
      <c r="A336" s="251" t="s">
        <v>4</v>
      </c>
      <c r="B336" s="252"/>
      <c r="C336" s="257" t="s">
        <v>12</v>
      </c>
      <c r="D336" s="258"/>
      <c r="E336" s="131"/>
      <c r="F336" s="134"/>
      <c r="G336" s="260"/>
      <c r="H336" s="261"/>
      <c r="I336" s="261"/>
      <c r="J336" s="261"/>
      <c r="K336" s="261"/>
      <c r="L336" s="261"/>
      <c r="M336" s="261"/>
      <c r="N336" s="261"/>
      <c r="O336" s="261"/>
      <c r="P336" s="262"/>
    </row>
    <row r="337" spans="1:16">
      <c r="A337" s="253"/>
      <c r="B337" s="254"/>
      <c r="C337" s="247"/>
      <c r="D337" s="259"/>
      <c r="E337" s="235" t="s">
        <v>192</v>
      </c>
      <c r="F337" s="236"/>
      <c r="G337" s="125"/>
      <c r="H337" s="135"/>
      <c r="I337" s="125"/>
      <c r="J337" s="135"/>
      <c r="K337" s="125"/>
      <c r="L337" s="135"/>
      <c r="M337" s="125"/>
      <c r="N337" s="135"/>
      <c r="O337" s="125"/>
      <c r="P337" s="130"/>
    </row>
    <row r="338" spans="1:16">
      <c r="A338" s="253"/>
      <c r="B338" s="254"/>
      <c r="C338" s="247"/>
      <c r="D338" s="259"/>
      <c r="E338" s="247"/>
      <c r="F338" s="248"/>
      <c r="G338" s="236" t="s">
        <v>150</v>
      </c>
      <c r="H338" s="249"/>
      <c r="I338" s="235" t="s">
        <v>151</v>
      </c>
      <c r="J338" s="236"/>
      <c r="K338" s="239"/>
      <c r="L338" s="239"/>
      <c r="M338" s="239"/>
      <c r="N338" s="240"/>
      <c r="O338" s="235" t="s">
        <v>154</v>
      </c>
      <c r="P338" s="241"/>
    </row>
    <row r="339" spans="1:16">
      <c r="A339" s="253"/>
      <c r="B339" s="254"/>
      <c r="C339" s="237"/>
      <c r="D339" s="250"/>
      <c r="E339" s="237"/>
      <c r="F339" s="238"/>
      <c r="G339" s="250"/>
      <c r="H339" s="238"/>
      <c r="I339" s="237"/>
      <c r="J339" s="238"/>
      <c r="K339" s="243" t="s">
        <v>152</v>
      </c>
      <c r="L339" s="240"/>
      <c r="M339" s="243" t="s">
        <v>97</v>
      </c>
      <c r="N339" s="240"/>
      <c r="O339" s="237"/>
      <c r="P339" s="242"/>
    </row>
    <row r="340" spans="1:16">
      <c r="A340" s="255"/>
      <c r="B340" s="256"/>
      <c r="C340" s="15" t="s">
        <v>3</v>
      </c>
      <c r="D340" s="34" t="s">
        <v>22</v>
      </c>
      <c r="E340" s="124" t="s">
        <v>3</v>
      </c>
      <c r="F340" s="34" t="s">
        <v>22</v>
      </c>
      <c r="G340" s="15" t="s">
        <v>3</v>
      </c>
      <c r="H340" s="34" t="s">
        <v>22</v>
      </c>
      <c r="I340" s="15" t="s">
        <v>3</v>
      </c>
      <c r="J340" s="34" t="s">
        <v>22</v>
      </c>
      <c r="K340" s="15" t="s">
        <v>3</v>
      </c>
      <c r="L340" s="34" t="s">
        <v>22</v>
      </c>
      <c r="M340" s="15" t="s">
        <v>3</v>
      </c>
      <c r="N340" s="34" t="s">
        <v>22</v>
      </c>
      <c r="O340" s="15" t="s">
        <v>3</v>
      </c>
      <c r="P340" s="35" t="s">
        <v>22</v>
      </c>
    </row>
    <row r="341" spans="1:16">
      <c r="A341" s="233" t="s">
        <v>107</v>
      </c>
      <c r="B341" s="115" t="s">
        <v>11</v>
      </c>
      <c r="C341" s="9">
        <v>327</v>
      </c>
      <c r="D341" s="7">
        <f>ROUND(C341/C$341,3)*100</f>
        <v>100</v>
      </c>
      <c r="E341" s="9">
        <v>325</v>
      </c>
      <c r="F341" s="7">
        <f t="shared" ref="F341:F355" si="157">ROUND(E341/E$341,3)*100</f>
        <v>100</v>
      </c>
      <c r="G341" s="66">
        <v>27</v>
      </c>
      <c r="H341" s="67">
        <f t="shared" ref="H341:J355" si="158">ROUND(G341/G$341,3)*100</f>
        <v>100</v>
      </c>
      <c r="I341" s="9">
        <v>296</v>
      </c>
      <c r="J341" s="7">
        <f t="shared" si="158"/>
        <v>100</v>
      </c>
      <c r="K341" s="9">
        <v>287</v>
      </c>
      <c r="L341" s="7">
        <f t="shared" ref="L341" si="159">ROUND(K341/K$341,3)*100</f>
        <v>100</v>
      </c>
      <c r="M341" s="9">
        <v>9</v>
      </c>
      <c r="N341" s="7">
        <f t="shared" ref="N341" si="160">ROUND(M341/M$341,3)*100</f>
        <v>100</v>
      </c>
      <c r="O341" s="66">
        <v>2</v>
      </c>
      <c r="P341" s="68">
        <f t="shared" ref="N341:P348" si="161">ROUND(O341/O$341,3)*100</f>
        <v>100</v>
      </c>
    </row>
    <row r="342" spans="1:16">
      <c r="A342" s="234"/>
      <c r="B342" s="123" t="s">
        <v>0</v>
      </c>
      <c r="C342" s="2">
        <v>144</v>
      </c>
      <c r="D342" s="13">
        <f t="shared" ref="D342:D355" si="162">ROUND(C342/C$341,3)*100</f>
        <v>44</v>
      </c>
      <c r="E342" s="2">
        <v>143</v>
      </c>
      <c r="F342" s="13">
        <f t="shared" si="157"/>
        <v>44</v>
      </c>
      <c r="G342" s="10">
        <v>24</v>
      </c>
      <c r="H342" s="17">
        <f t="shared" si="158"/>
        <v>88.9</v>
      </c>
      <c r="I342" s="2">
        <v>118</v>
      </c>
      <c r="J342" s="13">
        <f t="shared" si="158"/>
        <v>39.900000000000006</v>
      </c>
      <c r="K342" s="2">
        <v>114</v>
      </c>
      <c r="L342" s="13">
        <f t="shared" ref="L342" si="163">ROUND(K342/K$341,3)*100</f>
        <v>39.700000000000003</v>
      </c>
      <c r="M342" s="2">
        <v>4</v>
      </c>
      <c r="N342" s="13">
        <f t="shared" si="161"/>
        <v>44.4</v>
      </c>
      <c r="O342" s="10">
        <v>1</v>
      </c>
      <c r="P342" s="18">
        <f t="shared" si="161"/>
        <v>50</v>
      </c>
    </row>
    <row r="343" spans="1:16">
      <c r="A343" s="234"/>
      <c r="B343" s="123" t="s">
        <v>188</v>
      </c>
      <c r="C343" s="2">
        <v>67</v>
      </c>
      <c r="D343" s="13">
        <f t="shared" si="162"/>
        <v>20.5</v>
      </c>
      <c r="E343" s="2">
        <v>66</v>
      </c>
      <c r="F343" s="13">
        <f t="shared" si="157"/>
        <v>20.3</v>
      </c>
      <c r="G343" s="10">
        <v>10</v>
      </c>
      <c r="H343" s="17">
        <f t="shared" si="158"/>
        <v>37</v>
      </c>
      <c r="I343" s="2">
        <v>56</v>
      </c>
      <c r="J343" s="13">
        <f t="shared" si="158"/>
        <v>18.899999999999999</v>
      </c>
      <c r="K343" s="2">
        <v>54</v>
      </c>
      <c r="L343" s="13">
        <f t="shared" ref="L343" si="164">ROUND(K343/K$341,3)*100</f>
        <v>18.8</v>
      </c>
      <c r="M343" s="2">
        <v>2</v>
      </c>
      <c r="N343" s="13">
        <f t="shared" ref="N343" si="165">ROUND(M343/M$341,3)*100</f>
        <v>22.2</v>
      </c>
      <c r="O343" s="10" t="s">
        <v>2</v>
      </c>
      <c r="P343" s="8" t="s">
        <v>2</v>
      </c>
    </row>
    <row r="344" spans="1:16">
      <c r="A344" s="234"/>
      <c r="B344" s="123" t="s">
        <v>189</v>
      </c>
      <c r="C344" s="2">
        <v>33</v>
      </c>
      <c r="D344" s="13">
        <f t="shared" si="162"/>
        <v>10.100000000000001</v>
      </c>
      <c r="E344" s="2">
        <v>33</v>
      </c>
      <c r="F344" s="13">
        <f t="shared" si="157"/>
        <v>10.199999999999999</v>
      </c>
      <c r="G344" s="10">
        <v>7</v>
      </c>
      <c r="H344" s="17">
        <f t="shared" si="158"/>
        <v>25.900000000000002</v>
      </c>
      <c r="I344" s="2">
        <v>25</v>
      </c>
      <c r="J344" s="13">
        <f t="shared" si="158"/>
        <v>8.4</v>
      </c>
      <c r="K344" s="2">
        <v>23</v>
      </c>
      <c r="L344" s="13">
        <f t="shared" ref="L344" si="166">ROUND(K344/K$341,3)*100</f>
        <v>8</v>
      </c>
      <c r="M344" s="2">
        <v>2</v>
      </c>
      <c r="N344" s="13">
        <f t="shared" ref="N344" si="167">ROUND(M344/M$341,3)*100</f>
        <v>22.2</v>
      </c>
      <c r="O344" s="10">
        <v>1</v>
      </c>
      <c r="P344" s="18">
        <f t="shared" si="161"/>
        <v>50</v>
      </c>
    </row>
    <row r="345" spans="1:16">
      <c r="A345" s="234"/>
      <c r="B345" s="123" t="s">
        <v>190</v>
      </c>
      <c r="C345" s="2">
        <v>21</v>
      </c>
      <c r="D345" s="13">
        <f t="shared" si="162"/>
        <v>6.4</v>
      </c>
      <c r="E345" s="2">
        <v>21</v>
      </c>
      <c r="F345" s="13">
        <f t="shared" si="157"/>
        <v>6.5</v>
      </c>
      <c r="G345" s="10">
        <v>6</v>
      </c>
      <c r="H345" s="17">
        <f t="shared" si="158"/>
        <v>22.2</v>
      </c>
      <c r="I345" s="2">
        <v>15</v>
      </c>
      <c r="J345" s="13">
        <f t="shared" si="158"/>
        <v>5.0999999999999996</v>
      </c>
      <c r="K345" s="2">
        <v>15</v>
      </c>
      <c r="L345" s="13">
        <f t="shared" ref="L345" si="168">ROUND(K345/K$341,3)*100</f>
        <v>5.2</v>
      </c>
      <c r="M345" s="10" t="s">
        <v>2</v>
      </c>
      <c r="N345" s="10" t="s">
        <v>2</v>
      </c>
      <c r="O345" s="10" t="s">
        <v>2</v>
      </c>
      <c r="P345" s="8" t="s">
        <v>2</v>
      </c>
    </row>
    <row r="346" spans="1:16">
      <c r="A346" s="234"/>
      <c r="B346" s="123" t="s">
        <v>191</v>
      </c>
      <c r="C346" s="10">
        <v>23</v>
      </c>
      <c r="D346" s="17">
        <f t="shared" si="162"/>
        <v>7.0000000000000009</v>
      </c>
      <c r="E346" s="10">
        <v>23</v>
      </c>
      <c r="F346" s="17">
        <f t="shared" si="157"/>
        <v>7.1</v>
      </c>
      <c r="G346" s="10">
        <v>1</v>
      </c>
      <c r="H346" s="17">
        <f t="shared" si="158"/>
        <v>3.6999999999999997</v>
      </c>
      <c r="I346" s="10">
        <v>22</v>
      </c>
      <c r="J346" s="17">
        <f t="shared" si="158"/>
        <v>7.3999999999999995</v>
      </c>
      <c r="K346" s="10">
        <v>22</v>
      </c>
      <c r="L346" s="17">
        <f t="shared" ref="L346" si="169">ROUND(K346/K$341,3)*100</f>
        <v>7.7</v>
      </c>
      <c r="M346" s="10" t="s">
        <v>2</v>
      </c>
      <c r="N346" s="10" t="s">
        <v>2</v>
      </c>
      <c r="O346" s="10" t="s">
        <v>2</v>
      </c>
      <c r="P346" s="8" t="s">
        <v>2</v>
      </c>
    </row>
    <row r="347" spans="1:16">
      <c r="A347" s="234"/>
      <c r="B347" s="123" t="s">
        <v>1</v>
      </c>
      <c r="C347" s="2">
        <v>69</v>
      </c>
      <c r="D347" s="13">
        <f t="shared" si="162"/>
        <v>21.099999999999998</v>
      </c>
      <c r="E347" s="2">
        <v>69</v>
      </c>
      <c r="F347" s="13">
        <f t="shared" si="157"/>
        <v>21.2</v>
      </c>
      <c r="G347" s="10">
        <v>1</v>
      </c>
      <c r="H347" s="17">
        <f t="shared" si="158"/>
        <v>3.6999999999999997</v>
      </c>
      <c r="I347" s="2">
        <v>68</v>
      </c>
      <c r="J347" s="13">
        <f t="shared" si="158"/>
        <v>23</v>
      </c>
      <c r="K347" s="2">
        <v>65</v>
      </c>
      <c r="L347" s="13">
        <f t="shared" ref="L347" si="170">ROUND(K347/K$341,3)*100</f>
        <v>22.6</v>
      </c>
      <c r="M347" s="10">
        <v>3</v>
      </c>
      <c r="N347" s="17">
        <f t="shared" ref="N347" si="171">ROUND(M347/M$341,3)*100</f>
        <v>33.300000000000004</v>
      </c>
      <c r="O347" s="10" t="s">
        <v>2</v>
      </c>
      <c r="P347" s="8" t="s">
        <v>2</v>
      </c>
    </row>
    <row r="348" spans="1:16">
      <c r="A348" s="234"/>
      <c r="B348" s="123" t="s">
        <v>180</v>
      </c>
      <c r="C348" s="2">
        <v>51</v>
      </c>
      <c r="D348" s="13">
        <f t="shared" si="162"/>
        <v>15.6</v>
      </c>
      <c r="E348" s="2">
        <v>51</v>
      </c>
      <c r="F348" s="13">
        <f t="shared" si="157"/>
        <v>15.7</v>
      </c>
      <c r="G348" s="10">
        <v>1</v>
      </c>
      <c r="H348" s="17">
        <f t="shared" si="158"/>
        <v>3.6999999999999997</v>
      </c>
      <c r="I348" s="2">
        <v>49</v>
      </c>
      <c r="J348" s="13">
        <f t="shared" si="158"/>
        <v>16.600000000000001</v>
      </c>
      <c r="K348" s="2">
        <v>49</v>
      </c>
      <c r="L348" s="13">
        <f t="shared" ref="L348" si="172">ROUND(K348/K$341,3)*100</f>
        <v>17.100000000000001</v>
      </c>
      <c r="M348" s="10" t="s">
        <v>2</v>
      </c>
      <c r="N348" s="10" t="s">
        <v>2</v>
      </c>
      <c r="O348" s="10">
        <v>1</v>
      </c>
      <c r="P348" s="18">
        <f t="shared" si="161"/>
        <v>50</v>
      </c>
    </row>
    <row r="349" spans="1:16">
      <c r="A349" s="234"/>
      <c r="B349" s="123" t="s">
        <v>181</v>
      </c>
      <c r="C349" s="2">
        <v>14</v>
      </c>
      <c r="D349" s="13">
        <f t="shared" si="162"/>
        <v>4.3</v>
      </c>
      <c r="E349" s="2">
        <v>14</v>
      </c>
      <c r="F349" s="13">
        <f t="shared" si="157"/>
        <v>4.3</v>
      </c>
      <c r="G349" s="10">
        <v>1</v>
      </c>
      <c r="H349" s="17">
        <f t="shared" si="158"/>
        <v>3.6999999999999997</v>
      </c>
      <c r="I349" s="2">
        <v>13</v>
      </c>
      <c r="J349" s="13">
        <f t="shared" si="158"/>
        <v>4.3999999999999995</v>
      </c>
      <c r="K349" s="2">
        <v>13</v>
      </c>
      <c r="L349" s="13">
        <f t="shared" ref="L349" si="173">ROUND(K349/K$341,3)*100</f>
        <v>4.5</v>
      </c>
      <c r="M349" s="10" t="s">
        <v>2</v>
      </c>
      <c r="N349" s="10" t="s">
        <v>2</v>
      </c>
      <c r="O349" s="10" t="s">
        <v>2</v>
      </c>
      <c r="P349" s="18" t="s">
        <v>2</v>
      </c>
    </row>
    <row r="350" spans="1:16">
      <c r="A350" s="234"/>
      <c r="B350" s="123" t="s">
        <v>182</v>
      </c>
      <c r="C350" s="10">
        <v>18</v>
      </c>
      <c r="D350" s="17">
        <f t="shared" si="162"/>
        <v>5.5</v>
      </c>
      <c r="E350" s="10">
        <v>18</v>
      </c>
      <c r="F350" s="17">
        <f t="shared" si="157"/>
        <v>5.5</v>
      </c>
      <c r="G350" s="10" t="s">
        <v>2</v>
      </c>
      <c r="H350" s="10" t="s">
        <v>2</v>
      </c>
      <c r="I350" s="10">
        <v>18</v>
      </c>
      <c r="J350" s="17">
        <f t="shared" si="158"/>
        <v>6.1</v>
      </c>
      <c r="K350" s="10">
        <v>18</v>
      </c>
      <c r="L350" s="17">
        <f t="shared" ref="L350" si="174">ROUND(K350/K$341,3)*100</f>
        <v>6.3</v>
      </c>
      <c r="M350" s="10" t="s">
        <v>2</v>
      </c>
      <c r="N350" s="10" t="s">
        <v>2</v>
      </c>
      <c r="O350" s="10" t="s">
        <v>2</v>
      </c>
      <c r="P350" s="8" t="s">
        <v>2</v>
      </c>
    </row>
    <row r="351" spans="1:16">
      <c r="A351" s="234"/>
      <c r="B351" s="123" t="s">
        <v>183</v>
      </c>
      <c r="C351" s="10">
        <v>18</v>
      </c>
      <c r="D351" s="17">
        <f t="shared" si="162"/>
        <v>5.5</v>
      </c>
      <c r="E351" s="10">
        <v>18</v>
      </c>
      <c r="F351" s="17">
        <f t="shared" si="157"/>
        <v>5.5</v>
      </c>
      <c r="G351" s="10" t="s">
        <v>2</v>
      </c>
      <c r="H351" s="10" t="s">
        <v>2</v>
      </c>
      <c r="I351" s="10">
        <v>18</v>
      </c>
      <c r="J351" s="17">
        <f t="shared" si="158"/>
        <v>6.1</v>
      </c>
      <c r="K351" s="10">
        <v>18</v>
      </c>
      <c r="L351" s="17">
        <f t="shared" ref="L351" si="175">ROUND(K351/K$341,3)*100</f>
        <v>6.3</v>
      </c>
      <c r="M351" s="10" t="s">
        <v>2</v>
      </c>
      <c r="N351" s="10" t="s">
        <v>2</v>
      </c>
      <c r="O351" s="10" t="s">
        <v>2</v>
      </c>
      <c r="P351" s="18" t="s">
        <v>2</v>
      </c>
    </row>
    <row r="352" spans="1:16">
      <c r="A352" s="234"/>
      <c r="B352" s="123" t="s">
        <v>184</v>
      </c>
      <c r="C352" s="10">
        <v>7</v>
      </c>
      <c r="D352" s="17">
        <f t="shared" si="162"/>
        <v>2.1</v>
      </c>
      <c r="E352" s="10">
        <v>7</v>
      </c>
      <c r="F352" s="17">
        <f t="shared" si="157"/>
        <v>2.1999999999999997</v>
      </c>
      <c r="G352" s="10" t="s">
        <v>2</v>
      </c>
      <c r="H352" s="17" t="s">
        <v>2</v>
      </c>
      <c r="I352" s="10">
        <v>7</v>
      </c>
      <c r="J352" s="17">
        <f t="shared" si="158"/>
        <v>2.4</v>
      </c>
      <c r="K352" s="10">
        <v>6</v>
      </c>
      <c r="L352" s="17">
        <f t="shared" ref="L352" si="176">ROUND(K352/K$341,3)*100</f>
        <v>2.1</v>
      </c>
      <c r="M352" s="10">
        <v>1</v>
      </c>
      <c r="N352" s="17">
        <f t="shared" ref="N352" si="177">ROUND(M352/M$341,3)*100</f>
        <v>11.1</v>
      </c>
      <c r="O352" s="10" t="s">
        <v>2</v>
      </c>
      <c r="P352" s="18" t="s">
        <v>2</v>
      </c>
    </row>
    <row r="353" spans="1:16">
      <c r="A353" s="234"/>
      <c r="B353" s="123" t="s">
        <v>185</v>
      </c>
      <c r="C353" s="10">
        <v>2</v>
      </c>
      <c r="D353" s="17">
        <f t="shared" si="162"/>
        <v>0.6</v>
      </c>
      <c r="E353" s="10">
        <v>2</v>
      </c>
      <c r="F353" s="17">
        <f t="shared" si="157"/>
        <v>0.6</v>
      </c>
      <c r="G353" s="10" t="s">
        <v>2</v>
      </c>
      <c r="H353" s="17" t="s">
        <v>2</v>
      </c>
      <c r="I353" s="10">
        <v>2</v>
      </c>
      <c r="J353" s="17">
        <f t="shared" si="158"/>
        <v>0.70000000000000007</v>
      </c>
      <c r="K353" s="10">
        <v>2</v>
      </c>
      <c r="L353" s="17">
        <f t="shared" ref="L353" si="178">ROUND(K353/K$341,3)*100</f>
        <v>0.70000000000000007</v>
      </c>
      <c r="M353" s="10" t="s">
        <v>2</v>
      </c>
      <c r="N353" s="10" t="s">
        <v>2</v>
      </c>
      <c r="O353" s="10" t="s">
        <v>2</v>
      </c>
      <c r="P353" s="18" t="s">
        <v>2</v>
      </c>
    </row>
    <row r="354" spans="1:16">
      <c r="A354" s="234"/>
      <c r="B354" s="123" t="s">
        <v>186</v>
      </c>
      <c r="C354" s="10">
        <v>1</v>
      </c>
      <c r="D354" s="17">
        <f t="shared" si="162"/>
        <v>0.3</v>
      </c>
      <c r="E354" s="10">
        <v>1</v>
      </c>
      <c r="F354" s="17">
        <f t="shared" si="157"/>
        <v>0.3</v>
      </c>
      <c r="G354" s="10" t="s">
        <v>2</v>
      </c>
      <c r="H354" s="17" t="s">
        <v>2</v>
      </c>
      <c r="I354" s="10">
        <v>1</v>
      </c>
      <c r="J354" s="17">
        <f t="shared" si="158"/>
        <v>0.3</v>
      </c>
      <c r="K354" s="10">
        <v>1</v>
      </c>
      <c r="L354" s="17">
        <f t="shared" ref="L354" si="179">ROUND(K354/K$341,3)*100</f>
        <v>0.3</v>
      </c>
      <c r="M354" s="10" t="s">
        <v>2</v>
      </c>
      <c r="N354" s="10" t="s">
        <v>2</v>
      </c>
      <c r="O354" s="10" t="s">
        <v>2</v>
      </c>
      <c r="P354" s="18" t="s">
        <v>2</v>
      </c>
    </row>
    <row r="355" spans="1:16" ht="14.25" thickBot="1">
      <c r="A355" s="234"/>
      <c r="B355" s="123" t="s">
        <v>187</v>
      </c>
      <c r="C355" s="10">
        <v>3</v>
      </c>
      <c r="D355" s="17">
        <f t="shared" si="162"/>
        <v>0.89999999999999991</v>
      </c>
      <c r="E355" s="10">
        <v>2</v>
      </c>
      <c r="F355" s="17">
        <f t="shared" si="157"/>
        <v>0.6</v>
      </c>
      <c r="G355" s="10" t="s">
        <v>2</v>
      </c>
      <c r="H355" s="17" t="s">
        <v>2</v>
      </c>
      <c r="I355" s="10">
        <v>2</v>
      </c>
      <c r="J355" s="17">
        <f t="shared" si="158"/>
        <v>0.70000000000000007</v>
      </c>
      <c r="K355" s="10">
        <v>1</v>
      </c>
      <c r="L355" s="17">
        <f t="shared" ref="L355" si="180">ROUND(K355/K$341,3)*100</f>
        <v>0.3</v>
      </c>
      <c r="M355" s="10">
        <v>1</v>
      </c>
      <c r="N355" s="17">
        <f t="shared" ref="N355" si="181">ROUND(M355/M$341,3)*100</f>
        <v>11.1</v>
      </c>
      <c r="O355" s="10" t="s">
        <v>2</v>
      </c>
      <c r="P355" s="136" t="s">
        <v>2</v>
      </c>
    </row>
    <row r="356" spans="1:16" ht="14.25" thickTop="1">
      <c r="A356" s="244"/>
      <c r="B356" s="245"/>
      <c r="C356" s="82" t="s">
        <v>21</v>
      </c>
      <c r="D356" s="102" t="s">
        <v>22</v>
      </c>
      <c r="E356" s="86" t="s">
        <v>21</v>
      </c>
      <c r="F356" s="102" t="s">
        <v>22</v>
      </c>
      <c r="G356" s="82" t="s">
        <v>21</v>
      </c>
      <c r="H356" s="102" t="s">
        <v>22</v>
      </c>
      <c r="I356" s="82" t="s">
        <v>21</v>
      </c>
      <c r="J356" s="102" t="s">
        <v>22</v>
      </c>
      <c r="K356" s="82" t="s">
        <v>21</v>
      </c>
      <c r="L356" s="102" t="s">
        <v>22</v>
      </c>
      <c r="M356" s="82" t="s">
        <v>21</v>
      </c>
      <c r="N356" s="102" t="s">
        <v>22</v>
      </c>
      <c r="O356" s="82" t="s">
        <v>21</v>
      </c>
      <c r="P356" s="112" t="s">
        <v>22</v>
      </c>
    </row>
    <row r="357" spans="1:16">
      <c r="A357" s="233" t="s">
        <v>108</v>
      </c>
      <c r="B357" s="117" t="s">
        <v>11</v>
      </c>
      <c r="C357" s="9">
        <v>5549</v>
      </c>
      <c r="D357" s="7">
        <f>ROUND(C357/C$357,3)*100</f>
        <v>100</v>
      </c>
      <c r="E357" s="9">
        <v>5548</v>
      </c>
      <c r="F357" s="7">
        <f t="shared" ref="F357:F370" si="182">ROUND(E357/E$357,3)*100</f>
        <v>100</v>
      </c>
      <c r="G357" s="66">
        <v>87</v>
      </c>
      <c r="H357" s="67">
        <f t="shared" ref="H357:H365" si="183">ROUND(G357/G$357,3)*100</f>
        <v>100</v>
      </c>
      <c r="I357" s="9">
        <v>5448</v>
      </c>
      <c r="J357" s="7">
        <f t="shared" ref="J357:L370" si="184">ROUND(I357/I$357,3)*100</f>
        <v>100</v>
      </c>
      <c r="K357" s="9">
        <v>5301</v>
      </c>
      <c r="L357" s="7">
        <f t="shared" si="184"/>
        <v>100</v>
      </c>
      <c r="M357" s="9">
        <v>147</v>
      </c>
      <c r="N357" s="7">
        <f t="shared" ref="N357:P358" si="185">ROUND(M357/M$357,3)*100</f>
        <v>100</v>
      </c>
      <c r="O357" s="66">
        <v>13</v>
      </c>
      <c r="P357" s="68">
        <f t="shared" si="185"/>
        <v>100</v>
      </c>
    </row>
    <row r="358" spans="1:16">
      <c r="A358" s="234"/>
      <c r="B358" s="123" t="s">
        <v>177</v>
      </c>
      <c r="C358" s="2">
        <v>288</v>
      </c>
      <c r="D358" s="13">
        <f t="shared" ref="D358:D370" si="186">ROUND(C358/C$357,3)*100</f>
        <v>5.2</v>
      </c>
      <c r="E358" s="2">
        <v>287</v>
      </c>
      <c r="F358" s="13">
        <f t="shared" si="182"/>
        <v>5.2</v>
      </c>
      <c r="G358" s="10">
        <v>46</v>
      </c>
      <c r="H358" s="17">
        <f t="shared" si="183"/>
        <v>52.900000000000006</v>
      </c>
      <c r="I358" s="2">
        <v>239</v>
      </c>
      <c r="J358" s="13">
        <f t="shared" si="184"/>
        <v>4.3999999999999995</v>
      </c>
      <c r="K358" s="2">
        <v>233</v>
      </c>
      <c r="L358" s="13">
        <f t="shared" si="184"/>
        <v>4.3999999999999995</v>
      </c>
      <c r="M358" s="2">
        <v>6</v>
      </c>
      <c r="N358" s="13">
        <f t="shared" ref="N358" si="187">ROUND(M358/M$357,3)*100</f>
        <v>4.1000000000000005</v>
      </c>
      <c r="O358" s="10">
        <v>2</v>
      </c>
      <c r="P358" s="18">
        <f t="shared" si="185"/>
        <v>15.4</v>
      </c>
    </row>
    <row r="359" spans="1:16">
      <c r="A359" s="234"/>
      <c r="B359" s="123" t="s">
        <v>188</v>
      </c>
      <c r="C359" s="2">
        <v>67</v>
      </c>
      <c r="D359" s="13">
        <f t="shared" si="186"/>
        <v>1.2</v>
      </c>
      <c r="E359" s="2">
        <v>66</v>
      </c>
      <c r="F359" s="13">
        <f t="shared" si="182"/>
        <v>1.2</v>
      </c>
      <c r="G359" s="10">
        <v>10</v>
      </c>
      <c r="H359" s="17">
        <f t="shared" si="183"/>
        <v>11.5</v>
      </c>
      <c r="I359" s="2">
        <v>56</v>
      </c>
      <c r="J359" s="13">
        <f t="shared" si="184"/>
        <v>1</v>
      </c>
      <c r="K359" s="2">
        <v>54</v>
      </c>
      <c r="L359" s="13">
        <f t="shared" si="184"/>
        <v>1</v>
      </c>
      <c r="M359" s="2">
        <v>2</v>
      </c>
      <c r="N359" s="13">
        <f t="shared" ref="N359" si="188">ROUND(M359/M$357,3)*100</f>
        <v>1.4000000000000001</v>
      </c>
      <c r="O359" s="10" t="s">
        <v>2</v>
      </c>
      <c r="P359" s="18" t="s">
        <v>2</v>
      </c>
    </row>
    <row r="360" spans="1:16">
      <c r="A360" s="234"/>
      <c r="B360" s="123" t="s">
        <v>189</v>
      </c>
      <c r="C360" s="2">
        <v>66</v>
      </c>
      <c r="D360" s="13">
        <f t="shared" si="186"/>
        <v>1.2</v>
      </c>
      <c r="E360" s="2">
        <v>66</v>
      </c>
      <c r="F360" s="13">
        <f t="shared" si="182"/>
        <v>1.2</v>
      </c>
      <c r="G360" s="10">
        <v>14</v>
      </c>
      <c r="H360" s="17">
        <f t="shared" si="183"/>
        <v>16.100000000000001</v>
      </c>
      <c r="I360" s="2">
        <v>50</v>
      </c>
      <c r="J360" s="13">
        <f t="shared" si="184"/>
        <v>0.89999999999999991</v>
      </c>
      <c r="K360" s="2">
        <v>46</v>
      </c>
      <c r="L360" s="13">
        <f t="shared" si="184"/>
        <v>0.89999999999999991</v>
      </c>
      <c r="M360" s="2">
        <v>4</v>
      </c>
      <c r="N360" s="13">
        <f t="shared" ref="N360" si="189">ROUND(M360/M$357,3)*100</f>
        <v>2.7</v>
      </c>
      <c r="O360" s="10">
        <v>2</v>
      </c>
      <c r="P360" s="18">
        <f t="shared" ref="P360" si="190">ROUND(O360/O$357,3)*100</f>
        <v>15.4</v>
      </c>
    </row>
    <row r="361" spans="1:16">
      <c r="A361" s="234"/>
      <c r="B361" s="123" t="s">
        <v>190</v>
      </c>
      <c r="C361" s="2">
        <v>63</v>
      </c>
      <c r="D361" s="13">
        <f t="shared" si="186"/>
        <v>1.0999999999999999</v>
      </c>
      <c r="E361" s="2">
        <v>63</v>
      </c>
      <c r="F361" s="13">
        <f t="shared" si="182"/>
        <v>1.0999999999999999</v>
      </c>
      <c r="G361" s="10">
        <v>18</v>
      </c>
      <c r="H361" s="17">
        <f t="shared" si="183"/>
        <v>20.7</v>
      </c>
      <c r="I361" s="2">
        <v>45</v>
      </c>
      <c r="J361" s="13">
        <f t="shared" si="184"/>
        <v>0.8</v>
      </c>
      <c r="K361" s="2">
        <v>45</v>
      </c>
      <c r="L361" s="13">
        <f t="shared" si="184"/>
        <v>0.8</v>
      </c>
      <c r="M361" s="10" t="s">
        <v>2</v>
      </c>
      <c r="N361" s="10" t="s">
        <v>2</v>
      </c>
      <c r="O361" s="10" t="s">
        <v>2</v>
      </c>
      <c r="P361" s="18" t="s">
        <v>2</v>
      </c>
    </row>
    <row r="362" spans="1:16">
      <c r="A362" s="234"/>
      <c r="B362" s="123" t="s">
        <v>191</v>
      </c>
      <c r="C362" s="10">
        <v>92</v>
      </c>
      <c r="D362" s="17">
        <f t="shared" si="186"/>
        <v>1.7000000000000002</v>
      </c>
      <c r="E362" s="10">
        <v>92</v>
      </c>
      <c r="F362" s="17">
        <f t="shared" si="182"/>
        <v>1.7000000000000002</v>
      </c>
      <c r="G362" s="10">
        <v>4</v>
      </c>
      <c r="H362" s="17">
        <f t="shared" si="183"/>
        <v>4.5999999999999996</v>
      </c>
      <c r="I362" s="10">
        <v>88</v>
      </c>
      <c r="J362" s="17">
        <f t="shared" si="184"/>
        <v>1.6</v>
      </c>
      <c r="K362" s="10">
        <v>88</v>
      </c>
      <c r="L362" s="17">
        <f t="shared" si="184"/>
        <v>1.7000000000000002</v>
      </c>
      <c r="M362" s="10" t="s">
        <v>2</v>
      </c>
      <c r="N362" s="10" t="s">
        <v>2</v>
      </c>
      <c r="O362" s="10" t="s">
        <v>2</v>
      </c>
      <c r="P362" s="18" t="s">
        <v>2</v>
      </c>
    </row>
    <row r="363" spans="1:16">
      <c r="A363" s="234"/>
      <c r="B363" s="123" t="s">
        <v>179</v>
      </c>
      <c r="C363" s="2">
        <v>463</v>
      </c>
      <c r="D363" s="13">
        <f t="shared" si="186"/>
        <v>8.3000000000000007</v>
      </c>
      <c r="E363" s="2">
        <v>463</v>
      </c>
      <c r="F363" s="13">
        <f t="shared" si="182"/>
        <v>8.3000000000000007</v>
      </c>
      <c r="G363" s="10">
        <v>5</v>
      </c>
      <c r="H363" s="17">
        <f t="shared" si="183"/>
        <v>5.7</v>
      </c>
      <c r="I363" s="2">
        <v>458</v>
      </c>
      <c r="J363" s="13">
        <f t="shared" si="184"/>
        <v>8.4</v>
      </c>
      <c r="K363" s="2">
        <v>438</v>
      </c>
      <c r="L363" s="13">
        <f t="shared" si="184"/>
        <v>8.3000000000000007</v>
      </c>
      <c r="M363" s="10">
        <v>20</v>
      </c>
      <c r="N363" s="17">
        <f t="shared" ref="N363" si="191">ROUND(M363/M$357,3)*100</f>
        <v>13.600000000000001</v>
      </c>
      <c r="O363" s="10" t="s">
        <v>2</v>
      </c>
      <c r="P363" s="18" t="s">
        <v>2</v>
      </c>
    </row>
    <row r="364" spans="1:16">
      <c r="A364" s="234"/>
      <c r="B364" s="123" t="s">
        <v>180</v>
      </c>
      <c r="C364" s="2">
        <v>702</v>
      </c>
      <c r="D364" s="13">
        <f t="shared" si="186"/>
        <v>12.7</v>
      </c>
      <c r="E364" s="2">
        <v>702</v>
      </c>
      <c r="F364" s="13">
        <f t="shared" si="182"/>
        <v>12.7</v>
      </c>
      <c r="G364" s="10">
        <v>11</v>
      </c>
      <c r="H364" s="17">
        <f t="shared" si="183"/>
        <v>12.6</v>
      </c>
      <c r="I364" s="2">
        <v>680</v>
      </c>
      <c r="J364" s="13">
        <f t="shared" si="184"/>
        <v>12.5</v>
      </c>
      <c r="K364" s="2">
        <v>680</v>
      </c>
      <c r="L364" s="13">
        <f t="shared" si="184"/>
        <v>12.8</v>
      </c>
      <c r="M364" s="10" t="s">
        <v>2</v>
      </c>
      <c r="N364" s="10" t="s">
        <v>2</v>
      </c>
      <c r="O364" s="10">
        <v>11</v>
      </c>
      <c r="P364" s="18">
        <f t="shared" ref="P364" si="192">ROUND(O364/O$357,3)*100</f>
        <v>84.6</v>
      </c>
    </row>
    <row r="365" spans="1:16">
      <c r="A365" s="234"/>
      <c r="B365" s="123" t="s">
        <v>181</v>
      </c>
      <c r="C365" s="2">
        <v>332</v>
      </c>
      <c r="D365" s="13">
        <f t="shared" si="186"/>
        <v>6</v>
      </c>
      <c r="E365" s="2">
        <v>332</v>
      </c>
      <c r="F365" s="13">
        <f t="shared" si="182"/>
        <v>6</v>
      </c>
      <c r="G365" s="10">
        <v>25</v>
      </c>
      <c r="H365" s="17">
        <f t="shared" si="183"/>
        <v>28.7</v>
      </c>
      <c r="I365" s="2">
        <v>307</v>
      </c>
      <c r="J365" s="13">
        <f t="shared" si="184"/>
        <v>5.6000000000000005</v>
      </c>
      <c r="K365" s="2">
        <v>307</v>
      </c>
      <c r="L365" s="13">
        <f t="shared" si="184"/>
        <v>5.8000000000000007</v>
      </c>
      <c r="M365" s="10" t="s">
        <v>2</v>
      </c>
      <c r="N365" s="10" t="s">
        <v>2</v>
      </c>
      <c r="O365" s="10" t="s">
        <v>2</v>
      </c>
      <c r="P365" s="18" t="s">
        <v>2</v>
      </c>
    </row>
    <row r="366" spans="1:16">
      <c r="A366" s="234"/>
      <c r="B366" s="123" t="s">
        <v>182</v>
      </c>
      <c r="C366" s="10">
        <v>706</v>
      </c>
      <c r="D366" s="17">
        <f t="shared" si="186"/>
        <v>12.7</v>
      </c>
      <c r="E366" s="10">
        <v>706</v>
      </c>
      <c r="F366" s="17">
        <f t="shared" si="182"/>
        <v>12.7</v>
      </c>
      <c r="G366" s="10" t="s">
        <v>2</v>
      </c>
      <c r="H366" s="10" t="s">
        <v>2</v>
      </c>
      <c r="I366" s="10">
        <v>706</v>
      </c>
      <c r="J366" s="17">
        <f t="shared" si="184"/>
        <v>13</v>
      </c>
      <c r="K366" s="10">
        <v>706</v>
      </c>
      <c r="L366" s="17">
        <f t="shared" si="184"/>
        <v>13.3</v>
      </c>
      <c r="M366" s="10" t="s">
        <v>2</v>
      </c>
      <c r="N366" s="10" t="s">
        <v>2</v>
      </c>
      <c r="O366" s="10" t="s">
        <v>2</v>
      </c>
      <c r="P366" s="18" t="s">
        <v>2</v>
      </c>
    </row>
    <row r="367" spans="1:16">
      <c r="A367" s="234"/>
      <c r="B367" s="123" t="s">
        <v>183</v>
      </c>
      <c r="C367" s="10">
        <v>1304</v>
      </c>
      <c r="D367" s="17">
        <f t="shared" si="186"/>
        <v>23.5</v>
      </c>
      <c r="E367" s="10">
        <v>1304</v>
      </c>
      <c r="F367" s="17">
        <f t="shared" si="182"/>
        <v>23.5</v>
      </c>
      <c r="G367" s="10" t="s">
        <v>2</v>
      </c>
      <c r="H367" s="10" t="s">
        <v>2</v>
      </c>
      <c r="I367" s="10">
        <v>1304</v>
      </c>
      <c r="J367" s="17">
        <f t="shared" si="184"/>
        <v>23.9</v>
      </c>
      <c r="K367" s="10">
        <v>1304</v>
      </c>
      <c r="L367" s="17">
        <f t="shared" si="184"/>
        <v>24.6</v>
      </c>
      <c r="M367" s="10" t="s">
        <v>2</v>
      </c>
      <c r="N367" s="10" t="s">
        <v>2</v>
      </c>
      <c r="O367" s="10" t="s">
        <v>2</v>
      </c>
      <c r="P367" s="18" t="s">
        <v>2</v>
      </c>
    </row>
    <row r="368" spans="1:16">
      <c r="A368" s="234"/>
      <c r="B368" s="123" t="s">
        <v>184</v>
      </c>
      <c r="C368" s="10">
        <v>988</v>
      </c>
      <c r="D368" s="17">
        <f t="shared" si="186"/>
        <v>17.8</v>
      </c>
      <c r="E368" s="10">
        <v>988</v>
      </c>
      <c r="F368" s="17">
        <f t="shared" si="182"/>
        <v>17.8</v>
      </c>
      <c r="G368" s="10" t="s">
        <v>2</v>
      </c>
      <c r="H368" s="17" t="s">
        <v>2</v>
      </c>
      <c r="I368" s="10">
        <v>988</v>
      </c>
      <c r="J368" s="17">
        <f t="shared" si="184"/>
        <v>18.099999999999998</v>
      </c>
      <c r="K368" s="10">
        <v>867</v>
      </c>
      <c r="L368" s="17">
        <f t="shared" si="184"/>
        <v>16.400000000000002</v>
      </c>
      <c r="M368" s="10">
        <v>121</v>
      </c>
      <c r="N368" s="17">
        <f t="shared" ref="N368" si="193">ROUND(M368/M$357,3)*100</f>
        <v>82.3</v>
      </c>
      <c r="O368" s="10" t="s">
        <v>2</v>
      </c>
      <c r="P368" s="18" t="s">
        <v>2</v>
      </c>
    </row>
    <row r="369" spans="1:16">
      <c r="A369" s="234"/>
      <c r="B369" s="123" t="s">
        <v>185</v>
      </c>
      <c r="C369" s="10">
        <v>447</v>
      </c>
      <c r="D369" s="17">
        <f t="shared" si="186"/>
        <v>8.1</v>
      </c>
      <c r="E369" s="10">
        <v>447</v>
      </c>
      <c r="F369" s="17">
        <f t="shared" si="182"/>
        <v>8.1</v>
      </c>
      <c r="G369" s="10" t="s">
        <v>2</v>
      </c>
      <c r="H369" s="17" t="s">
        <v>2</v>
      </c>
      <c r="I369" s="10">
        <v>447</v>
      </c>
      <c r="J369" s="17">
        <f t="shared" si="184"/>
        <v>8.2000000000000011</v>
      </c>
      <c r="K369" s="10">
        <v>447</v>
      </c>
      <c r="L369" s="17">
        <f t="shared" si="184"/>
        <v>8.4</v>
      </c>
      <c r="M369" s="10" t="s">
        <v>2</v>
      </c>
      <c r="N369" s="17" t="s">
        <v>2</v>
      </c>
      <c r="O369" s="10" t="s">
        <v>2</v>
      </c>
      <c r="P369" s="18" t="s">
        <v>2</v>
      </c>
    </row>
    <row r="370" spans="1:16">
      <c r="A370" s="234"/>
      <c r="B370" s="123" t="s">
        <v>186</v>
      </c>
      <c r="C370" s="10">
        <v>319</v>
      </c>
      <c r="D370" s="17">
        <f t="shared" si="186"/>
        <v>5.7</v>
      </c>
      <c r="E370" s="10">
        <v>319</v>
      </c>
      <c r="F370" s="17">
        <f t="shared" si="182"/>
        <v>5.7</v>
      </c>
      <c r="G370" s="10" t="s">
        <v>2</v>
      </c>
      <c r="H370" s="17" t="s">
        <v>2</v>
      </c>
      <c r="I370" s="10">
        <v>319</v>
      </c>
      <c r="J370" s="17">
        <f t="shared" si="184"/>
        <v>5.8999999999999995</v>
      </c>
      <c r="K370" s="10">
        <v>319</v>
      </c>
      <c r="L370" s="17">
        <f t="shared" si="184"/>
        <v>6</v>
      </c>
      <c r="M370" s="10" t="s">
        <v>2</v>
      </c>
      <c r="N370" s="17" t="s">
        <v>2</v>
      </c>
      <c r="O370" s="10" t="s">
        <v>2</v>
      </c>
      <c r="P370" s="18" t="s">
        <v>2</v>
      </c>
    </row>
    <row r="371" spans="1:16" ht="14.25" thickBot="1">
      <c r="A371" s="246"/>
      <c r="B371" s="116" t="s">
        <v>187</v>
      </c>
      <c r="C371" s="14" t="s">
        <v>2</v>
      </c>
      <c r="D371" s="37" t="s">
        <v>2</v>
      </c>
      <c r="E371" s="14" t="s">
        <v>2</v>
      </c>
      <c r="F371" s="37" t="s">
        <v>2</v>
      </c>
      <c r="G371" s="14" t="s">
        <v>2</v>
      </c>
      <c r="H371" s="37" t="s">
        <v>2</v>
      </c>
      <c r="I371" s="14" t="s">
        <v>2</v>
      </c>
      <c r="J371" s="37" t="s">
        <v>2</v>
      </c>
      <c r="K371" s="14" t="s">
        <v>2</v>
      </c>
      <c r="L371" s="37" t="s">
        <v>2</v>
      </c>
      <c r="M371" s="14" t="s">
        <v>2</v>
      </c>
      <c r="N371" s="37" t="s">
        <v>2</v>
      </c>
      <c r="O371" s="14" t="s">
        <v>2</v>
      </c>
      <c r="P371" s="21" t="s">
        <v>2</v>
      </c>
    </row>
    <row r="372" spans="1:16" ht="15" thickTop="1">
      <c r="A372" s="20"/>
    </row>
    <row r="373" spans="1:16" ht="14.25" thickBot="1">
      <c r="J373" s="263" t="s">
        <v>133</v>
      </c>
      <c r="K373" s="263"/>
      <c r="L373" s="263"/>
      <c r="M373" s="263"/>
      <c r="N373" s="263"/>
      <c r="O373" s="264"/>
      <c r="P373" s="264"/>
    </row>
    <row r="374" spans="1:16" ht="14.25" thickTop="1">
      <c r="A374" s="251" t="s">
        <v>4</v>
      </c>
      <c r="B374" s="252"/>
      <c r="C374" s="257" t="s">
        <v>13</v>
      </c>
      <c r="D374" s="258"/>
      <c r="E374" s="131"/>
      <c r="F374" s="134"/>
      <c r="G374" s="260"/>
      <c r="H374" s="261"/>
      <c r="I374" s="261"/>
      <c r="J374" s="261"/>
      <c r="K374" s="261"/>
      <c r="L374" s="261"/>
      <c r="M374" s="261"/>
      <c r="N374" s="261"/>
      <c r="O374" s="261"/>
      <c r="P374" s="262"/>
    </row>
    <row r="375" spans="1:16">
      <c r="A375" s="253"/>
      <c r="B375" s="254"/>
      <c r="C375" s="247"/>
      <c r="D375" s="259"/>
      <c r="E375" s="235" t="s">
        <v>192</v>
      </c>
      <c r="F375" s="236"/>
      <c r="G375" s="125"/>
      <c r="H375" s="135"/>
      <c r="I375" s="125"/>
      <c r="J375" s="135"/>
      <c r="K375" s="125"/>
      <c r="L375" s="135"/>
      <c r="M375" s="125"/>
      <c r="N375" s="135"/>
      <c r="O375" s="125"/>
      <c r="P375" s="130"/>
    </row>
    <row r="376" spans="1:16">
      <c r="A376" s="253"/>
      <c r="B376" s="254"/>
      <c r="C376" s="247"/>
      <c r="D376" s="259"/>
      <c r="E376" s="247"/>
      <c r="F376" s="248"/>
      <c r="G376" s="236" t="s">
        <v>150</v>
      </c>
      <c r="H376" s="249"/>
      <c r="I376" s="235" t="s">
        <v>151</v>
      </c>
      <c r="J376" s="236"/>
      <c r="K376" s="239"/>
      <c r="L376" s="239"/>
      <c r="M376" s="239"/>
      <c r="N376" s="240"/>
      <c r="O376" s="235" t="s">
        <v>154</v>
      </c>
      <c r="P376" s="241"/>
    </row>
    <row r="377" spans="1:16">
      <c r="A377" s="253"/>
      <c r="B377" s="254"/>
      <c r="C377" s="237"/>
      <c r="D377" s="250"/>
      <c r="E377" s="237"/>
      <c r="F377" s="238"/>
      <c r="G377" s="250"/>
      <c r="H377" s="238"/>
      <c r="I377" s="237"/>
      <c r="J377" s="238"/>
      <c r="K377" s="243" t="s">
        <v>152</v>
      </c>
      <c r="L377" s="240"/>
      <c r="M377" s="243" t="s">
        <v>97</v>
      </c>
      <c r="N377" s="240"/>
      <c r="O377" s="237"/>
      <c r="P377" s="242"/>
    </row>
    <row r="378" spans="1:16">
      <c r="A378" s="255"/>
      <c r="B378" s="256"/>
      <c r="C378" s="15" t="s">
        <v>3</v>
      </c>
      <c r="D378" s="34" t="s">
        <v>22</v>
      </c>
      <c r="E378" s="124" t="s">
        <v>3</v>
      </c>
      <c r="F378" s="34" t="s">
        <v>22</v>
      </c>
      <c r="G378" s="15" t="s">
        <v>3</v>
      </c>
      <c r="H378" s="34" t="s">
        <v>22</v>
      </c>
      <c r="I378" s="15" t="s">
        <v>3</v>
      </c>
      <c r="J378" s="34" t="s">
        <v>22</v>
      </c>
      <c r="K378" s="15" t="s">
        <v>3</v>
      </c>
      <c r="L378" s="34" t="s">
        <v>22</v>
      </c>
      <c r="M378" s="15" t="s">
        <v>3</v>
      </c>
      <c r="N378" s="34" t="s">
        <v>22</v>
      </c>
      <c r="O378" s="15" t="s">
        <v>3</v>
      </c>
      <c r="P378" s="35" t="s">
        <v>22</v>
      </c>
    </row>
    <row r="379" spans="1:16">
      <c r="A379" s="233" t="s">
        <v>107</v>
      </c>
      <c r="B379" s="115" t="s">
        <v>11</v>
      </c>
      <c r="C379" s="9">
        <v>935</v>
      </c>
      <c r="D379" s="7">
        <f>ROUND(C379/C$379,3)*100</f>
        <v>100</v>
      </c>
      <c r="E379" s="9">
        <v>929</v>
      </c>
      <c r="F379" s="7">
        <f t="shared" ref="F379:F393" si="194">ROUND(E379/E$379,3)*100</f>
        <v>100</v>
      </c>
      <c r="G379" s="66">
        <v>108</v>
      </c>
      <c r="H379" s="67">
        <f t="shared" ref="H379" si="195">ROUND(G379/G$379,3)*100</f>
        <v>100</v>
      </c>
      <c r="I379" s="9">
        <v>817</v>
      </c>
      <c r="J379" s="7">
        <f t="shared" ref="J379:L393" si="196">ROUND(I379/I$379,3)*100</f>
        <v>100</v>
      </c>
      <c r="K379" s="9">
        <v>779</v>
      </c>
      <c r="L379" s="7">
        <f t="shared" si="196"/>
        <v>100</v>
      </c>
      <c r="M379" s="9">
        <v>38</v>
      </c>
      <c r="N379" s="7">
        <f t="shared" ref="N379:P386" si="197">ROUND(M379/M$379,3)*100</f>
        <v>100</v>
      </c>
      <c r="O379" s="66">
        <v>4</v>
      </c>
      <c r="P379" s="68">
        <f t="shared" si="197"/>
        <v>100</v>
      </c>
    </row>
    <row r="380" spans="1:16">
      <c r="A380" s="234"/>
      <c r="B380" s="123" t="s">
        <v>0</v>
      </c>
      <c r="C380" s="2">
        <v>261</v>
      </c>
      <c r="D380" s="13">
        <f t="shared" ref="D380:D393" si="198">ROUND(C380/C$379,3)*100</f>
        <v>27.900000000000002</v>
      </c>
      <c r="E380" s="2">
        <v>259</v>
      </c>
      <c r="F380" s="13">
        <f t="shared" si="194"/>
        <v>27.900000000000002</v>
      </c>
      <c r="G380" s="10">
        <v>99</v>
      </c>
      <c r="H380" s="17">
        <f t="shared" ref="H380" si="199">ROUND(G380/G$379,3)*100</f>
        <v>91.7</v>
      </c>
      <c r="I380" s="2">
        <v>159</v>
      </c>
      <c r="J380" s="13">
        <f t="shared" ref="J380" si="200">ROUND(I380/I$379,3)*100</f>
        <v>19.5</v>
      </c>
      <c r="K380" s="2">
        <v>138</v>
      </c>
      <c r="L380" s="13">
        <f t="shared" si="196"/>
        <v>17.7</v>
      </c>
      <c r="M380" s="2">
        <v>21</v>
      </c>
      <c r="N380" s="13">
        <f t="shared" ref="N380" si="201">ROUND(M380/M$379,3)*100</f>
        <v>55.300000000000004</v>
      </c>
      <c r="O380" s="10">
        <v>1</v>
      </c>
      <c r="P380" s="18">
        <f t="shared" si="197"/>
        <v>25</v>
      </c>
    </row>
    <row r="381" spans="1:16">
      <c r="A381" s="234"/>
      <c r="B381" s="123" t="s">
        <v>188</v>
      </c>
      <c r="C381" s="2">
        <v>101</v>
      </c>
      <c r="D381" s="13">
        <f t="shared" si="198"/>
        <v>10.8</v>
      </c>
      <c r="E381" s="2">
        <v>100</v>
      </c>
      <c r="F381" s="13">
        <f t="shared" si="194"/>
        <v>10.8</v>
      </c>
      <c r="G381" s="10">
        <v>62</v>
      </c>
      <c r="H381" s="17">
        <f t="shared" ref="H381" si="202">ROUND(G381/G$379,3)*100</f>
        <v>57.4</v>
      </c>
      <c r="I381" s="2">
        <v>38</v>
      </c>
      <c r="J381" s="13">
        <f t="shared" ref="J381" si="203">ROUND(I381/I$379,3)*100</f>
        <v>4.7</v>
      </c>
      <c r="K381" s="10">
        <v>34</v>
      </c>
      <c r="L381" s="17">
        <f t="shared" si="196"/>
        <v>4.3999999999999995</v>
      </c>
      <c r="M381" s="2">
        <v>4</v>
      </c>
      <c r="N381" s="13">
        <f t="shared" ref="N381:N383" si="204">ROUND(M381/M$379,3)*100</f>
        <v>10.5</v>
      </c>
      <c r="O381" s="10" t="s">
        <v>2</v>
      </c>
      <c r="P381" s="18" t="s">
        <v>2</v>
      </c>
    </row>
    <row r="382" spans="1:16">
      <c r="A382" s="234"/>
      <c r="B382" s="123" t="s">
        <v>189</v>
      </c>
      <c r="C382" s="2">
        <v>75</v>
      </c>
      <c r="D382" s="13">
        <f t="shared" si="198"/>
        <v>8</v>
      </c>
      <c r="E382" s="2">
        <v>75</v>
      </c>
      <c r="F382" s="13">
        <f t="shared" si="194"/>
        <v>8.1</v>
      </c>
      <c r="G382" s="10">
        <v>27</v>
      </c>
      <c r="H382" s="17">
        <f t="shared" ref="H382" si="205">ROUND(G382/G$379,3)*100</f>
        <v>25</v>
      </c>
      <c r="I382" s="2">
        <v>48</v>
      </c>
      <c r="J382" s="13">
        <f t="shared" ref="J382" si="206">ROUND(I382/I$379,3)*100</f>
        <v>5.8999999999999995</v>
      </c>
      <c r="K382" s="2">
        <v>40</v>
      </c>
      <c r="L382" s="13">
        <f t="shared" si="196"/>
        <v>5.0999999999999996</v>
      </c>
      <c r="M382" s="10">
        <v>8</v>
      </c>
      <c r="N382" s="13">
        <f t="shared" si="204"/>
        <v>21.099999999999998</v>
      </c>
      <c r="O382" s="10" t="s">
        <v>2</v>
      </c>
      <c r="P382" s="18" t="s">
        <v>2</v>
      </c>
    </row>
    <row r="383" spans="1:16">
      <c r="A383" s="234"/>
      <c r="B383" s="123" t="s">
        <v>190</v>
      </c>
      <c r="C383" s="2">
        <v>41</v>
      </c>
      <c r="D383" s="13">
        <f t="shared" si="198"/>
        <v>4.3999999999999995</v>
      </c>
      <c r="E383" s="2">
        <v>40</v>
      </c>
      <c r="F383" s="13">
        <f t="shared" si="194"/>
        <v>4.3</v>
      </c>
      <c r="G383" s="10">
        <v>3</v>
      </c>
      <c r="H383" s="17">
        <f t="shared" ref="H383" si="207">ROUND(G383/G$379,3)*100</f>
        <v>2.8000000000000003</v>
      </c>
      <c r="I383" s="2">
        <v>36</v>
      </c>
      <c r="J383" s="13">
        <f t="shared" ref="J383" si="208">ROUND(I383/I$379,3)*100</f>
        <v>4.3999999999999995</v>
      </c>
      <c r="K383" s="2">
        <v>32</v>
      </c>
      <c r="L383" s="13">
        <f t="shared" si="196"/>
        <v>4.1000000000000005</v>
      </c>
      <c r="M383" s="10">
        <v>4</v>
      </c>
      <c r="N383" s="13">
        <f t="shared" si="204"/>
        <v>10.5</v>
      </c>
      <c r="O383" s="10">
        <v>1</v>
      </c>
      <c r="P383" s="18">
        <f t="shared" si="197"/>
        <v>25</v>
      </c>
    </row>
    <row r="384" spans="1:16">
      <c r="A384" s="234"/>
      <c r="B384" s="123" t="s">
        <v>191</v>
      </c>
      <c r="C384" s="2">
        <v>44</v>
      </c>
      <c r="D384" s="13">
        <f t="shared" si="198"/>
        <v>4.7</v>
      </c>
      <c r="E384" s="2">
        <v>44</v>
      </c>
      <c r="F384" s="13">
        <f t="shared" si="194"/>
        <v>4.7</v>
      </c>
      <c r="G384" s="10">
        <v>7</v>
      </c>
      <c r="H384" s="17">
        <f t="shared" ref="H384" si="209">ROUND(G384/G$379,3)*100</f>
        <v>6.5</v>
      </c>
      <c r="I384" s="2">
        <v>37</v>
      </c>
      <c r="J384" s="13">
        <f t="shared" ref="J384" si="210">ROUND(I384/I$379,3)*100</f>
        <v>4.5</v>
      </c>
      <c r="K384" s="10">
        <v>32</v>
      </c>
      <c r="L384" s="13">
        <f t="shared" si="196"/>
        <v>4.1000000000000005</v>
      </c>
      <c r="M384" s="10">
        <v>5</v>
      </c>
      <c r="N384" s="17">
        <f t="shared" ref="N384:N385" si="211">ROUND(M384/M$379,3)*100</f>
        <v>13.200000000000001</v>
      </c>
      <c r="O384" s="10" t="s">
        <v>2</v>
      </c>
      <c r="P384" s="18" t="s">
        <v>2</v>
      </c>
    </row>
    <row r="385" spans="1:16">
      <c r="A385" s="234"/>
      <c r="B385" s="123" t="s">
        <v>1</v>
      </c>
      <c r="C385" s="2">
        <v>182</v>
      </c>
      <c r="D385" s="13">
        <f t="shared" si="198"/>
        <v>19.5</v>
      </c>
      <c r="E385" s="2">
        <v>182</v>
      </c>
      <c r="F385" s="13">
        <f t="shared" si="194"/>
        <v>19.600000000000001</v>
      </c>
      <c r="G385" s="10">
        <v>7</v>
      </c>
      <c r="H385" s="17">
        <f t="shared" ref="H385" si="212">ROUND(G385/G$379,3)*100</f>
        <v>6.5</v>
      </c>
      <c r="I385" s="2">
        <v>173</v>
      </c>
      <c r="J385" s="13">
        <f t="shared" ref="J385" si="213">ROUND(I385/I$379,3)*100</f>
        <v>21.2</v>
      </c>
      <c r="K385" s="2">
        <v>161</v>
      </c>
      <c r="L385" s="13">
        <f t="shared" si="196"/>
        <v>20.7</v>
      </c>
      <c r="M385" s="10">
        <v>12</v>
      </c>
      <c r="N385" s="17">
        <f t="shared" si="211"/>
        <v>31.6</v>
      </c>
      <c r="O385" s="10">
        <v>2</v>
      </c>
      <c r="P385" s="18">
        <f t="shared" si="197"/>
        <v>50</v>
      </c>
    </row>
    <row r="386" spans="1:16">
      <c r="A386" s="234"/>
      <c r="B386" s="123" t="s">
        <v>180</v>
      </c>
      <c r="C386" s="2">
        <v>201</v>
      </c>
      <c r="D386" s="13">
        <f t="shared" si="198"/>
        <v>21.5</v>
      </c>
      <c r="E386" s="2">
        <v>199</v>
      </c>
      <c r="F386" s="13">
        <f t="shared" si="194"/>
        <v>21.4</v>
      </c>
      <c r="G386" s="10">
        <v>2</v>
      </c>
      <c r="H386" s="17">
        <f t="shared" ref="H386" si="214">ROUND(G386/G$379,3)*100</f>
        <v>1.9</v>
      </c>
      <c r="I386" s="2">
        <v>196</v>
      </c>
      <c r="J386" s="13">
        <f t="shared" ref="J386" si="215">ROUND(I386/I$379,3)*100</f>
        <v>24</v>
      </c>
      <c r="K386" s="2">
        <v>192</v>
      </c>
      <c r="L386" s="13">
        <f t="shared" si="196"/>
        <v>24.6</v>
      </c>
      <c r="M386" s="2">
        <v>4</v>
      </c>
      <c r="N386" s="13">
        <f t="shared" ref="N386:N387" si="216">ROUND(M386/M$379,3)*100</f>
        <v>10.5</v>
      </c>
      <c r="O386" s="10">
        <v>1</v>
      </c>
      <c r="P386" s="18">
        <f t="shared" si="197"/>
        <v>25</v>
      </c>
    </row>
    <row r="387" spans="1:16">
      <c r="A387" s="234"/>
      <c r="B387" s="123" t="s">
        <v>181</v>
      </c>
      <c r="C387" s="2">
        <v>92</v>
      </c>
      <c r="D387" s="13">
        <f t="shared" si="198"/>
        <v>9.8000000000000007</v>
      </c>
      <c r="E387" s="2">
        <v>90</v>
      </c>
      <c r="F387" s="13">
        <f t="shared" si="194"/>
        <v>9.7000000000000011</v>
      </c>
      <c r="G387" s="10" t="s">
        <v>2</v>
      </c>
      <c r="H387" s="17" t="s">
        <v>2</v>
      </c>
      <c r="I387" s="2">
        <v>90</v>
      </c>
      <c r="J387" s="13">
        <f t="shared" ref="J387" si="217">ROUND(I387/I$379,3)*100</f>
        <v>11</v>
      </c>
      <c r="K387" s="2">
        <v>89</v>
      </c>
      <c r="L387" s="13">
        <f t="shared" si="196"/>
        <v>11.4</v>
      </c>
      <c r="M387" s="10">
        <v>1</v>
      </c>
      <c r="N387" s="13">
        <f t="shared" si="216"/>
        <v>2.6</v>
      </c>
      <c r="O387" s="10" t="s">
        <v>2</v>
      </c>
      <c r="P387" s="18" t="s">
        <v>2</v>
      </c>
    </row>
    <row r="388" spans="1:16">
      <c r="A388" s="234"/>
      <c r="B388" s="123" t="s">
        <v>182</v>
      </c>
      <c r="C388" s="2">
        <v>102</v>
      </c>
      <c r="D388" s="13">
        <f t="shared" si="198"/>
        <v>10.9</v>
      </c>
      <c r="E388" s="2">
        <v>102</v>
      </c>
      <c r="F388" s="13">
        <f t="shared" si="194"/>
        <v>11</v>
      </c>
      <c r="G388" s="10" t="s">
        <v>2</v>
      </c>
      <c r="H388" s="17" t="s">
        <v>2</v>
      </c>
      <c r="I388" s="2">
        <v>102</v>
      </c>
      <c r="J388" s="13">
        <f t="shared" ref="J388" si="218">ROUND(I388/I$379,3)*100</f>
        <v>12.5</v>
      </c>
      <c r="K388" s="2">
        <v>102</v>
      </c>
      <c r="L388" s="13">
        <f t="shared" si="196"/>
        <v>13.100000000000001</v>
      </c>
      <c r="M388" s="10" t="s">
        <v>2</v>
      </c>
      <c r="N388" s="10" t="s">
        <v>2</v>
      </c>
      <c r="O388" s="10" t="s">
        <v>2</v>
      </c>
      <c r="P388" s="18" t="s">
        <v>2</v>
      </c>
    </row>
    <row r="389" spans="1:16">
      <c r="A389" s="234"/>
      <c r="B389" s="123" t="s">
        <v>183</v>
      </c>
      <c r="C389" s="2">
        <v>68</v>
      </c>
      <c r="D389" s="13">
        <f t="shared" si="198"/>
        <v>7.3</v>
      </c>
      <c r="E389" s="2">
        <v>68</v>
      </c>
      <c r="F389" s="13">
        <f t="shared" si="194"/>
        <v>7.3</v>
      </c>
      <c r="G389" s="10" t="s">
        <v>2</v>
      </c>
      <c r="H389" s="17" t="s">
        <v>2</v>
      </c>
      <c r="I389" s="2">
        <v>68</v>
      </c>
      <c r="J389" s="13">
        <f t="shared" ref="J389" si="219">ROUND(I389/I$379,3)*100</f>
        <v>8.3000000000000007</v>
      </c>
      <c r="K389" s="2">
        <v>68</v>
      </c>
      <c r="L389" s="13">
        <f t="shared" si="196"/>
        <v>8.6999999999999993</v>
      </c>
      <c r="M389" s="10" t="s">
        <v>2</v>
      </c>
      <c r="N389" s="17" t="s">
        <v>2</v>
      </c>
      <c r="O389" s="10" t="s">
        <v>2</v>
      </c>
      <c r="P389" s="18" t="s">
        <v>2</v>
      </c>
    </row>
    <row r="390" spans="1:16">
      <c r="A390" s="234"/>
      <c r="B390" s="123" t="s">
        <v>184</v>
      </c>
      <c r="C390" s="2">
        <v>20</v>
      </c>
      <c r="D390" s="13">
        <f t="shared" si="198"/>
        <v>2.1</v>
      </c>
      <c r="E390" s="2">
        <v>20</v>
      </c>
      <c r="F390" s="13">
        <f t="shared" si="194"/>
        <v>2.1999999999999997</v>
      </c>
      <c r="G390" s="10" t="s">
        <v>2</v>
      </c>
      <c r="H390" s="17" t="s">
        <v>2</v>
      </c>
      <c r="I390" s="2">
        <v>20</v>
      </c>
      <c r="J390" s="13">
        <f t="shared" ref="J390" si="220">ROUND(I390/I$379,3)*100</f>
        <v>2.4</v>
      </c>
      <c r="K390" s="2">
        <v>20</v>
      </c>
      <c r="L390" s="13">
        <f t="shared" si="196"/>
        <v>2.6</v>
      </c>
      <c r="M390" s="10" t="s">
        <v>2</v>
      </c>
      <c r="N390" s="10" t="s">
        <v>2</v>
      </c>
      <c r="O390" s="10" t="s">
        <v>2</v>
      </c>
      <c r="P390" s="18" t="s">
        <v>2</v>
      </c>
    </row>
    <row r="391" spans="1:16">
      <c r="A391" s="234"/>
      <c r="B391" s="123" t="s">
        <v>185</v>
      </c>
      <c r="C391" s="10">
        <v>2</v>
      </c>
      <c r="D391" s="17">
        <f t="shared" si="198"/>
        <v>0.2</v>
      </c>
      <c r="E391" s="10">
        <v>2</v>
      </c>
      <c r="F391" s="17">
        <f t="shared" si="194"/>
        <v>0.2</v>
      </c>
      <c r="G391" s="10" t="s">
        <v>2</v>
      </c>
      <c r="H391" s="17" t="s">
        <v>2</v>
      </c>
      <c r="I391" s="10">
        <v>2</v>
      </c>
      <c r="J391" s="17">
        <f t="shared" ref="J391:J392" si="221">ROUND(I391/I$379,3)*100</f>
        <v>0.2</v>
      </c>
      <c r="K391" s="10">
        <v>2</v>
      </c>
      <c r="L391" s="17">
        <f t="shared" si="196"/>
        <v>0.3</v>
      </c>
      <c r="M391" s="10" t="s">
        <v>2</v>
      </c>
      <c r="N391" s="17" t="s">
        <v>2</v>
      </c>
      <c r="O391" s="10" t="s">
        <v>2</v>
      </c>
      <c r="P391" s="18" t="s">
        <v>2</v>
      </c>
    </row>
    <row r="392" spans="1:16">
      <c r="A392" s="234"/>
      <c r="B392" s="123" t="s">
        <v>186</v>
      </c>
      <c r="C392" s="10">
        <v>3</v>
      </c>
      <c r="D392" s="17">
        <f t="shared" si="198"/>
        <v>0.3</v>
      </c>
      <c r="E392" s="10">
        <v>3</v>
      </c>
      <c r="F392" s="17">
        <f t="shared" si="194"/>
        <v>0.3</v>
      </c>
      <c r="G392" s="10" t="s">
        <v>2</v>
      </c>
      <c r="H392" s="17" t="s">
        <v>2</v>
      </c>
      <c r="I392" s="10">
        <v>3</v>
      </c>
      <c r="J392" s="17">
        <f t="shared" si="221"/>
        <v>0.4</v>
      </c>
      <c r="K392" s="10">
        <v>3</v>
      </c>
      <c r="L392" s="17">
        <f t="shared" si="196"/>
        <v>0.4</v>
      </c>
      <c r="M392" s="10" t="s">
        <v>2</v>
      </c>
      <c r="N392" s="17" t="s">
        <v>2</v>
      </c>
      <c r="O392" s="10" t="s">
        <v>2</v>
      </c>
      <c r="P392" s="18" t="s">
        <v>2</v>
      </c>
    </row>
    <row r="393" spans="1:16" ht="14.25" thickBot="1">
      <c r="A393" s="234"/>
      <c r="B393" s="123" t="s">
        <v>187</v>
      </c>
      <c r="C393" s="10">
        <v>4</v>
      </c>
      <c r="D393" s="17">
        <f t="shared" si="198"/>
        <v>0.4</v>
      </c>
      <c r="E393" s="10">
        <v>4</v>
      </c>
      <c r="F393" s="17">
        <f t="shared" si="194"/>
        <v>0.4</v>
      </c>
      <c r="G393" s="10" t="s">
        <v>2</v>
      </c>
      <c r="H393" s="17" t="s">
        <v>2</v>
      </c>
      <c r="I393" s="10">
        <v>4</v>
      </c>
      <c r="J393" s="17">
        <f t="shared" ref="J393" si="222">ROUND(I393/I$379,3)*100</f>
        <v>0.5</v>
      </c>
      <c r="K393" s="10">
        <v>4</v>
      </c>
      <c r="L393" s="17">
        <f t="shared" si="196"/>
        <v>0.5</v>
      </c>
      <c r="M393" s="10" t="s">
        <v>2</v>
      </c>
      <c r="N393" s="17" t="s">
        <v>2</v>
      </c>
      <c r="O393" s="10" t="s">
        <v>2</v>
      </c>
      <c r="P393" s="18" t="s">
        <v>2</v>
      </c>
    </row>
    <row r="394" spans="1:16" ht="14.25" thickTop="1">
      <c r="A394" s="244"/>
      <c r="B394" s="245"/>
      <c r="C394" s="82" t="s">
        <v>21</v>
      </c>
      <c r="D394" s="102" t="s">
        <v>22</v>
      </c>
      <c r="E394" s="86" t="s">
        <v>21</v>
      </c>
      <c r="F394" s="102" t="s">
        <v>22</v>
      </c>
      <c r="G394" s="82" t="s">
        <v>21</v>
      </c>
      <c r="H394" s="102" t="s">
        <v>22</v>
      </c>
      <c r="I394" s="82" t="s">
        <v>21</v>
      </c>
      <c r="J394" s="102" t="s">
        <v>22</v>
      </c>
      <c r="K394" s="82" t="s">
        <v>21</v>
      </c>
      <c r="L394" s="102" t="s">
        <v>22</v>
      </c>
      <c r="M394" s="82" t="s">
        <v>21</v>
      </c>
      <c r="N394" s="102" t="s">
        <v>22</v>
      </c>
      <c r="O394" s="82" t="s">
        <v>21</v>
      </c>
      <c r="P394" s="112" t="s">
        <v>22</v>
      </c>
    </row>
    <row r="395" spans="1:16">
      <c r="A395" s="234" t="s">
        <v>108</v>
      </c>
      <c r="B395" s="115" t="s">
        <v>11</v>
      </c>
      <c r="C395" s="9">
        <v>20445</v>
      </c>
      <c r="D395" s="7">
        <f>ROUND(C395/C$395,3)*100</f>
        <v>100</v>
      </c>
      <c r="E395" s="9">
        <v>20366</v>
      </c>
      <c r="F395" s="7">
        <f t="shared" ref="F395:F408" si="223">ROUND(E395/E$395,3)*100</f>
        <v>100</v>
      </c>
      <c r="G395" s="66">
        <v>228</v>
      </c>
      <c r="H395" s="67">
        <f t="shared" ref="H395:H402" si="224">ROUND(G395/G$395,3)*100</f>
        <v>100</v>
      </c>
      <c r="I395" s="9">
        <v>20109</v>
      </c>
      <c r="J395" s="7">
        <f t="shared" ref="J395:J408" si="225">ROUND(I395/I$395,3)*100</f>
        <v>100</v>
      </c>
      <c r="K395" s="9">
        <v>19898</v>
      </c>
      <c r="L395" s="7">
        <f t="shared" ref="L395:L408" si="226">ROUND(K395/K$395,3)*100</f>
        <v>100</v>
      </c>
      <c r="M395" s="9">
        <v>211</v>
      </c>
      <c r="N395" s="7">
        <f t="shared" ref="N395:N403" si="227">ROUND(M395/M$395,3)*100</f>
        <v>100</v>
      </c>
      <c r="O395" s="66">
        <v>29</v>
      </c>
      <c r="P395" s="68">
        <f t="shared" ref="P395:P402" si="228">ROUND(O395/O$395,3)*100</f>
        <v>100</v>
      </c>
    </row>
    <row r="396" spans="1:16">
      <c r="A396" s="234"/>
      <c r="B396" s="123" t="s">
        <v>177</v>
      </c>
      <c r="C396" s="2">
        <v>550</v>
      </c>
      <c r="D396" s="13">
        <f t="shared" ref="D396:D408" si="229">ROUND(C396/C$395,3)*100</f>
        <v>2.7</v>
      </c>
      <c r="E396" s="2">
        <v>546</v>
      </c>
      <c r="F396" s="13">
        <f t="shared" si="223"/>
        <v>2.7</v>
      </c>
      <c r="G396" s="10">
        <v>153</v>
      </c>
      <c r="H396" s="17">
        <f t="shared" si="224"/>
        <v>67.100000000000009</v>
      </c>
      <c r="I396" s="2">
        <v>390</v>
      </c>
      <c r="J396" s="13">
        <f t="shared" si="225"/>
        <v>1.9</v>
      </c>
      <c r="K396" s="2">
        <v>338</v>
      </c>
      <c r="L396" s="13">
        <f t="shared" si="226"/>
        <v>1.7000000000000002</v>
      </c>
      <c r="M396" s="2">
        <v>52</v>
      </c>
      <c r="N396" s="13">
        <f t="shared" si="227"/>
        <v>24.6</v>
      </c>
      <c r="O396" s="10">
        <v>3</v>
      </c>
      <c r="P396" s="18">
        <f t="shared" si="228"/>
        <v>10.299999999999999</v>
      </c>
    </row>
    <row r="397" spans="1:16">
      <c r="A397" s="234"/>
      <c r="B397" s="123" t="s">
        <v>188</v>
      </c>
      <c r="C397" s="2">
        <v>101</v>
      </c>
      <c r="D397" s="13">
        <f t="shared" si="229"/>
        <v>0.5</v>
      </c>
      <c r="E397" s="2">
        <v>100</v>
      </c>
      <c r="F397" s="13">
        <f t="shared" si="223"/>
        <v>0.5</v>
      </c>
      <c r="G397" s="10">
        <v>62</v>
      </c>
      <c r="H397" s="17">
        <f t="shared" si="224"/>
        <v>27.200000000000003</v>
      </c>
      <c r="I397" s="2">
        <v>38</v>
      </c>
      <c r="J397" s="13">
        <f t="shared" si="225"/>
        <v>0.2</v>
      </c>
      <c r="K397" s="10">
        <v>34</v>
      </c>
      <c r="L397" s="17">
        <f t="shared" si="226"/>
        <v>0.2</v>
      </c>
      <c r="M397" s="2">
        <v>4</v>
      </c>
      <c r="N397" s="13">
        <f t="shared" si="227"/>
        <v>1.9</v>
      </c>
      <c r="O397" s="10" t="s">
        <v>2</v>
      </c>
      <c r="P397" s="18" t="s">
        <v>2</v>
      </c>
    </row>
    <row r="398" spans="1:16">
      <c r="A398" s="234"/>
      <c r="B398" s="123" t="s">
        <v>189</v>
      </c>
      <c r="C398" s="2">
        <v>150</v>
      </c>
      <c r="D398" s="13">
        <f t="shared" si="229"/>
        <v>0.70000000000000007</v>
      </c>
      <c r="E398" s="2">
        <v>150</v>
      </c>
      <c r="F398" s="13">
        <f t="shared" si="223"/>
        <v>0.70000000000000007</v>
      </c>
      <c r="G398" s="10">
        <v>54</v>
      </c>
      <c r="H398" s="17">
        <f t="shared" si="224"/>
        <v>23.7</v>
      </c>
      <c r="I398" s="2">
        <v>96</v>
      </c>
      <c r="J398" s="13">
        <f t="shared" si="225"/>
        <v>0.5</v>
      </c>
      <c r="K398" s="2">
        <v>80</v>
      </c>
      <c r="L398" s="13">
        <f t="shared" si="226"/>
        <v>0.4</v>
      </c>
      <c r="M398" s="10">
        <v>16</v>
      </c>
      <c r="N398" s="13">
        <f t="shared" si="227"/>
        <v>7.6</v>
      </c>
      <c r="O398" s="10" t="s">
        <v>2</v>
      </c>
      <c r="P398" s="18" t="s">
        <v>2</v>
      </c>
    </row>
    <row r="399" spans="1:16">
      <c r="A399" s="234"/>
      <c r="B399" s="123" t="s">
        <v>190</v>
      </c>
      <c r="C399" s="2">
        <v>123</v>
      </c>
      <c r="D399" s="13">
        <f t="shared" si="229"/>
        <v>0.6</v>
      </c>
      <c r="E399" s="2">
        <v>120</v>
      </c>
      <c r="F399" s="13">
        <f t="shared" si="223"/>
        <v>0.6</v>
      </c>
      <c r="G399" s="10">
        <v>9</v>
      </c>
      <c r="H399" s="17">
        <f t="shared" si="224"/>
        <v>3.9</v>
      </c>
      <c r="I399" s="2">
        <v>108</v>
      </c>
      <c r="J399" s="13">
        <f t="shared" si="225"/>
        <v>0.5</v>
      </c>
      <c r="K399" s="2">
        <v>96</v>
      </c>
      <c r="L399" s="13">
        <f t="shared" si="226"/>
        <v>0.5</v>
      </c>
      <c r="M399" s="10">
        <v>12</v>
      </c>
      <c r="N399" s="13">
        <f t="shared" si="227"/>
        <v>5.7</v>
      </c>
      <c r="O399" s="10">
        <v>3</v>
      </c>
      <c r="P399" s="18">
        <f t="shared" si="228"/>
        <v>10.299999999999999</v>
      </c>
    </row>
    <row r="400" spans="1:16">
      <c r="A400" s="234"/>
      <c r="B400" s="123" t="s">
        <v>191</v>
      </c>
      <c r="C400" s="2">
        <v>176</v>
      </c>
      <c r="D400" s="13">
        <f t="shared" si="229"/>
        <v>0.89999999999999991</v>
      </c>
      <c r="E400" s="2">
        <v>176</v>
      </c>
      <c r="F400" s="13">
        <f t="shared" si="223"/>
        <v>0.89999999999999991</v>
      </c>
      <c r="G400" s="10">
        <v>28</v>
      </c>
      <c r="H400" s="17">
        <f t="shared" si="224"/>
        <v>12.3</v>
      </c>
      <c r="I400" s="2">
        <v>148</v>
      </c>
      <c r="J400" s="13">
        <f t="shared" si="225"/>
        <v>0.70000000000000007</v>
      </c>
      <c r="K400" s="2">
        <v>128</v>
      </c>
      <c r="L400" s="13">
        <f t="shared" si="226"/>
        <v>0.6</v>
      </c>
      <c r="M400" s="10">
        <v>20</v>
      </c>
      <c r="N400" s="17">
        <f t="shared" si="227"/>
        <v>9.5</v>
      </c>
      <c r="O400" s="10" t="s">
        <v>2</v>
      </c>
      <c r="P400" s="18" t="s">
        <v>2</v>
      </c>
    </row>
    <row r="401" spans="1:16">
      <c r="A401" s="234"/>
      <c r="B401" s="123" t="s">
        <v>179</v>
      </c>
      <c r="C401" s="2">
        <v>1286</v>
      </c>
      <c r="D401" s="13">
        <f t="shared" si="229"/>
        <v>6.3</v>
      </c>
      <c r="E401" s="2">
        <v>1286</v>
      </c>
      <c r="F401" s="13">
        <f t="shared" si="223"/>
        <v>6.3</v>
      </c>
      <c r="G401" s="10">
        <v>46</v>
      </c>
      <c r="H401" s="17">
        <f t="shared" si="224"/>
        <v>20.200000000000003</v>
      </c>
      <c r="I401" s="2">
        <v>1228</v>
      </c>
      <c r="J401" s="13">
        <f t="shared" si="225"/>
        <v>6.1</v>
      </c>
      <c r="K401" s="2">
        <v>1146</v>
      </c>
      <c r="L401" s="13">
        <f t="shared" si="226"/>
        <v>5.8000000000000007</v>
      </c>
      <c r="M401" s="10">
        <v>82</v>
      </c>
      <c r="N401" s="17">
        <f t="shared" si="227"/>
        <v>38.9</v>
      </c>
      <c r="O401" s="10">
        <v>12</v>
      </c>
      <c r="P401" s="18">
        <f t="shared" si="228"/>
        <v>41.4</v>
      </c>
    </row>
    <row r="402" spans="1:16">
      <c r="A402" s="234"/>
      <c r="B402" s="123" t="s">
        <v>180</v>
      </c>
      <c r="C402" s="2">
        <v>2799</v>
      </c>
      <c r="D402" s="13">
        <f t="shared" si="229"/>
        <v>13.700000000000001</v>
      </c>
      <c r="E402" s="2">
        <v>2770</v>
      </c>
      <c r="F402" s="13">
        <f t="shared" si="223"/>
        <v>13.600000000000001</v>
      </c>
      <c r="G402" s="10">
        <v>29</v>
      </c>
      <c r="H402" s="17">
        <f t="shared" si="224"/>
        <v>12.7</v>
      </c>
      <c r="I402" s="2">
        <v>2727</v>
      </c>
      <c r="J402" s="13">
        <f t="shared" si="225"/>
        <v>13.600000000000001</v>
      </c>
      <c r="K402" s="2">
        <v>2670</v>
      </c>
      <c r="L402" s="13">
        <f t="shared" si="226"/>
        <v>13.4</v>
      </c>
      <c r="M402" s="2">
        <v>57</v>
      </c>
      <c r="N402" s="17">
        <f t="shared" si="227"/>
        <v>27</v>
      </c>
      <c r="O402" s="10">
        <v>14</v>
      </c>
      <c r="P402" s="18">
        <f t="shared" si="228"/>
        <v>48.3</v>
      </c>
    </row>
    <row r="403" spans="1:16">
      <c r="A403" s="234"/>
      <c r="B403" s="123" t="s">
        <v>181</v>
      </c>
      <c r="C403" s="2">
        <v>2224</v>
      </c>
      <c r="D403" s="13">
        <f t="shared" si="229"/>
        <v>10.9</v>
      </c>
      <c r="E403" s="2">
        <v>2178</v>
      </c>
      <c r="F403" s="13">
        <f t="shared" si="223"/>
        <v>10.7</v>
      </c>
      <c r="G403" s="10" t="s">
        <v>2</v>
      </c>
      <c r="H403" s="17" t="s">
        <v>2</v>
      </c>
      <c r="I403" s="2">
        <v>2178</v>
      </c>
      <c r="J403" s="13">
        <f t="shared" si="225"/>
        <v>10.8</v>
      </c>
      <c r="K403" s="2">
        <v>2158</v>
      </c>
      <c r="L403" s="13">
        <f t="shared" si="226"/>
        <v>10.8</v>
      </c>
      <c r="M403" s="10">
        <v>20</v>
      </c>
      <c r="N403" s="17">
        <f t="shared" si="227"/>
        <v>9.5</v>
      </c>
      <c r="O403" s="10" t="s">
        <v>2</v>
      </c>
      <c r="P403" s="18" t="s">
        <v>2</v>
      </c>
    </row>
    <row r="404" spans="1:16">
      <c r="A404" s="234"/>
      <c r="B404" s="123" t="s">
        <v>182</v>
      </c>
      <c r="C404" s="2">
        <v>3868</v>
      </c>
      <c r="D404" s="13">
        <f t="shared" si="229"/>
        <v>18.899999999999999</v>
      </c>
      <c r="E404" s="2">
        <v>3868</v>
      </c>
      <c r="F404" s="13">
        <f t="shared" si="223"/>
        <v>19</v>
      </c>
      <c r="G404" s="10" t="s">
        <v>2</v>
      </c>
      <c r="H404" s="17" t="s">
        <v>2</v>
      </c>
      <c r="I404" s="2">
        <v>3868</v>
      </c>
      <c r="J404" s="13">
        <f t="shared" si="225"/>
        <v>19.2</v>
      </c>
      <c r="K404" s="2">
        <v>3868</v>
      </c>
      <c r="L404" s="13">
        <f t="shared" si="226"/>
        <v>19.400000000000002</v>
      </c>
      <c r="M404" s="10" t="s">
        <v>2</v>
      </c>
      <c r="N404" s="10" t="s">
        <v>2</v>
      </c>
      <c r="O404" s="10" t="s">
        <v>2</v>
      </c>
      <c r="P404" s="18" t="s">
        <v>2</v>
      </c>
    </row>
    <row r="405" spans="1:16">
      <c r="A405" s="234"/>
      <c r="B405" s="123" t="s">
        <v>183</v>
      </c>
      <c r="C405" s="2">
        <v>4853</v>
      </c>
      <c r="D405" s="13">
        <f t="shared" si="229"/>
        <v>23.7</v>
      </c>
      <c r="E405" s="2">
        <v>4853</v>
      </c>
      <c r="F405" s="13">
        <f t="shared" si="223"/>
        <v>23.799999999999997</v>
      </c>
      <c r="G405" s="10" t="s">
        <v>2</v>
      </c>
      <c r="H405" s="17" t="s">
        <v>2</v>
      </c>
      <c r="I405" s="2">
        <v>4853</v>
      </c>
      <c r="J405" s="13">
        <f t="shared" si="225"/>
        <v>24.099999999999998</v>
      </c>
      <c r="K405" s="2">
        <v>4853</v>
      </c>
      <c r="L405" s="13">
        <f t="shared" si="226"/>
        <v>24.4</v>
      </c>
      <c r="M405" s="10" t="s">
        <v>2</v>
      </c>
      <c r="N405" s="17" t="s">
        <v>2</v>
      </c>
      <c r="O405" s="10" t="s">
        <v>2</v>
      </c>
      <c r="P405" s="18" t="s">
        <v>2</v>
      </c>
    </row>
    <row r="406" spans="1:16">
      <c r="A406" s="234"/>
      <c r="B406" s="123" t="s">
        <v>184</v>
      </c>
      <c r="C406" s="2">
        <v>2550</v>
      </c>
      <c r="D406" s="13">
        <f t="shared" si="229"/>
        <v>12.5</v>
      </c>
      <c r="E406" s="2">
        <v>2550</v>
      </c>
      <c r="F406" s="13">
        <f t="shared" si="223"/>
        <v>12.5</v>
      </c>
      <c r="G406" s="10" t="s">
        <v>2</v>
      </c>
      <c r="H406" s="17" t="s">
        <v>2</v>
      </c>
      <c r="I406" s="2">
        <v>2550</v>
      </c>
      <c r="J406" s="13">
        <f t="shared" si="225"/>
        <v>12.7</v>
      </c>
      <c r="K406" s="2">
        <v>2550</v>
      </c>
      <c r="L406" s="13">
        <f t="shared" si="226"/>
        <v>12.8</v>
      </c>
      <c r="M406" s="10" t="s">
        <v>2</v>
      </c>
      <c r="N406" s="10" t="s">
        <v>2</v>
      </c>
      <c r="O406" s="10" t="s">
        <v>2</v>
      </c>
      <c r="P406" s="18" t="s">
        <v>2</v>
      </c>
    </row>
    <row r="407" spans="1:16">
      <c r="A407" s="234"/>
      <c r="B407" s="123" t="s">
        <v>185</v>
      </c>
      <c r="C407" s="10">
        <v>476</v>
      </c>
      <c r="D407" s="17">
        <f t="shared" si="229"/>
        <v>2.2999999999999998</v>
      </c>
      <c r="E407" s="10">
        <v>476</v>
      </c>
      <c r="F407" s="17">
        <f t="shared" si="223"/>
        <v>2.2999999999999998</v>
      </c>
      <c r="G407" s="10" t="s">
        <v>2</v>
      </c>
      <c r="H407" s="17" t="s">
        <v>2</v>
      </c>
      <c r="I407" s="10">
        <v>476</v>
      </c>
      <c r="J407" s="17">
        <f t="shared" si="225"/>
        <v>2.4</v>
      </c>
      <c r="K407" s="10">
        <v>476</v>
      </c>
      <c r="L407" s="17">
        <f t="shared" si="226"/>
        <v>2.4</v>
      </c>
      <c r="M407" s="10" t="s">
        <v>2</v>
      </c>
      <c r="N407" s="17" t="s">
        <v>2</v>
      </c>
      <c r="O407" s="10" t="s">
        <v>2</v>
      </c>
      <c r="P407" s="18" t="s">
        <v>2</v>
      </c>
    </row>
    <row r="408" spans="1:16">
      <c r="A408" s="234"/>
      <c r="B408" s="123" t="s">
        <v>186</v>
      </c>
      <c r="C408" s="10">
        <v>1839</v>
      </c>
      <c r="D408" s="17">
        <f t="shared" si="229"/>
        <v>9</v>
      </c>
      <c r="E408" s="10">
        <v>1839</v>
      </c>
      <c r="F408" s="17">
        <f t="shared" si="223"/>
        <v>9</v>
      </c>
      <c r="G408" s="10" t="s">
        <v>2</v>
      </c>
      <c r="H408" s="17" t="s">
        <v>2</v>
      </c>
      <c r="I408" s="10">
        <v>1839</v>
      </c>
      <c r="J408" s="17">
        <f t="shared" si="225"/>
        <v>9.1</v>
      </c>
      <c r="K408" s="10">
        <v>1839</v>
      </c>
      <c r="L408" s="17">
        <f t="shared" si="226"/>
        <v>9.1999999999999993</v>
      </c>
      <c r="M408" s="10" t="s">
        <v>2</v>
      </c>
      <c r="N408" s="17" t="s">
        <v>2</v>
      </c>
      <c r="O408" s="10" t="s">
        <v>2</v>
      </c>
      <c r="P408" s="18" t="s">
        <v>2</v>
      </c>
    </row>
    <row r="409" spans="1:16" ht="14.25" thickBot="1">
      <c r="A409" s="234"/>
      <c r="B409" s="123" t="s">
        <v>187</v>
      </c>
      <c r="C409" s="10" t="s">
        <v>2</v>
      </c>
      <c r="D409" s="17" t="s">
        <v>2</v>
      </c>
      <c r="E409" s="10" t="s">
        <v>2</v>
      </c>
      <c r="F409" s="17" t="s">
        <v>2</v>
      </c>
      <c r="G409" s="10" t="s">
        <v>2</v>
      </c>
      <c r="H409" s="17" t="s">
        <v>2</v>
      </c>
      <c r="I409" s="10" t="s">
        <v>2</v>
      </c>
      <c r="J409" s="17" t="s">
        <v>2</v>
      </c>
      <c r="K409" s="10" t="s">
        <v>2</v>
      </c>
      <c r="L409" s="17" t="s">
        <v>2</v>
      </c>
      <c r="M409" s="10" t="s">
        <v>2</v>
      </c>
      <c r="N409" s="17" t="s">
        <v>2</v>
      </c>
      <c r="O409" s="10" t="s">
        <v>2</v>
      </c>
      <c r="P409" s="18" t="s">
        <v>2</v>
      </c>
    </row>
    <row r="410" spans="1:16" ht="14.25" thickTop="1">
      <c r="A410" s="251" t="s">
        <v>4</v>
      </c>
      <c r="B410" s="252"/>
      <c r="C410" s="257" t="s">
        <v>14</v>
      </c>
      <c r="D410" s="258"/>
      <c r="E410" s="131"/>
      <c r="F410" s="134"/>
      <c r="G410" s="260"/>
      <c r="H410" s="261"/>
      <c r="I410" s="261"/>
      <c r="J410" s="261"/>
      <c r="K410" s="261"/>
      <c r="L410" s="261"/>
      <c r="M410" s="261"/>
      <c r="N410" s="261"/>
      <c r="O410" s="261"/>
      <c r="P410" s="262"/>
    </row>
    <row r="411" spans="1:16">
      <c r="A411" s="253"/>
      <c r="B411" s="254"/>
      <c r="C411" s="247"/>
      <c r="D411" s="259"/>
      <c r="E411" s="235" t="s">
        <v>192</v>
      </c>
      <c r="F411" s="236"/>
      <c r="G411" s="125"/>
      <c r="H411" s="135"/>
      <c r="I411" s="125"/>
      <c r="J411" s="135"/>
      <c r="K411" s="125"/>
      <c r="L411" s="135"/>
      <c r="M411" s="125"/>
      <c r="N411" s="135"/>
      <c r="O411" s="125"/>
      <c r="P411" s="130"/>
    </row>
    <row r="412" spans="1:16">
      <c r="A412" s="253"/>
      <c r="B412" s="254"/>
      <c r="C412" s="247"/>
      <c r="D412" s="259"/>
      <c r="E412" s="247"/>
      <c r="F412" s="248"/>
      <c r="G412" s="236" t="s">
        <v>150</v>
      </c>
      <c r="H412" s="249"/>
      <c r="I412" s="235" t="s">
        <v>151</v>
      </c>
      <c r="J412" s="236"/>
      <c r="K412" s="239"/>
      <c r="L412" s="239"/>
      <c r="M412" s="239"/>
      <c r="N412" s="240"/>
      <c r="O412" s="235" t="s">
        <v>154</v>
      </c>
      <c r="P412" s="241"/>
    </row>
    <row r="413" spans="1:16">
      <c r="A413" s="253"/>
      <c r="B413" s="254"/>
      <c r="C413" s="237"/>
      <c r="D413" s="250"/>
      <c r="E413" s="237"/>
      <c r="F413" s="238"/>
      <c r="G413" s="250"/>
      <c r="H413" s="238"/>
      <c r="I413" s="237"/>
      <c r="J413" s="238"/>
      <c r="K413" s="243" t="s">
        <v>152</v>
      </c>
      <c r="L413" s="240"/>
      <c r="M413" s="243" t="s">
        <v>97</v>
      </c>
      <c r="N413" s="240"/>
      <c r="O413" s="237"/>
      <c r="P413" s="242"/>
    </row>
    <row r="414" spans="1:16">
      <c r="A414" s="255"/>
      <c r="B414" s="256"/>
      <c r="C414" s="15" t="s">
        <v>3</v>
      </c>
      <c r="D414" s="34" t="s">
        <v>22</v>
      </c>
      <c r="E414" s="124" t="s">
        <v>3</v>
      </c>
      <c r="F414" s="34" t="s">
        <v>22</v>
      </c>
      <c r="G414" s="15" t="s">
        <v>3</v>
      </c>
      <c r="H414" s="34" t="s">
        <v>22</v>
      </c>
      <c r="I414" s="15" t="s">
        <v>3</v>
      </c>
      <c r="J414" s="34" t="s">
        <v>22</v>
      </c>
      <c r="K414" s="15" t="s">
        <v>3</v>
      </c>
      <c r="L414" s="34" t="s">
        <v>22</v>
      </c>
      <c r="M414" s="15" t="s">
        <v>3</v>
      </c>
      <c r="N414" s="34" t="s">
        <v>22</v>
      </c>
      <c r="O414" s="15" t="s">
        <v>3</v>
      </c>
      <c r="P414" s="35" t="s">
        <v>22</v>
      </c>
    </row>
    <row r="415" spans="1:16">
      <c r="A415" s="233" t="s">
        <v>107</v>
      </c>
      <c r="B415" s="115" t="s">
        <v>11</v>
      </c>
      <c r="C415" s="9">
        <v>14100</v>
      </c>
      <c r="D415" s="7">
        <f>ROUND(C415/C$415,3)*100</f>
        <v>100</v>
      </c>
      <c r="E415" s="9">
        <v>14093</v>
      </c>
      <c r="F415" s="7">
        <f t="shared" ref="F415:F429" si="230">ROUND(E415/E$415,3)*100</f>
        <v>100</v>
      </c>
      <c r="G415" s="66">
        <v>5705</v>
      </c>
      <c r="H415" s="67">
        <f t="shared" ref="H415:H425" si="231">ROUND(G415/G$415,3)*100</f>
        <v>100</v>
      </c>
      <c r="I415" s="9">
        <v>8241</v>
      </c>
      <c r="J415" s="7">
        <f t="shared" ref="J415:J429" si="232">ROUND(I415/I$415,3)*100</f>
        <v>100</v>
      </c>
      <c r="K415" s="9">
        <v>7846</v>
      </c>
      <c r="L415" s="7">
        <f t="shared" ref="L415:L429" si="233">ROUND(K415/K$415,3)*100</f>
        <v>100</v>
      </c>
      <c r="M415" s="9">
        <v>395</v>
      </c>
      <c r="N415" s="7">
        <f t="shared" ref="N415:N427" si="234">ROUND(M415/M$415,3)*100</f>
        <v>100</v>
      </c>
      <c r="O415" s="66">
        <v>147</v>
      </c>
      <c r="P415" s="68">
        <f t="shared" ref="P415:P422" si="235">ROUND(O415/O$415,3)*100</f>
        <v>100</v>
      </c>
    </row>
    <row r="416" spans="1:16">
      <c r="A416" s="234"/>
      <c r="B416" s="123" t="s">
        <v>0</v>
      </c>
      <c r="C416" s="2">
        <v>8761</v>
      </c>
      <c r="D416" s="13">
        <f t="shared" ref="D416:D429" si="236">ROUND(C416/C$415,3)*100</f>
        <v>62.1</v>
      </c>
      <c r="E416" s="2">
        <v>8759</v>
      </c>
      <c r="F416" s="13">
        <f t="shared" si="230"/>
        <v>62.2</v>
      </c>
      <c r="G416" s="10">
        <v>5066</v>
      </c>
      <c r="H416" s="17">
        <f t="shared" si="231"/>
        <v>88.8</v>
      </c>
      <c r="I416" s="2">
        <v>3559</v>
      </c>
      <c r="J416" s="13">
        <f t="shared" si="232"/>
        <v>43.2</v>
      </c>
      <c r="K416" s="2">
        <v>3392</v>
      </c>
      <c r="L416" s="13">
        <f t="shared" si="233"/>
        <v>43.2</v>
      </c>
      <c r="M416" s="2">
        <v>167</v>
      </c>
      <c r="N416" s="13">
        <f t="shared" si="234"/>
        <v>42.3</v>
      </c>
      <c r="O416" s="10">
        <v>134</v>
      </c>
      <c r="P416" s="18">
        <f t="shared" si="235"/>
        <v>91.2</v>
      </c>
    </row>
    <row r="417" spans="1:16">
      <c r="A417" s="234"/>
      <c r="B417" s="123" t="s">
        <v>188</v>
      </c>
      <c r="C417" s="2">
        <v>2475</v>
      </c>
      <c r="D417" s="13">
        <f t="shared" si="236"/>
        <v>17.599999999999998</v>
      </c>
      <c r="E417" s="2">
        <v>2475</v>
      </c>
      <c r="F417" s="13">
        <f t="shared" si="230"/>
        <v>17.599999999999998</v>
      </c>
      <c r="G417" s="10">
        <v>1739</v>
      </c>
      <c r="H417" s="17">
        <f t="shared" si="231"/>
        <v>30.5</v>
      </c>
      <c r="I417" s="2">
        <v>625</v>
      </c>
      <c r="J417" s="13">
        <f t="shared" si="232"/>
        <v>7.6</v>
      </c>
      <c r="K417" s="2">
        <v>587</v>
      </c>
      <c r="L417" s="13">
        <f t="shared" si="233"/>
        <v>7.5</v>
      </c>
      <c r="M417" s="2">
        <v>38</v>
      </c>
      <c r="N417" s="13">
        <f t="shared" si="234"/>
        <v>9.6</v>
      </c>
      <c r="O417" s="10">
        <v>111</v>
      </c>
      <c r="P417" s="18">
        <f t="shared" si="235"/>
        <v>75.5</v>
      </c>
    </row>
    <row r="418" spans="1:16">
      <c r="A418" s="234"/>
      <c r="B418" s="123" t="s">
        <v>189</v>
      </c>
      <c r="C418" s="2">
        <v>3167</v>
      </c>
      <c r="D418" s="13">
        <f t="shared" si="236"/>
        <v>22.5</v>
      </c>
      <c r="E418" s="2">
        <v>3166</v>
      </c>
      <c r="F418" s="13">
        <f t="shared" si="230"/>
        <v>22.5</v>
      </c>
      <c r="G418" s="10">
        <v>2193</v>
      </c>
      <c r="H418" s="17">
        <f t="shared" si="231"/>
        <v>38.4</v>
      </c>
      <c r="I418" s="2">
        <v>957</v>
      </c>
      <c r="J418" s="13">
        <f t="shared" si="232"/>
        <v>11.600000000000001</v>
      </c>
      <c r="K418" s="2">
        <v>926</v>
      </c>
      <c r="L418" s="13">
        <f t="shared" si="233"/>
        <v>11.799999999999999</v>
      </c>
      <c r="M418" s="2">
        <v>31</v>
      </c>
      <c r="N418" s="13">
        <f t="shared" si="234"/>
        <v>7.8</v>
      </c>
      <c r="O418" s="10">
        <v>16</v>
      </c>
      <c r="P418" s="18">
        <f t="shared" si="235"/>
        <v>10.9</v>
      </c>
    </row>
    <row r="419" spans="1:16">
      <c r="A419" s="234"/>
      <c r="B419" s="123" t="s">
        <v>190</v>
      </c>
      <c r="C419" s="2">
        <v>1803</v>
      </c>
      <c r="D419" s="13">
        <f t="shared" si="236"/>
        <v>12.8</v>
      </c>
      <c r="E419" s="2">
        <v>1803</v>
      </c>
      <c r="F419" s="13">
        <f t="shared" si="230"/>
        <v>12.8</v>
      </c>
      <c r="G419" s="10">
        <v>773</v>
      </c>
      <c r="H419" s="17">
        <f t="shared" si="231"/>
        <v>13.5</v>
      </c>
      <c r="I419" s="2">
        <v>1024</v>
      </c>
      <c r="J419" s="13">
        <f t="shared" si="232"/>
        <v>12.4</v>
      </c>
      <c r="K419" s="2">
        <v>971</v>
      </c>
      <c r="L419" s="13">
        <f t="shared" si="233"/>
        <v>12.4</v>
      </c>
      <c r="M419" s="10">
        <v>53</v>
      </c>
      <c r="N419" s="13">
        <f t="shared" si="234"/>
        <v>13.4</v>
      </c>
      <c r="O419" s="10">
        <v>6</v>
      </c>
      <c r="P419" s="18">
        <f t="shared" si="235"/>
        <v>4.1000000000000005</v>
      </c>
    </row>
    <row r="420" spans="1:16">
      <c r="A420" s="234"/>
      <c r="B420" s="123" t="s">
        <v>191</v>
      </c>
      <c r="C420" s="10">
        <v>1316</v>
      </c>
      <c r="D420" s="17">
        <f t="shared" si="236"/>
        <v>9.3000000000000007</v>
      </c>
      <c r="E420" s="10">
        <v>1315</v>
      </c>
      <c r="F420" s="17">
        <f t="shared" si="230"/>
        <v>9.3000000000000007</v>
      </c>
      <c r="G420" s="10">
        <v>361</v>
      </c>
      <c r="H420" s="17">
        <f t="shared" si="231"/>
        <v>6.3</v>
      </c>
      <c r="I420" s="10">
        <v>953</v>
      </c>
      <c r="J420" s="17">
        <f t="shared" si="232"/>
        <v>11.600000000000001</v>
      </c>
      <c r="K420" s="10">
        <v>908</v>
      </c>
      <c r="L420" s="17">
        <f t="shared" si="233"/>
        <v>11.600000000000001</v>
      </c>
      <c r="M420" s="10">
        <v>45</v>
      </c>
      <c r="N420" s="13">
        <f t="shared" si="234"/>
        <v>11.4</v>
      </c>
      <c r="O420" s="10">
        <v>1</v>
      </c>
      <c r="P420" s="18">
        <f t="shared" si="235"/>
        <v>0.70000000000000007</v>
      </c>
    </row>
    <row r="421" spans="1:16">
      <c r="A421" s="234"/>
      <c r="B421" s="123" t="s">
        <v>1</v>
      </c>
      <c r="C421" s="2">
        <v>2888</v>
      </c>
      <c r="D421" s="13">
        <f t="shared" si="236"/>
        <v>20.5</v>
      </c>
      <c r="E421" s="2">
        <v>2885</v>
      </c>
      <c r="F421" s="13">
        <f t="shared" si="230"/>
        <v>20.5</v>
      </c>
      <c r="G421" s="10">
        <v>379</v>
      </c>
      <c r="H421" s="17">
        <f t="shared" si="231"/>
        <v>6.6000000000000005</v>
      </c>
      <c r="I421" s="2">
        <v>2499</v>
      </c>
      <c r="J421" s="13">
        <f t="shared" si="232"/>
        <v>30.3</v>
      </c>
      <c r="K421" s="2">
        <v>2393</v>
      </c>
      <c r="L421" s="13">
        <f t="shared" si="233"/>
        <v>30.5</v>
      </c>
      <c r="M421" s="10">
        <v>106</v>
      </c>
      <c r="N421" s="13">
        <f t="shared" si="234"/>
        <v>26.8</v>
      </c>
      <c r="O421" s="10">
        <v>7</v>
      </c>
      <c r="P421" s="18">
        <f t="shared" si="235"/>
        <v>4.8</v>
      </c>
    </row>
    <row r="422" spans="1:16">
      <c r="A422" s="234"/>
      <c r="B422" s="123" t="s">
        <v>180</v>
      </c>
      <c r="C422" s="2">
        <v>1514</v>
      </c>
      <c r="D422" s="13">
        <f t="shared" si="236"/>
        <v>10.7</v>
      </c>
      <c r="E422" s="2">
        <v>1514</v>
      </c>
      <c r="F422" s="13">
        <f t="shared" si="230"/>
        <v>10.7</v>
      </c>
      <c r="G422" s="10">
        <v>215</v>
      </c>
      <c r="H422" s="17">
        <f t="shared" si="231"/>
        <v>3.8</v>
      </c>
      <c r="I422" s="2">
        <v>1295</v>
      </c>
      <c r="J422" s="13">
        <f t="shared" si="232"/>
        <v>15.7</v>
      </c>
      <c r="K422" s="2">
        <v>1228</v>
      </c>
      <c r="L422" s="13">
        <f t="shared" si="233"/>
        <v>15.7</v>
      </c>
      <c r="M422" s="10">
        <v>67</v>
      </c>
      <c r="N422" s="13">
        <f t="shared" si="234"/>
        <v>17</v>
      </c>
      <c r="O422" s="10">
        <v>4</v>
      </c>
      <c r="P422" s="18">
        <f t="shared" si="235"/>
        <v>2.7</v>
      </c>
    </row>
    <row r="423" spans="1:16">
      <c r="A423" s="234"/>
      <c r="B423" s="123" t="s">
        <v>181</v>
      </c>
      <c r="C423" s="2">
        <v>444</v>
      </c>
      <c r="D423" s="13">
        <f t="shared" si="236"/>
        <v>3.1</v>
      </c>
      <c r="E423" s="2">
        <v>444</v>
      </c>
      <c r="F423" s="13">
        <f t="shared" si="230"/>
        <v>3.2</v>
      </c>
      <c r="G423" s="10">
        <v>36</v>
      </c>
      <c r="H423" s="17">
        <f t="shared" si="231"/>
        <v>0.6</v>
      </c>
      <c r="I423" s="2">
        <v>408</v>
      </c>
      <c r="J423" s="13">
        <f t="shared" si="232"/>
        <v>5</v>
      </c>
      <c r="K423" s="2">
        <v>384</v>
      </c>
      <c r="L423" s="13">
        <f t="shared" si="233"/>
        <v>4.9000000000000004</v>
      </c>
      <c r="M423" s="10">
        <v>24</v>
      </c>
      <c r="N423" s="13">
        <f t="shared" si="234"/>
        <v>6.1</v>
      </c>
      <c r="O423" s="10" t="s">
        <v>2</v>
      </c>
      <c r="P423" s="18" t="s">
        <v>2</v>
      </c>
    </row>
    <row r="424" spans="1:16">
      <c r="A424" s="234"/>
      <c r="B424" s="123" t="s">
        <v>182</v>
      </c>
      <c r="C424" s="10">
        <v>263</v>
      </c>
      <c r="D424" s="17">
        <f t="shared" si="236"/>
        <v>1.9</v>
      </c>
      <c r="E424" s="10">
        <v>263</v>
      </c>
      <c r="F424" s="17">
        <f t="shared" si="230"/>
        <v>1.9</v>
      </c>
      <c r="G424" s="10">
        <v>8</v>
      </c>
      <c r="H424" s="17">
        <f t="shared" si="231"/>
        <v>0.1</v>
      </c>
      <c r="I424" s="10">
        <v>255</v>
      </c>
      <c r="J424" s="17">
        <f t="shared" si="232"/>
        <v>3.1</v>
      </c>
      <c r="K424" s="10">
        <v>245</v>
      </c>
      <c r="L424" s="17">
        <f t="shared" si="233"/>
        <v>3.1</v>
      </c>
      <c r="M424" s="10">
        <v>10</v>
      </c>
      <c r="N424" s="13">
        <f t="shared" si="234"/>
        <v>2.5</v>
      </c>
      <c r="O424" s="10" t="s">
        <v>2</v>
      </c>
      <c r="P424" s="8" t="s">
        <v>2</v>
      </c>
    </row>
    <row r="425" spans="1:16">
      <c r="A425" s="234"/>
      <c r="B425" s="123" t="s">
        <v>183</v>
      </c>
      <c r="C425" s="10">
        <v>144</v>
      </c>
      <c r="D425" s="17">
        <f t="shared" si="236"/>
        <v>1</v>
      </c>
      <c r="E425" s="10">
        <v>144</v>
      </c>
      <c r="F425" s="17">
        <f t="shared" si="230"/>
        <v>1</v>
      </c>
      <c r="G425" s="10">
        <v>1</v>
      </c>
      <c r="H425" s="17">
        <f t="shared" si="231"/>
        <v>0</v>
      </c>
      <c r="I425" s="10">
        <v>143</v>
      </c>
      <c r="J425" s="17">
        <f t="shared" si="232"/>
        <v>1.7000000000000002</v>
      </c>
      <c r="K425" s="10">
        <v>129</v>
      </c>
      <c r="L425" s="17">
        <f t="shared" si="233"/>
        <v>1.6</v>
      </c>
      <c r="M425" s="10">
        <v>14</v>
      </c>
      <c r="N425" s="13">
        <f t="shared" si="234"/>
        <v>3.5000000000000004</v>
      </c>
      <c r="O425" s="10" t="s">
        <v>2</v>
      </c>
      <c r="P425" s="18" t="s">
        <v>2</v>
      </c>
    </row>
    <row r="426" spans="1:16">
      <c r="A426" s="234"/>
      <c r="B426" s="123" t="s">
        <v>184</v>
      </c>
      <c r="C426" s="10">
        <v>30</v>
      </c>
      <c r="D426" s="17">
        <f t="shared" si="236"/>
        <v>0.2</v>
      </c>
      <c r="E426" s="10">
        <v>30</v>
      </c>
      <c r="F426" s="17">
        <f t="shared" si="230"/>
        <v>0.2</v>
      </c>
      <c r="G426" s="10" t="s">
        <v>2</v>
      </c>
      <c r="H426" s="17" t="s">
        <v>2</v>
      </c>
      <c r="I426" s="10">
        <v>30</v>
      </c>
      <c r="J426" s="17">
        <f t="shared" si="232"/>
        <v>0.4</v>
      </c>
      <c r="K426" s="10">
        <v>25</v>
      </c>
      <c r="L426" s="17">
        <f t="shared" si="233"/>
        <v>0.3</v>
      </c>
      <c r="M426" s="10">
        <v>5</v>
      </c>
      <c r="N426" s="13">
        <f t="shared" si="234"/>
        <v>1.3</v>
      </c>
      <c r="O426" s="10" t="s">
        <v>2</v>
      </c>
      <c r="P426" s="18" t="s">
        <v>2</v>
      </c>
    </row>
    <row r="427" spans="1:16">
      <c r="A427" s="234"/>
      <c r="B427" s="123" t="s">
        <v>185</v>
      </c>
      <c r="C427" s="10">
        <v>10</v>
      </c>
      <c r="D427" s="17">
        <f t="shared" si="236"/>
        <v>0.1</v>
      </c>
      <c r="E427" s="10">
        <v>10</v>
      </c>
      <c r="F427" s="17">
        <f t="shared" si="230"/>
        <v>0.1</v>
      </c>
      <c r="G427" s="10" t="s">
        <v>2</v>
      </c>
      <c r="H427" s="17" t="s">
        <v>2</v>
      </c>
      <c r="I427" s="10">
        <v>10</v>
      </c>
      <c r="J427" s="17">
        <f t="shared" si="232"/>
        <v>0.1</v>
      </c>
      <c r="K427" s="10">
        <v>8</v>
      </c>
      <c r="L427" s="17">
        <f t="shared" si="233"/>
        <v>0.1</v>
      </c>
      <c r="M427" s="10">
        <v>2</v>
      </c>
      <c r="N427" s="13">
        <f t="shared" si="234"/>
        <v>0.5</v>
      </c>
      <c r="O427" s="10" t="s">
        <v>2</v>
      </c>
      <c r="P427" s="18" t="s">
        <v>2</v>
      </c>
    </row>
    <row r="428" spans="1:16">
      <c r="A428" s="234"/>
      <c r="B428" s="123" t="s">
        <v>186</v>
      </c>
      <c r="C428" s="10">
        <v>4</v>
      </c>
      <c r="D428" s="17">
        <f t="shared" si="236"/>
        <v>0</v>
      </c>
      <c r="E428" s="10">
        <v>4</v>
      </c>
      <c r="F428" s="17">
        <f t="shared" si="230"/>
        <v>0</v>
      </c>
      <c r="G428" s="10" t="s">
        <v>2</v>
      </c>
      <c r="H428" s="17" t="s">
        <v>2</v>
      </c>
      <c r="I428" s="10">
        <v>4</v>
      </c>
      <c r="J428" s="17">
        <f t="shared" si="232"/>
        <v>0</v>
      </c>
      <c r="K428" s="10">
        <v>4</v>
      </c>
      <c r="L428" s="17">
        <f t="shared" si="233"/>
        <v>0.1</v>
      </c>
      <c r="M428" s="10" t="s">
        <v>2</v>
      </c>
      <c r="N428" s="10" t="s">
        <v>2</v>
      </c>
      <c r="O428" s="10" t="s">
        <v>2</v>
      </c>
      <c r="P428" s="18" t="s">
        <v>2</v>
      </c>
    </row>
    <row r="429" spans="1:16" ht="14.25" thickBot="1">
      <c r="A429" s="234"/>
      <c r="B429" s="123" t="s">
        <v>187</v>
      </c>
      <c r="C429" s="10">
        <v>42</v>
      </c>
      <c r="D429" s="17">
        <f t="shared" si="236"/>
        <v>0.3</v>
      </c>
      <c r="E429" s="10">
        <v>40</v>
      </c>
      <c r="F429" s="17">
        <f t="shared" si="230"/>
        <v>0.3</v>
      </c>
      <c r="G429" s="10" t="s">
        <v>2</v>
      </c>
      <c r="H429" s="17" t="s">
        <v>2</v>
      </c>
      <c r="I429" s="10">
        <v>38</v>
      </c>
      <c r="J429" s="17">
        <f t="shared" si="232"/>
        <v>0.5</v>
      </c>
      <c r="K429" s="10">
        <v>38</v>
      </c>
      <c r="L429" s="17">
        <f t="shared" si="233"/>
        <v>0.5</v>
      </c>
      <c r="M429" s="10" t="s">
        <v>2</v>
      </c>
      <c r="N429" s="10" t="s">
        <v>2</v>
      </c>
      <c r="O429" s="10">
        <v>2</v>
      </c>
      <c r="P429" s="129">
        <f t="shared" ref="P429" si="237">ROUND(O429/O$415,3)*100</f>
        <v>1.4000000000000001</v>
      </c>
    </row>
    <row r="430" spans="1:16" ht="14.25" thickTop="1">
      <c r="A430" s="244"/>
      <c r="B430" s="245"/>
      <c r="C430" s="82" t="s">
        <v>21</v>
      </c>
      <c r="D430" s="102" t="s">
        <v>22</v>
      </c>
      <c r="E430" s="86" t="s">
        <v>21</v>
      </c>
      <c r="F430" s="102" t="s">
        <v>22</v>
      </c>
      <c r="G430" s="82" t="s">
        <v>21</v>
      </c>
      <c r="H430" s="102" t="s">
        <v>22</v>
      </c>
      <c r="I430" s="82" t="s">
        <v>21</v>
      </c>
      <c r="J430" s="102" t="s">
        <v>22</v>
      </c>
      <c r="K430" s="82" t="s">
        <v>21</v>
      </c>
      <c r="L430" s="102" t="s">
        <v>22</v>
      </c>
      <c r="M430" s="82" t="s">
        <v>21</v>
      </c>
      <c r="N430" s="102" t="s">
        <v>22</v>
      </c>
      <c r="O430" s="82" t="s">
        <v>21</v>
      </c>
      <c r="P430" s="112" t="s">
        <v>22</v>
      </c>
    </row>
    <row r="431" spans="1:16">
      <c r="A431" s="233" t="s">
        <v>108</v>
      </c>
      <c r="B431" s="117" t="s">
        <v>11</v>
      </c>
      <c r="C431" s="9">
        <v>96595</v>
      </c>
      <c r="D431" s="7">
        <f>ROUND(C431/C$431,3)*100</f>
        <v>100</v>
      </c>
      <c r="E431" s="9">
        <v>96569</v>
      </c>
      <c r="F431" s="7">
        <f t="shared" ref="F431:F444" si="238">ROUND(E431/E$431,3)*100</f>
        <v>100</v>
      </c>
      <c r="G431" s="66">
        <v>16418</v>
      </c>
      <c r="H431" s="67">
        <f t="shared" ref="H431:H441" si="239">ROUND(G431/G$431,3)*100</f>
        <v>100</v>
      </c>
      <c r="I431" s="9">
        <v>79888</v>
      </c>
      <c r="J431" s="7">
        <f t="shared" ref="J431:J444" si="240">ROUND(I431/I$431,3)*100</f>
        <v>100</v>
      </c>
      <c r="K431" s="9">
        <v>74735</v>
      </c>
      <c r="L431" s="7">
        <f t="shared" ref="L431:L444" si="241">ROUND(K431/K$431,3)*100</f>
        <v>100</v>
      </c>
      <c r="M431" s="9">
        <v>5153</v>
      </c>
      <c r="N431" s="7">
        <f t="shared" ref="N431:N443" si="242">ROUND(M431/M$431,3)*100</f>
        <v>100</v>
      </c>
      <c r="O431" s="66">
        <v>263</v>
      </c>
      <c r="P431" s="68">
        <f t="shared" ref="P431:P438" si="243">ROUND(O431/O$431,3)*100</f>
        <v>100</v>
      </c>
    </row>
    <row r="432" spans="1:16">
      <c r="A432" s="234"/>
      <c r="B432" s="123" t="s">
        <v>177</v>
      </c>
      <c r="C432" s="2">
        <v>19482</v>
      </c>
      <c r="D432" s="13">
        <f t="shared" ref="D432:D444" si="244">ROUND(C432/C$431,3)*100</f>
        <v>20.200000000000003</v>
      </c>
      <c r="E432" s="2">
        <v>19476</v>
      </c>
      <c r="F432" s="13">
        <f t="shared" si="238"/>
        <v>20.200000000000003</v>
      </c>
      <c r="G432" s="10">
        <v>9888</v>
      </c>
      <c r="H432" s="17">
        <f t="shared" si="239"/>
        <v>60.199999999999996</v>
      </c>
      <c r="I432" s="2">
        <v>9423</v>
      </c>
      <c r="J432" s="13">
        <f t="shared" si="240"/>
        <v>11.799999999999999</v>
      </c>
      <c r="K432" s="2">
        <v>8984</v>
      </c>
      <c r="L432" s="13">
        <f t="shared" si="241"/>
        <v>12</v>
      </c>
      <c r="M432" s="2">
        <v>439</v>
      </c>
      <c r="N432" s="13">
        <f t="shared" si="242"/>
        <v>8.5</v>
      </c>
      <c r="O432" s="10">
        <v>165</v>
      </c>
      <c r="P432" s="18">
        <f t="shared" si="243"/>
        <v>62.7</v>
      </c>
    </row>
    <row r="433" spans="1:16">
      <c r="A433" s="234"/>
      <c r="B433" s="123" t="s">
        <v>188</v>
      </c>
      <c r="C433" s="2">
        <v>2475</v>
      </c>
      <c r="D433" s="13">
        <f t="shared" si="244"/>
        <v>2.6</v>
      </c>
      <c r="E433" s="2">
        <v>2475</v>
      </c>
      <c r="F433" s="13">
        <f t="shared" si="238"/>
        <v>2.6</v>
      </c>
      <c r="G433" s="10">
        <v>1739</v>
      </c>
      <c r="H433" s="17">
        <f t="shared" si="239"/>
        <v>10.6</v>
      </c>
      <c r="I433" s="2">
        <v>625</v>
      </c>
      <c r="J433" s="13">
        <f t="shared" si="240"/>
        <v>0.8</v>
      </c>
      <c r="K433" s="2">
        <v>587</v>
      </c>
      <c r="L433" s="13">
        <f t="shared" si="241"/>
        <v>0.8</v>
      </c>
      <c r="M433" s="2">
        <v>38</v>
      </c>
      <c r="N433" s="13">
        <f t="shared" si="242"/>
        <v>0.70000000000000007</v>
      </c>
      <c r="O433" s="10">
        <v>111</v>
      </c>
      <c r="P433" s="18">
        <f t="shared" si="243"/>
        <v>42.199999999999996</v>
      </c>
    </row>
    <row r="434" spans="1:16">
      <c r="A434" s="234"/>
      <c r="B434" s="123" t="s">
        <v>189</v>
      </c>
      <c r="C434" s="2">
        <v>6334</v>
      </c>
      <c r="D434" s="13">
        <f t="shared" si="244"/>
        <v>6.6000000000000005</v>
      </c>
      <c r="E434" s="2">
        <v>6332</v>
      </c>
      <c r="F434" s="13">
        <f t="shared" si="238"/>
        <v>6.6000000000000005</v>
      </c>
      <c r="G434" s="10">
        <v>4386</v>
      </c>
      <c r="H434" s="17">
        <f t="shared" si="239"/>
        <v>26.700000000000003</v>
      </c>
      <c r="I434" s="2">
        <v>1914</v>
      </c>
      <c r="J434" s="13">
        <f t="shared" si="240"/>
        <v>2.4</v>
      </c>
      <c r="K434" s="2">
        <v>1852</v>
      </c>
      <c r="L434" s="13">
        <f t="shared" si="241"/>
        <v>2.5</v>
      </c>
      <c r="M434" s="2">
        <v>62</v>
      </c>
      <c r="N434" s="13">
        <f t="shared" si="242"/>
        <v>1.2</v>
      </c>
      <c r="O434" s="10">
        <v>32</v>
      </c>
      <c r="P434" s="18">
        <f t="shared" si="243"/>
        <v>12.2</v>
      </c>
    </row>
    <row r="435" spans="1:16">
      <c r="A435" s="234"/>
      <c r="B435" s="123" t="s">
        <v>190</v>
      </c>
      <c r="C435" s="2">
        <v>5409</v>
      </c>
      <c r="D435" s="13">
        <f t="shared" si="244"/>
        <v>5.6000000000000005</v>
      </c>
      <c r="E435" s="2">
        <v>5409</v>
      </c>
      <c r="F435" s="13">
        <f t="shared" si="238"/>
        <v>5.6000000000000005</v>
      </c>
      <c r="G435" s="10">
        <v>2319</v>
      </c>
      <c r="H435" s="17">
        <f t="shared" si="239"/>
        <v>14.099999999999998</v>
      </c>
      <c r="I435" s="2">
        <v>3072</v>
      </c>
      <c r="J435" s="13">
        <f t="shared" si="240"/>
        <v>3.8</v>
      </c>
      <c r="K435" s="2">
        <v>2913</v>
      </c>
      <c r="L435" s="13">
        <f t="shared" si="241"/>
        <v>3.9</v>
      </c>
      <c r="M435" s="10">
        <v>159</v>
      </c>
      <c r="N435" s="13">
        <f t="shared" si="242"/>
        <v>3.1</v>
      </c>
      <c r="O435" s="10">
        <v>18</v>
      </c>
      <c r="P435" s="18">
        <f t="shared" si="243"/>
        <v>6.8000000000000007</v>
      </c>
    </row>
    <row r="436" spans="1:16">
      <c r="A436" s="234"/>
      <c r="B436" s="123" t="s">
        <v>191</v>
      </c>
      <c r="C436" s="10">
        <v>5264</v>
      </c>
      <c r="D436" s="17">
        <f t="shared" si="244"/>
        <v>5.4</v>
      </c>
      <c r="E436" s="10">
        <v>5260</v>
      </c>
      <c r="F436" s="17">
        <f t="shared" si="238"/>
        <v>5.4</v>
      </c>
      <c r="G436" s="10">
        <v>1444</v>
      </c>
      <c r="H436" s="17">
        <f t="shared" si="239"/>
        <v>8.7999999999999989</v>
      </c>
      <c r="I436" s="10">
        <v>3812</v>
      </c>
      <c r="J436" s="17">
        <f t="shared" si="240"/>
        <v>4.8</v>
      </c>
      <c r="K436" s="10">
        <v>3632</v>
      </c>
      <c r="L436" s="17">
        <f t="shared" si="241"/>
        <v>4.9000000000000004</v>
      </c>
      <c r="M436" s="10">
        <v>180</v>
      </c>
      <c r="N436" s="13">
        <f t="shared" si="242"/>
        <v>3.5000000000000004</v>
      </c>
      <c r="O436" s="10">
        <v>4</v>
      </c>
      <c r="P436" s="18">
        <f t="shared" si="243"/>
        <v>1.5</v>
      </c>
    </row>
    <row r="437" spans="1:16">
      <c r="A437" s="234"/>
      <c r="B437" s="123" t="s">
        <v>179</v>
      </c>
      <c r="C437" s="2">
        <v>18816</v>
      </c>
      <c r="D437" s="13">
        <f t="shared" si="244"/>
        <v>19.5</v>
      </c>
      <c r="E437" s="2">
        <v>18796</v>
      </c>
      <c r="F437" s="13">
        <f t="shared" si="238"/>
        <v>19.5</v>
      </c>
      <c r="G437" s="10">
        <v>2369</v>
      </c>
      <c r="H437" s="17">
        <f t="shared" si="239"/>
        <v>14.399999999999999</v>
      </c>
      <c r="I437" s="2">
        <v>16388</v>
      </c>
      <c r="J437" s="13">
        <f t="shared" si="240"/>
        <v>20.5</v>
      </c>
      <c r="K437" s="2">
        <v>15692</v>
      </c>
      <c r="L437" s="13">
        <f t="shared" si="241"/>
        <v>21</v>
      </c>
      <c r="M437" s="10">
        <v>696</v>
      </c>
      <c r="N437" s="13">
        <f t="shared" si="242"/>
        <v>13.5</v>
      </c>
      <c r="O437" s="10">
        <v>39</v>
      </c>
      <c r="P437" s="18">
        <f t="shared" si="243"/>
        <v>14.799999999999999</v>
      </c>
    </row>
    <row r="438" spans="1:16">
      <c r="A438" s="234"/>
      <c r="B438" s="123" t="s">
        <v>180</v>
      </c>
      <c r="C438" s="2">
        <v>20420</v>
      </c>
      <c r="D438" s="13">
        <f t="shared" si="244"/>
        <v>21.099999999999998</v>
      </c>
      <c r="E438" s="2">
        <v>20420</v>
      </c>
      <c r="F438" s="13">
        <f t="shared" si="238"/>
        <v>21.099999999999998</v>
      </c>
      <c r="G438" s="10">
        <v>2985</v>
      </c>
      <c r="H438" s="17">
        <f t="shared" si="239"/>
        <v>18.2</v>
      </c>
      <c r="I438" s="2">
        <v>17376</v>
      </c>
      <c r="J438" s="13">
        <f t="shared" si="240"/>
        <v>21.8</v>
      </c>
      <c r="K438" s="2">
        <v>16455</v>
      </c>
      <c r="L438" s="13">
        <f t="shared" si="241"/>
        <v>22</v>
      </c>
      <c r="M438" s="10">
        <v>921</v>
      </c>
      <c r="N438" s="13">
        <f t="shared" si="242"/>
        <v>17.899999999999999</v>
      </c>
      <c r="O438" s="10">
        <v>59</v>
      </c>
      <c r="P438" s="18">
        <f t="shared" si="243"/>
        <v>22.400000000000002</v>
      </c>
    </row>
    <row r="439" spans="1:16">
      <c r="A439" s="234"/>
      <c r="B439" s="123" t="s">
        <v>181</v>
      </c>
      <c r="C439" s="2">
        <v>10669</v>
      </c>
      <c r="D439" s="13">
        <f t="shared" si="244"/>
        <v>11</v>
      </c>
      <c r="E439" s="2">
        <v>10669</v>
      </c>
      <c r="F439" s="13">
        <f t="shared" si="238"/>
        <v>11</v>
      </c>
      <c r="G439" s="10">
        <v>840</v>
      </c>
      <c r="H439" s="17">
        <f t="shared" si="239"/>
        <v>5.0999999999999996</v>
      </c>
      <c r="I439" s="2">
        <v>9829</v>
      </c>
      <c r="J439" s="13">
        <f t="shared" si="240"/>
        <v>12.3</v>
      </c>
      <c r="K439" s="2">
        <v>9274</v>
      </c>
      <c r="L439" s="13">
        <f t="shared" si="241"/>
        <v>12.4</v>
      </c>
      <c r="M439" s="10">
        <v>555</v>
      </c>
      <c r="N439" s="13">
        <f t="shared" si="242"/>
        <v>10.8</v>
      </c>
      <c r="O439" s="10" t="s">
        <v>2</v>
      </c>
      <c r="P439" s="18" t="s">
        <v>2</v>
      </c>
    </row>
    <row r="440" spans="1:16">
      <c r="A440" s="234"/>
      <c r="B440" s="123" t="s">
        <v>182</v>
      </c>
      <c r="C440" s="10">
        <v>9609</v>
      </c>
      <c r="D440" s="17">
        <f t="shared" si="244"/>
        <v>9.9</v>
      </c>
      <c r="E440" s="10">
        <v>9609</v>
      </c>
      <c r="F440" s="17">
        <f t="shared" si="238"/>
        <v>10</v>
      </c>
      <c r="G440" s="10">
        <v>267</v>
      </c>
      <c r="H440" s="17">
        <f t="shared" si="239"/>
        <v>1.6</v>
      </c>
      <c r="I440" s="10">
        <v>9342</v>
      </c>
      <c r="J440" s="17">
        <f t="shared" si="240"/>
        <v>11.700000000000001</v>
      </c>
      <c r="K440" s="10">
        <v>8987</v>
      </c>
      <c r="L440" s="17">
        <f t="shared" si="241"/>
        <v>12</v>
      </c>
      <c r="M440" s="10">
        <v>355</v>
      </c>
      <c r="N440" s="13">
        <f t="shared" si="242"/>
        <v>6.9</v>
      </c>
      <c r="O440" s="10" t="s">
        <v>2</v>
      </c>
      <c r="P440" s="18" t="s">
        <v>2</v>
      </c>
    </row>
    <row r="441" spans="1:16">
      <c r="A441" s="234"/>
      <c r="B441" s="123" t="s">
        <v>183</v>
      </c>
      <c r="C441" s="10">
        <v>9667</v>
      </c>
      <c r="D441" s="17">
        <f t="shared" si="244"/>
        <v>10</v>
      </c>
      <c r="E441" s="10">
        <v>9667</v>
      </c>
      <c r="F441" s="17">
        <f t="shared" si="238"/>
        <v>10</v>
      </c>
      <c r="G441" s="10">
        <v>69</v>
      </c>
      <c r="H441" s="17">
        <f t="shared" si="239"/>
        <v>0.4</v>
      </c>
      <c r="I441" s="10">
        <v>9598</v>
      </c>
      <c r="J441" s="17">
        <f t="shared" si="240"/>
        <v>12</v>
      </c>
      <c r="K441" s="10">
        <v>8553</v>
      </c>
      <c r="L441" s="17">
        <f t="shared" si="241"/>
        <v>11.4</v>
      </c>
      <c r="M441" s="10">
        <v>1045</v>
      </c>
      <c r="N441" s="13">
        <f t="shared" si="242"/>
        <v>20.3</v>
      </c>
      <c r="O441" s="10" t="s">
        <v>2</v>
      </c>
      <c r="P441" s="18" t="s">
        <v>2</v>
      </c>
    </row>
    <row r="442" spans="1:16">
      <c r="A442" s="234"/>
      <c r="B442" s="123" t="s">
        <v>184</v>
      </c>
      <c r="C442" s="10">
        <v>3740</v>
      </c>
      <c r="D442" s="17">
        <f t="shared" si="244"/>
        <v>3.9</v>
      </c>
      <c r="E442" s="10">
        <v>3740</v>
      </c>
      <c r="F442" s="17">
        <f t="shared" si="238"/>
        <v>3.9</v>
      </c>
      <c r="G442" s="10" t="s">
        <v>2</v>
      </c>
      <c r="H442" s="17" t="s">
        <v>2</v>
      </c>
      <c r="I442" s="10">
        <v>3740</v>
      </c>
      <c r="J442" s="17">
        <f t="shared" si="240"/>
        <v>4.7</v>
      </c>
      <c r="K442" s="10">
        <v>3123</v>
      </c>
      <c r="L442" s="17">
        <f t="shared" si="241"/>
        <v>4.2</v>
      </c>
      <c r="M442" s="10">
        <v>617</v>
      </c>
      <c r="N442" s="13">
        <f t="shared" si="242"/>
        <v>12</v>
      </c>
      <c r="O442" s="10" t="s">
        <v>2</v>
      </c>
      <c r="P442" s="18" t="s">
        <v>2</v>
      </c>
    </row>
    <row r="443" spans="1:16">
      <c r="A443" s="234"/>
      <c r="B443" s="123" t="s">
        <v>185</v>
      </c>
      <c r="C443" s="10">
        <v>2437</v>
      </c>
      <c r="D443" s="17">
        <f t="shared" si="244"/>
        <v>2.5</v>
      </c>
      <c r="E443" s="10">
        <v>2437</v>
      </c>
      <c r="F443" s="17">
        <f t="shared" si="238"/>
        <v>2.5</v>
      </c>
      <c r="G443" s="10" t="s">
        <v>2</v>
      </c>
      <c r="H443" s="17" t="s">
        <v>2</v>
      </c>
      <c r="I443" s="10">
        <v>2437</v>
      </c>
      <c r="J443" s="17">
        <f t="shared" si="240"/>
        <v>3.1</v>
      </c>
      <c r="K443" s="10">
        <v>1912</v>
      </c>
      <c r="L443" s="17">
        <f t="shared" si="241"/>
        <v>2.6</v>
      </c>
      <c r="M443" s="10">
        <v>525</v>
      </c>
      <c r="N443" s="17">
        <f t="shared" si="242"/>
        <v>10.199999999999999</v>
      </c>
      <c r="O443" s="10" t="s">
        <v>2</v>
      </c>
      <c r="P443" s="18" t="s">
        <v>2</v>
      </c>
    </row>
    <row r="444" spans="1:16">
      <c r="A444" s="234"/>
      <c r="B444" s="123" t="s">
        <v>186</v>
      </c>
      <c r="C444" s="10">
        <v>1755</v>
      </c>
      <c r="D444" s="17">
        <f t="shared" si="244"/>
        <v>1.7999999999999998</v>
      </c>
      <c r="E444" s="10">
        <v>1755</v>
      </c>
      <c r="F444" s="17">
        <f t="shared" si="238"/>
        <v>1.7999999999999998</v>
      </c>
      <c r="G444" s="10" t="s">
        <v>2</v>
      </c>
      <c r="H444" s="17" t="s">
        <v>2</v>
      </c>
      <c r="I444" s="10">
        <v>1755</v>
      </c>
      <c r="J444" s="17">
        <f t="shared" si="240"/>
        <v>2.1999999999999997</v>
      </c>
      <c r="K444" s="10">
        <v>1755</v>
      </c>
      <c r="L444" s="17">
        <f t="shared" si="241"/>
        <v>2.2999999999999998</v>
      </c>
      <c r="M444" s="10" t="s">
        <v>2</v>
      </c>
      <c r="N444" s="17" t="s">
        <v>2</v>
      </c>
      <c r="O444" s="10" t="s">
        <v>2</v>
      </c>
      <c r="P444" s="18" t="s">
        <v>2</v>
      </c>
    </row>
    <row r="445" spans="1:16" ht="14.25" thickBot="1">
      <c r="A445" s="246"/>
      <c r="B445" s="116" t="s">
        <v>187</v>
      </c>
      <c r="C445" s="14" t="s">
        <v>2</v>
      </c>
      <c r="D445" s="37" t="s">
        <v>2</v>
      </c>
      <c r="E445" s="14" t="s">
        <v>2</v>
      </c>
      <c r="F445" s="37" t="s">
        <v>2</v>
      </c>
      <c r="G445" s="14" t="s">
        <v>2</v>
      </c>
      <c r="H445" s="37" t="s">
        <v>2</v>
      </c>
      <c r="I445" s="14" t="s">
        <v>2</v>
      </c>
      <c r="J445" s="37" t="s">
        <v>2</v>
      </c>
      <c r="K445" s="14" t="s">
        <v>2</v>
      </c>
      <c r="L445" s="37" t="s">
        <v>2</v>
      </c>
      <c r="M445" s="14" t="s">
        <v>2</v>
      </c>
      <c r="N445" s="37" t="s">
        <v>2</v>
      </c>
      <c r="O445" s="14" t="s">
        <v>2</v>
      </c>
      <c r="P445" s="21" t="s">
        <v>2</v>
      </c>
    </row>
    <row r="446" spans="1:16" ht="15" thickTop="1">
      <c r="A446" s="20"/>
    </row>
    <row r="447" spans="1:16" ht="14.25" thickBot="1">
      <c r="J447" s="263" t="s">
        <v>133</v>
      </c>
      <c r="K447" s="263"/>
      <c r="L447" s="263"/>
      <c r="M447" s="263"/>
      <c r="N447" s="263"/>
      <c r="O447" s="264"/>
      <c r="P447" s="264"/>
    </row>
    <row r="448" spans="1:16" ht="14.25" thickTop="1">
      <c r="A448" s="251" t="s">
        <v>4</v>
      </c>
      <c r="B448" s="252"/>
      <c r="C448" s="257" t="s">
        <v>196</v>
      </c>
      <c r="D448" s="258"/>
      <c r="E448" s="131"/>
      <c r="F448" s="134"/>
      <c r="G448" s="260"/>
      <c r="H448" s="261"/>
      <c r="I448" s="261"/>
      <c r="J448" s="261"/>
      <c r="K448" s="261"/>
      <c r="L448" s="261"/>
      <c r="M448" s="261"/>
      <c r="N448" s="261"/>
      <c r="O448" s="261"/>
      <c r="P448" s="262"/>
    </row>
    <row r="449" spans="1:16">
      <c r="A449" s="253"/>
      <c r="B449" s="254"/>
      <c r="C449" s="247"/>
      <c r="D449" s="259"/>
      <c r="E449" s="235" t="s">
        <v>192</v>
      </c>
      <c r="F449" s="236"/>
      <c r="G449" s="125"/>
      <c r="H449" s="135"/>
      <c r="I449" s="125"/>
      <c r="J449" s="135"/>
      <c r="K449" s="125"/>
      <c r="L449" s="135"/>
      <c r="M449" s="125"/>
      <c r="N449" s="135"/>
      <c r="O449" s="125"/>
      <c r="P449" s="130"/>
    </row>
    <row r="450" spans="1:16">
      <c r="A450" s="253"/>
      <c r="B450" s="254"/>
      <c r="C450" s="247"/>
      <c r="D450" s="259"/>
      <c r="E450" s="247"/>
      <c r="F450" s="248"/>
      <c r="G450" s="236" t="s">
        <v>150</v>
      </c>
      <c r="H450" s="249"/>
      <c r="I450" s="235" t="s">
        <v>151</v>
      </c>
      <c r="J450" s="236"/>
      <c r="K450" s="239"/>
      <c r="L450" s="239"/>
      <c r="M450" s="239"/>
      <c r="N450" s="240"/>
      <c r="O450" s="235" t="s">
        <v>154</v>
      </c>
      <c r="P450" s="241"/>
    </row>
    <row r="451" spans="1:16">
      <c r="A451" s="253"/>
      <c r="B451" s="254"/>
      <c r="C451" s="237"/>
      <c r="D451" s="250"/>
      <c r="E451" s="237"/>
      <c r="F451" s="238"/>
      <c r="G451" s="250"/>
      <c r="H451" s="238"/>
      <c r="I451" s="237"/>
      <c r="J451" s="238"/>
      <c r="K451" s="243" t="s">
        <v>152</v>
      </c>
      <c r="L451" s="240"/>
      <c r="M451" s="243" t="s">
        <v>97</v>
      </c>
      <c r="N451" s="240"/>
      <c r="O451" s="237"/>
      <c r="P451" s="242"/>
    </row>
    <row r="452" spans="1:16">
      <c r="A452" s="255"/>
      <c r="B452" s="256"/>
      <c r="C452" s="15" t="s">
        <v>3</v>
      </c>
      <c r="D452" s="34" t="s">
        <v>22</v>
      </c>
      <c r="E452" s="124" t="s">
        <v>3</v>
      </c>
      <c r="F452" s="34" t="s">
        <v>22</v>
      </c>
      <c r="G452" s="15" t="s">
        <v>3</v>
      </c>
      <c r="H452" s="34" t="s">
        <v>22</v>
      </c>
      <c r="I452" s="15" t="s">
        <v>3</v>
      </c>
      <c r="J452" s="34" t="s">
        <v>22</v>
      </c>
      <c r="K452" s="15" t="s">
        <v>3</v>
      </c>
      <c r="L452" s="34" t="s">
        <v>22</v>
      </c>
      <c r="M452" s="15" t="s">
        <v>3</v>
      </c>
      <c r="N452" s="34" t="s">
        <v>22</v>
      </c>
      <c r="O452" s="15" t="s">
        <v>3</v>
      </c>
      <c r="P452" s="35" t="s">
        <v>22</v>
      </c>
    </row>
    <row r="453" spans="1:16">
      <c r="A453" s="233" t="s">
        <v>107</v>
      </c>
      <c r="B453" s="115" t="s">
        <v>11</v>
      </c>
      <c r="C453" s="9">
        <v>886</v>
      </c>
      <c r="D453" s="7">
        <f>ROUND(C453/C$453,3)*100</f>
        <v>100</v>
      </c>
      <c r="E453" s="9">
        <v>886</v>
      </c>
      <c r="F453" s="7">
        <f t="shared" ref="F453:F467" si="245">ROUND(E453/E$453,3)*100</f>
        <v>100</v>
      </c>
      <c r="G453" s="66">
        <v>95</v>
      </c>
      <c r="H453" s="67">
        <f t="shared" ref="H453:H459" si="246">ROUND(G453/G$453,3)*100</f>
        <v>100</v>
      </c>
      <c r="I453" s="9">
        <v>789</v>
      </c>
      <c r="J453" s="7">
        <f t="shared" ref="J453:J467" si="247">ROUND(I453/I$453,3)*100</f>
        <v>100</v>
      </c>
      <c r="K453" s="9">
        <v>638</v>
      </c>
      <c r="L453" s="7">
        <f t="shared" ref="L453:L467" si="248">ROUND(K453/K$453,3)*100</f>
        <v>100</v>
      </c>
      <c r="M453" s="9">
        <v>151</v>
      </c>
      <c r="N453" s="7">
        <f t="shared" ref="N453:N467" si="249">ROUND(M453/M$453,3)*100</f>
        <v>100</v>
      </c>
      <c r="O453" s="66">
        <v>2</v>
      </c>
      <c r="P453" s="68">
        <f t="shared" ref="P453:P459" si="250">ROUND(O453/O$453,3)*100</f>
        <v>100</v>
      </c>
    </row>
    <row r="454" spans="1:16">
      <c r="A454" s="234"/>
      <c r="B454" s="123" t="s">
        <v>0</v>
      </c>
      <c r="C454" s="2">
        <v>321</v>
      </c>
      <c r="D454" s="13">
        <f t="shared" ref="D454:D467" si="251">ROUND(C454/C$453,3)*100</f>
        <v>36.199999999999996</v>
      </c>
      <c r="E454" s="2">
        <v>321</v>
      </c>
      <c r="F454" s="13">
        <f t="shared" si="245"/>
        <v>36.199999999999996</v>
      </c>
      <c r="G454" s="10">
        <v>89</v>
      </c>
      <c r="H454" s="17">
        <f t="shared" si="246"/>
        <v>93.7</v>
      </c>
      <c r="I454" s="2">
        <v>231</v>
      </c>
      <c r="J454" s="13">
        <f t="shared" si="247"/>
        <v>29.299999999999997</v>
      </c>
      <c r="K454" s="2">
        <v>205</v>
      </c>
      <c r="L454" s="13">
        <f t="shared" si="248"/>
        <v>32.1</v>
      </c>
      <c r="M454" s="2">
        <v>26</v>
      </c>
      <c r="N454" s="13">
        <f t="shared" si="249"/>
        <v>17.2</v>
      </c>
      <c r="O454" s="10">
        <v>1</v>
      </c>
      <c r="P454" s="18">
        <f t="shared" si="250"/>
        <v>50</v>
      </c>
    </row>
    <row r="455" spans="1:16">
      <c r="A455" s="234"/>
      <c r="B455" s="123" t="s">
        <v>188</v>
      </c>
      <c r="C455" s="2">
        <v>102</v>
      </c>
      <c r="D455" s="13">
        <f t="shared" si="251"/>
        <v>11.5</v>
      </c>
      <c r="E455" s="2">
        <v>102</v>
      </c>
      <c r="F455" s="13">
        <f t="shared" si="245"/>
        <v>11.5</v>
      </c>
      <c r="G455" s="10">
        <v>40</v>
      </c>
      <c r="H455" s="17">
        <f t="shared" si="246"/>
        <v>42.1</v>
      </c>
      <c r="I455" s="2">
        <v>61</v>
      </c>
      <c r="J455" s="13">
        <f t="shared" si="247"/>
        <v>7.7</v>
      </c>
      <c r="K455" s="10">
        <v>47</v>
      </c>
      <c r="L455" s="17">
        <f t="shared" si="248"/>
        <v>7.3999999999999995</v>
      </c>
      <c r="M455" s="2">
        <v>14</v>
      </c>
      <c r="N455" s="13">
        <f t="shared" si="249"/>
        <v>9.3000000000000007</v>
      </c>
      <c r="O455" s="10">
        <v>1</v>
      </c>
      <c r="P455" s="18">
        <f t="shared" si="250"/>
        <v>50</v>
      </c>
    </row>
    <row r="456" spans="1:16">
      <c r="A456" s="234"/>
      <c r="B456" s="123" t="s">
        <v>189</v>
      </c>
      <c r="C456" s="2">
        <v>94</v>
      </c>
      <c r="D456" s="13">
        <f t="shared" si="251"/>
        <v>10.6</v>
      </c>
      <c r="E456" s="2">
        <v>94</v>
      </c>
      <c r="F456" s="13">
        <f t="shared" si="245"/>
        <v>10.6</v>
      </c>
      <c r="G456" s="10">
        <v>30</v>
      </c>
      <c r="H456" s="17">
        <f t="shared" si="246"/>
        <v>31.6</v>
      </c>
      <c r="I456" s="2">
        <v>64</v>
      </c>
      <c r="J456" s="13">
        <f t="shared" si="247"/>
        <v>8.1</v>
      </c>
      <c r="K456" s="2">
        <v>62</v>
      </c>
      <c r="L456" s="13">
        <f t="shared" si="248"/>
        <v>9.7000000000000011</v>
      </c>
      <c r="M456" s="10">
        <v>2</v>
      </c>
      <c r="N456" s="13">
        <f t="shared" si="249"/>
        <v>1.3</v>
      </c>
      <c r="O456" s="10" t="s">
        <v>2</v>
      </c>
      <c r="P456" s="18" t="s">
        <v>2</v>
      </c>
    </row>
    <row r="457" spans="1:16">
      <c r="A457" s="234"/>
      <c r="B457" s="123" t="s">
        <v>190</v>
      </c>
      <c r="C457" s="2">
        <v>79</v>
      </c>
      <c r="D457" s="13">
        <f t="shared" si="251"/>
        <v>8.9</v>
      </c>
      <c r="E457" s="2">
        <v>79</v>
      </c>
      <c r="F457" s="13">
        <f t="shared" si="245"/>
        <v>8.9</v>
      </c>
      <c r="G457" s="10">
        <v>15</v>
      </c>
      <c r="H457" s="17">
        <f t="shared" si="246"/>
        <v>15.8</v>
      </c>
      <c r="I457" s="2">
        <v>64</v>
      </c>
      <c r="J457" s="13">
        <f t="shared" si="247"/>
        <v>8.1</v>
      </c>
      <c r="K457" s="2">
        <v>59</v>
      </c>
      <c r="L457" s="13">
        <f t="shared" si="248"/>
        <v>9.1999999999999993</v>
      </c>
      <c r="M457" s="10">
        <v>5</v>
      </c>
      <c r="N457" s="13">
        <f t="shared" si="249"/>
        <v>3.3000000000000003</v>
      </c>
      <c r="O457" s="10" t="s">
        <v>2</v>
      </c>
      <c r="P457" s="18" t="s">
        <v>2</v>
      </c>
    </row>
    <row r="458" spans="1:16">
      <c r="A458" s="234"/>
      <c r="B458" s="123" t="s">
        <v>191</v>
      </c>
      <c r="C458" s="2">
        <v>46</v>
      </c>
      <c r="D458" s="13">
        <f t="shared" si="251"/>
        <v>5.2</v>
      </c>
      <c r="E458" s="2">
        <v>46</v>
      </c>
      <c r="F458" s="13">
        <f t="shared" si="245"/>
        <v>5.2</v>
      </c>
      <c r="G458" s="10">
        <v>4</v>
      </c>
      <c r="H458" s="17">
        <f t="shared" si="246"/>
        <v>4.2</v>
      </c>
      <c r="I458" s="2">
        <v>42</v>
      </c>
      <c r="J458" s="13">
        <f t="shared" si="247"/>
        <v>5.3</v>
      </c>
      <c r="K458" s="10">
        <v>37</v>
      </c>
      <c r="L458" s="13">
        <f t="shared" si="248"/>
        <v>5.8000000000000007</v>
      </c>
      <c r="M458" s="10">
        <v>5</v>
      </c>
      <c r="N458" s="17">
        <f t="shared" si="249"/>
        <v>3.3000000000000003</v>
      </c>
      <c r="O458" s="10" t="s">
        <v>2</v>
      </c>
      <c r="P458" s="18" t="s">
        <v>2</v>
      </c>
    </row>
    <row r="459" spans="1:16">
      <c r="A459" s="234"/>
      <c r="B459" s="123" t="s">
        <v>1</v>
      </c>
      <c r="C459" s="2">
        <v>229</v>
      </c>
      <c r="D459" s="13">
        <f t="shared" si="251"/>
        <v>25.8</v>
      </c>
      <c r="E459" s="2">
        <v>229</v>
      </c>
      <c r="F459" s="13">
        <f t="shared" si="245"/>
        <v>25.8</v>
      </c>
      <c r="G459" s="10">
        <v>6</v>
      </c>
      <c r="H459" s="17">
        <f t="shared" si="246"/>
        <v>6.3</v>
      </c>
      <c r="I459" s="2">
        <v>222</v>
      </c>
      <c r="J459" s="13">
        <f t="shared" si="247"/>
        <v>28.1</v>
      </c>
      <c r="K459" s="2">
        <v>162</v>
      </c>
      <c r="L459" s="13">
        <f t="shared" si="248"/>
        <v>25.4</v>
      </c>
      <c r="M459" s="10">
        <v>60</v>
      </c>
      <c r="N459" s="17">
        <f t="shared" si="249"/>
        <v>39.700000000000003</v>
      </c>
      <c r="O459" s="10">
        <v>1</v>
      </c>
      <c r="P459" s="18">
        <f t="shared" si="250"/>
        <v>50</v>
      </c>
    </row>
    <row r="460" spans="1:16">
      <c r="A460" s="234"/>
      <c r="B460" s="123" t="s">
        <v>180</v>
      </c>
      <c r="C460" s="2">
        <v>185</v>
      </c>
      <c r="D460" s="13">
        <f t="shared" si="251"/>
        <v>20.9</v>
      </c>
      <c r="E460" s="2">
        <v>185</v>
      </c>
      <c r="F460" s="13">
        <f t="shared" si="245"/>
        <v>20.9</v>
      </c>
      <c r="G460" s="10" t="s">
        <v>2</v>
      </c>
      <c r="H460" s="10" t="s">
        <v>2</v>
      </c>
      <c r="I460" s="2">
        <v>185</v>
      </c>
      <c r="J460" s="13">
        <f t="shared" si="247"/>
        <v>23.400000000000002</v>
      </c>
      <c r="K460" s="2">
        <v>144</v>
      </c>
      <c r="L460" s="13">
        <f t="shared" si="248"/>
        <v>22.6</v>
      </c>
      <c r="M460" s="2">
        <v>41</v>
      </c>
      <c r="N460" s="13">
        <f t="shared" si="249"/>
        <v>27.200000000000003</v>
      </c>
      <c r="O460" s="10" t="s">
        <v>2</v>
      </c>
      <c r="P460" s="18" t="s">
        <v>2</v>
      </c>
    </row>
    <row r="461" spans="1:16">
      <c r="A461" s="234"/>
      <c r="B461" s="123" t="s">
        <v>181</v>
      </c>
      <c r="C461" s="2">
        <v>80</v>
      </c>
      <c r="D461" s="13">
        <f t="shared" si="251"/>
        <v>9</v>
      </c>
      <c r="E461" s="2">
        <v>80</v>
      </c>
      <c r="F461" s="13">
        <f t="shared" si="245"/>
        <v>9</v>
      </c>
      <c r="G461" s="10" t="s">
        <v>2</v>
      </c>
      <c r="H461" s="17" t="s">
        <v>2</v>
      </c>
      <c r="I461" s="2">
        <v>80</v>
      </c>
      <c r="J461" s="13">
        <f t="shared" si="247"/>
        <v>10.100000000000001</v>
      </c>
      <c r="K461" s="2">
        <v>73</v>
      </c>
      <c r="L461" s="13">
        <f t="shared" si="248"/>
        <v>11.4</v>
      </c>
      <c r="M461" s="10">
        <v>7</v>
      </c>
      <c r="N461" s="13">
        <f t="shared" si="249"/>
        <v>4.5999999999999996</v>
      </c>
      <c r="O461" s="10" t="s">
        <v>2</v>
      </c>
      <c r="P461" s="18" t="s">
        <v>2</v>
      </c>
    </row>
    <row r="462" spans="1:16">
      <c r="A462" s="234"/>
      <c r="B462" s="123" t="s">
        <v>182</v>
      </c>
      <c r="C462" s="2">
        <v>43</v>
      </c>
      <c r="D462" s="13">
        <f t="shared" si="251"/>
        <v>4.9000000000000004</v>
      </c>
      <c r="E462" s="2">
        <v>43</v>
      </c>
      <c r="F462" s="13">
        <f t="shared" si="245"/>
        <v>4.9000000000000004</v>
      </c>
      <c r="G462" s="10" t="s">
        <v>2</v>
      </c>
      <c r="H462" s="17" t="s">
        <v>2</v>
      </c>
      <c r="I462" s="2">
        <v>43</v>
      </c>
      <c r="J462" s="13">
        <f t="shared" si="247"/>
        <v>5.4</v>
      </c>
      <c r="K462" s="2">
        <v>33</v>
      </c>
      <c r="L462" s="13">
        <f t="shared" si="248"/>
        <v>5.2</v>
      </c>
      <c r="M462" s="10">
        <v>10</v>
      </c>
      <c r="N462" s="13">
        <f t="shared" si="249"/>
        <v>6.6000000000000005</v>
      </c>
      <c r="O462" s="10" t="s">
        <v>2</v>
      </c>
      <c r="P462" s="18" t="s">
        <v>2</v>
      </c>
    </row>
    <row r="463" spans="1:16">
      <c r="A463" s="234"/>
      <c r="B463" s="123" t="s">
        <v>183</v>
      </c>
      <c r="C463" s="2">
        <v>16</v>
      </c>
      <c r="D463" s="13">
        <f t="shared" si="251"/>
        <v>1.7999999999999998</v>
      </c>
      <c r="E463" s="2">
        <v>16</v>
      </c>
      <c r="F463" s="13">
        <f t="shared" si="245"/>
        <v>1.7999999999999998</v>
      </c>
      <c r="G463" s="10" t="s">
        <v>2</v>
      </c>
      <c r="H463" s="17" t="s">
        <v>2</v>
      </c>
      <c r="I463" s="2">
        <v>16</v>
      </c>
      <c r="J463" s="13">
        <f t="shared" si="247"/>
        <v>2</v>
      </c>
      <c r="K463" s="2">
        <v>12</v>
      </c>
      <c r="L463" s="13">
        <f t="shared" si="248"/>
        <v>1.9</v>
      </c>
      <c r="M463" s="10">
        <v>4</v>
      </c>
      <c r="N463" s="13">
        <f t="shared" si="249"/>
        <v>2.6</v>
      </c>
      <c r="O463" s="10" t="s">
        <v>2</v>
      </c>
      <c r="P463" s="18" t="s">
        <v>2</v>
      </c>
    </row>
    <row r="464" spans="1:16">
      <c r="A464" s="234"/>
      <c r="B464" s="123" t="s">
        <v>184</v>
      </c>
      <c r="C464" s="2">
        <v>4</v>
      </c>
      <c r="D464" s="13">
        <f t="shared" si="251"/>
        <v>0.5</v>
      </c>
      <c r="E464" s="2">
        <v>4</v>
      </c>
      <c r="F464" s="13">
        <f t="shared" si="245"/>
        <v>0.5</v>
      </c>
      <c r="G464" s="10" t="s">
        <v>2</v>
      </c>
      <c r="H464" s="17" t="s">
        <v>2</v>
      </c>
      <c r="I464" s="2">
        <v>4</v>
      </c>
      <c r="J464" s="13">
        <f t="shared" si="247"/>
        <v>0.5</v>
      </c>
      <c r="K464" s="2">
        <v>2</v>
      </c>
      <c r="L464" s="13">
        <f t="shared" si="248"/>
        <v>0.3</v>
      </c>
      <c r="M464" s="10">
        <v>2</v>
      </c>
      <c r="N464" s="13">
        <f t="shared" si="249"/>
        <v>1.3</v>
      </c>
      <c r="O464" s="10" t="s">
        <v>2</v>
      </c>
      <c r="P464" s="18" t="s">
        <v>2</v>
      </c>
    </row>
    <row r="465" spans="1:16">
      <c r="A465" s="234"/>
      <c r="B465" s="123" t="s">
        <v>185</v>
      </c>
      <c r="C465" s="10">
        <v>1</v>
      </c>
      <c r="D465" s="17">
        <f t="shared" si="251"/>
        <v>0.1</v>
      </c>
      <c r="E465" s="10">
        <v>1</v>
      </c>
      <c r="F465" s="17">
        <f t="shared" si="245"/>
        <v>0.1</v>
      </c>
      <c r="G465" s="10" t="s">
        <v>2</v>
      </c>
      <c r="H465" s="17" t="s">
        <v>2</v>
      </c>
      <c r="I465" s="10">
        <v>1</v>
      </c>
      <c r="J465" s="17">
        <f t="shared" si="247"/>
        <v>0.1</v>
      </c>
      <c r="K465" s="10">
        <v>1</v>
      </c>
      <c r="L465" s="17">
        <f t="shared" si="248"/>
        <v>0.2</v>
      </c>
      <c r="M465" s="10" t="s">
        <v>2</v>
      </c>
      <c r="N465" s="10" t="s">
        <v>2</v>
      </c>
      <c r="O465" s="10" t="s">
        <v>2</v>
      </c>
      <c r="P465" s="18" t="s">
        <v>2</v>
      </c>
    </row>
    <row r="466" spans="1:16">
      <c r="A466" s="234"/>
      <c r="B466" s="123" t="s">
        <v>186</v>
      </c>
      <c r="C466" s="10" t="s">
        <v>2</v>
      </c>
      <c r="D466" s="10" t="s">
        <v>2</v>
      </c>
      <c r="E466" s="10" t="s">
        <v>2</v>
      </c>
      <c r="F466" s="10" t="s">
        <v>2</v>
      </c>
      <c r="G466" s="10" t="s">
        <v>2</v>
      </c>
      <c r="H466" s="17" t="s">
        <v>2</v>
      </c>
      <c r="I466" s="10" t="s">
        <v>2</v>
      </c>
      <c r="J466" s="10" t="s">
        <v>2</v>
      </c>
      <c r="K466" s="10" t="s">
        <v>2</v>
      </c>
      <c r="L466" s="10" t="s">
        <v>2</v>
      </c>
      <c r="M466" s="10" t="s">
        <v>2</v>
      </c>
      <c r="N466" s="10" t="s">
        <v>2</v>
      </c>
      <c r="O466" s="10" t="s">
        <v>2</v>
      </c>
      <c r="P466" s="18" t="s">
        <v>2</v>
      </c>
    </row>
    <row r="467" spans="1:16" ht="14.25" thickBot="1">
      <c r="A467" s="234"/>
      <c r="B467" s="123" t="s">
        <v>187</v>
      </c>
      <c r="C467" s="10">
        <v>7</v>
      </c>
      <c r="D467" s="17">
        <f t="shared" si="251"/>
        <v>0.8</v>
      </c>
      <c r="E467" s="10">
        <v>7</v>
      </c>
      <c r="F467" s="17">
        <f t="shared" si="245"/>
        <v>0.8</v>
      </c>
      <c r="G467" s="10" t="s">
        <v>2</v>
      </c>
      <c r="H467" s="17" t="s">
        <v>2</v>
      </c>
      <c r="I467" s="10">
        <v>7</v>
      </c>
      <c r="J467" s="17">
        <f t="shared" si="247"/>
        <v>0.89999999999999991</v>
      </c>
      <c r="K467" s="10">
        <v>6</v>
      </c>
      <c r="L467" s="17">
        <f t="shared" si="248"/>
        <v>0.89999999999999991</v>
      </c>
      <c r="M467" s="10">
        <v>1</v>
      </c>
      <c r="N467" s="17">
        <f t="shared" si="249"/>
        <v>0.70000000000000007</v>
      </c>
      <c r="O467" s="10" t="s">
        <v>2</v>
      </c>
      <c r="P467" s="18" t="s">
        <v>2</v>
      </c>
    </row>
    <row r="468" spans="1:16" ht="14.25" thickTop="1">
      <c r="A468" s="244"/>
      <c r="B468" s="245"/>
      <c r="C468" s="82" t="s">
        <v>21</v>
      </c>
      <c r="D468" s="102" t="s">
        <v>22</v>
      </c>
      <c r="E468" s="86" t="s">
        <v>21</v>
      </c>
      <c r="F468" s="102" t="s">
        <v>22</v>
      </c>
      <c r="G468" s="82" t="s">
        <v>21</v>
      </c>
      <c r="H468" s="102" t="s">
        <v>22</v>
      </c>
      <c r="I468" s="82" t="s">
        <v>21</v>
      </c>
      <c r="J468" s="102" t="s">
        <v>22</v>
      </c>
      <c r="K468" s="82" t="s">
        <v>21</v>
      </c>
      <c r="L468" s="102" t="s">
        <v>22</v>
      </c>
      <c r="M468" s="82" t="s">
        <v>21</v>
      </c>
      <c r="N468" s="102" t="s">
        <v>22</v>
      </c>
      <c r="O468" s="82" t="s">
        <v>21</v>
      </c>
      <c r="P468" s="112" t="s">
        <v>22</v>
      </c>
    </row>
    <row r="469" spans="1:16">
      <c r="A469" s="234" t="s">
        <v>108</v>
      </c>
      <c r="B469" s="115" t="s">
        <v>11</v>
      </c>
      <c r="C469" s="9">
        <v>9970</v>
      </c>
      <c r="D469" s="7">
        <f>ROUND(C469/C$469,3)*100</f>
        <v>100</v>
      </c>
      <c r="E469" s="9">
        <v>9970</v>
      </c>
      <c r="F469" s="7">
        <f t="shared" ref="F469:F481" si="252">ROUND(E469/E$469,3)*100</f>
        <v>100</v>
      </c>
      <c r="G469" s="66">
        <v>194</v>
      </c>
      <c r="H469" s="67">
        <f t="shared" ref="H469:H475" si="253">ROUND(G469/G$469,3)*100</f>
        <v>100</v>
      </c>
      <c r="I469" s="9">
        <v>9769</v>
      </c>
      <c r="J469" s="7">
        <f t="shared" ref="J469:J481" si="254">ROUND(I469/I$469,3)*100</f>
        <v>100</v>
      </c>
      <c r="K469" s="9">
        <v>7730</v>
      </c>
      <c r="L469" s="7">
        <f t="shared" ref="L469:L481" si="255">ROUND(K469/K$469,3)*100</f>
        <v>100</v>
      </c>
      <c r="M469" s="9">
        <v>2039</v>
      </c>
      <c r="N469" s="7">
        <f t="shared" ref="N469:N480" si="256">ROUND(M469/M$469,3)*100</f>
        <v>100</v>
      </c>
      <c r="O469" s="66">
        <v>7</v>
      </c>
      <c r="P469" s="68">
        <f t="shared" ref="P469:P475" si="257">ROUND(O469/O$469,3)*100</f>
        <v>100</v>
      </c>
    </row>
    <row r="470" spans="1:16">
      <c r="A470" s="234"/>
      <c r="B470" s="123" t="s">
        <v>177</v>
      </c>
      <c r="C470" s="2">
        <v>711</v>
      </c>
      <c r="D470" s="13">
        <f t="shared" ref="D470:D481" si="258">ROUND(C470/C$469,3)*100</f>
        <v>7.1</v>
      </c>
      <c r="E470" s="2">
        <v>711</v>
      </c>
      <c r="F470" s="13">
        <f t="shared" si="252"/>
        <v>7.1</v>
      </c>
      <c r="G470" s="10">
        <v>161</v>
      </c>
      <c r="H470" s="17">
        <f t="shared" si="253"/>
        <v>83</v>
      </c>
      <c r="I470" s="2">
        <v>549</v>
      </c>
      <c r="J470" s="13">
        <f t="shared" si="254"/>
        <v>5.6000000000000005</v>
      </c>
      <c r="K470" s="2">
        <v>496</v>
      </c>
      <c r="L470" s="13">
        <f t="shared" si="255"/>
        <v>6.4</v>
      </c>
      <c r="M470" s="2">
        <v>53</v>
      </c>
      <c r="N470" s="13">
        <f t="shared" si="256"/>
        <v>2.6</v>
      </c>
      <c r="O470" s="10">
        <v>1</v>
      </c>
      <c r="P470" s="18">
        <f t="shared" si="257"/>
        <v>14.299999999999999</v>
      </c>
    </row>
    <row r="471" spans="1:16">
      <c r="A471" s="234"/>
      <c r="B471" s="123" t="s">
        <v>188</v>
      </c>
      <c r="C471" s="2">
        <v>102</v>
      </c>
      <c r="D471" s="13">
        <f t="shared" si="258"/>
        <v>1</v>
      </c>
      <c r="E471" s="2">
        <v>102</v>
      </c>
      <c r="F471" s="13">
        <f t="shared" si="252"/>
        <v>1</v>
      </c>
      <c r="G471" s="10">
        <v>40</v>
      </c>
      <c r="H471" s="17">
        <f t="shared" si="253"/>
        <v>20.599999999999998</v>
      </c>
      <c r="I471" s="2">
        <v>61</v>
      </c>
      <c r="J471" s="13">
        <f t="shared" si="254"/>
        <v>0.6</v>
      </c>
      <c r="K471" s="10">
        <v>47</v>
      </c>
      <c r="L471" s="17">
        <f t="shared" si="255"/>
        <v>0.6</v>
      </c>
      <c r="M471" s="2">
        <v>14</v>
      </c>
      <c r="N471" s="13">
        <f t="shared" si="256"/>
        <v>0.70000000000000007</v>
      </c>
      <c r="O471" s="10">
        <v>1</v>
      </c>
      <c r="P471" s="18">
        <f t="shared" si="257"/>
        <v>14.299999999999999</v>
      </c>
    </row>
    <row r="472" spans="1:16">
      <c r="A472" s="234"/>
      <c r="B472" s="123" t="s">
        <v>189</v>
      </c>
      <c r="C472" s="2">
        <v>188</v>
      </c>
      <c r="D472" s="13">
        <f t="shared" si="258"/>
        <v>1.9</v>
      </c>
      <c r="E472" s="2">
        <v>188</v>
      </c>
      <c r="F472" s="13">
        <f t="shared" si="252"/>
        <v>1.9</v>
      </c>
      <c r="G472" s="10">
        <v>60</v>
      </c>
      <c r="H472" s="17">
        <f t="shared" si="253"/>
        <v>30.9</v>
      </c>
      <c r="I472" s="2">
        <v>128</v>
      </c>
      <c r="J472" s="13">
        <f t="shared" si="254"/>
        <v>1.3</v>
      </c>
      <c r="K472" s="2">
        <v>124</v>
      </c>
      <c r="L472" s="13">
        <f t="shared" si="255"/>
        <v>1.6</v>
      </c>
      <c r="M472" s="10">
        <v>4</v>
      </c>
      <c r="N472" s="13">
        <f t="shared" si="256"/>
        <v>0.2</v>
      </c>
      <c r="O472" s="10" t="s">
        <v>2</v>
      </c>
      <c r="P472" s="18" t="s">
        <v>2</v>
      </c>
    </row>
    <row r="473" spans="1:16">
      <c r="A473" s="234"/>
      <c r="B473" s="123" t="s">
        <v>190</v>
      </c>
      <c r="C473" s="2">
        <v>237</v>
      </c>
      <c r="D473" s="13">
        <f t="shared" si="258"/>
        <v>2.4</v>
      </c>
      <c r="E473" s="2">
        <v>237</v>
      </c>
      <c r="F473" s="13">
        <f t="shared" si="252"/>
        <v>2.4</v>
      </c>
      <c r="G473" s="10">
        <v>45</v>
      </c>
      <c r="H473" s="17">
        <f t="shared" si="253"/>
        <v>23.200000000000003</v>
      </c>
      <c r="I473" s="2">
        <v>192</v>
      </c>
      <c r="J473" s="13">
        <f t="shared" si="254"/>
        <v>2</v>
      </c>
      <c r="K473" s="2">
        <v>177</v>
      </c>
      <c r="L473" s="13">
        <f t="shared" si="255"/>
        <v>2.2999999999999998</v>
      </c>
      <c r="M473" s="10">
        <v>15</v>
      </c>
      <c r="N473" s="13">
        <f t="shared" si="256"/>
        <v>0.70000000000000007</v>
      </c>
      <c r="O473" s="10" t="s">
        <v>2</v>
      </c>
      <c r="P473" s="18" t="s">
        <v>2</v>
      </c>
    </row>
    <row r="474" spans="1:16">
      <c r="A474" s="234"/>
      <c r="B474" s="123" t="s">
        <v>191</v>
      </c>
      <c r="C474" s="2">
        <v>184</v>
      </c>
      <c r="D474" s="13">
        <f t="shared" si="258"/>
        <v>1.7999999999999998</v>
      </c>
      <c r="E474" s="2">
        <v>184</v>
      </c>
      <c r="F474" s="13">
        <f t="shared" si="252"/>
        <v>1.7999999999999998</v>
      </c>
      <c r="G474" s="10">
        <v>16</v>
      </c>
      <c r="H474" s="17">
        <f t="shared" si="253"/>
        <v>8.2000000000000011</v>
      </c>
      <c r="I474" s="2">
        <v>168</v>
      </c>
      <c r="J474" s="13">
        <f t="shared" si="254"/>
        <v>1.7000000000000002</v>
      </c>
      <c r="K474" s="2">
        <v>148</v>
      </c>
      <c r="L474" s="13">
        <f t="shared" si="255"/>
        <v>1.9</v>
      </c>
      <c r="M474" s="10">
        <v>20</v>
      </c>
      <c r="N474" s="17">
        <f t="shared" si="256"/>
        <v>1</v>
      </c>
      <c r="O474" s="10" t="s">
        <v>2</v>
      </c>
      <c r="P474" s="18" t="s">
        <v>2</v>
      </c>
    </row>
    <row r="475" spans="1:16">
      <c r="A475" s="234"/>
      <c r="B475" s="123" t="s">
        <v>179</v>
      </c>
      <c r="C475" s="2">
        <v>1576</v>
      </c>
      <c r="D475" s="13">
        <f t="shared" si="258"/>
        <v>15.8</v>
      </c>
      <c r="E475" s="2">
        <v>1576</v>
      </c>
      <c r="F475" s="13">
        <f t="shared" si="252"/>
        <v>15.8</v>
      </c>
      <c r="G475" s="10">
        <v>33</v>
      </c>
      <c r="H475" s="17">
        <f t="shared" si="253"/>
        <v>17</v>
      </c>
      <c r="I475" s="2">
        <v>1537</v>
      </c>
      <c r="J475" s="13">
        <f t="shared" si="254"/>
        <v>15.7</v>
      </c>
      <c r="K475" s="2">
        <v>1098</v>
      </c>
      <c r="L475" s="13">
        <f t="shared" si="255"/>
        <v>14.2</v>
      </c>
      <c r="M475" s="10">
        <v>439</v>
      </c>
      <c r="N475" s="17">
        <f t="shared" si="256"/>
        <v>21.5</v>
      </c>
      <c r="O475" s="10">
        <v>6</v>
      </c>
      <c r="P475" s="18">
        <f t="shared" si="257"/>
        <v>85.7</v>
      </c>
    </row>
    <row r="476" spans="1:16">
      <c r="A476" s="234"/>
      <c r="B476" s="123" t="s">
        <v>180</v>
      </c>
      <c r="C476" s="2">
        <v>2394</v>
      </c>
      <c r="D476" s="13">
        <f t="shared" si="258"/>
        <v>24</v>
      </c>
      <c r="E476" s="2">
        <v>2394</v>
      </c>
      <c r="F476" s="13">
        <f t="shared" si="252"/>
        <v>24</v>
      </c>
      <c r="G476" s="10" t="s">
        <v>2</v>
      </c>
      <c r="H476" s="10" t="s">
        <v>2</v>
      </c>
      <c r="I476" s="2">
        <v>2394</v>
      </c>
      <c r="J476" s="13">
        <f t="shared" si="254"/>
        <v>24.5</v>
      </c>
      <c r="K476" s="2">
        <v>1889</v>
      </c>
      <c r="L476" s="13">
        <f t="shared" si="255"/>
        <v>24.4</v>
      </c>
      <c r="M476" s="2">
        <v>505</v>
      </c>
      <c r="N476" s="17">
        <f t="shared" si="256"/>
        <v>24.8</v>
      </c>
      <c r="O476" s="10" t="s">
        <v>2</v>
      </c>
      <c r="P476" s="18" t="s">
        <v>2</v>
      </c>
    </row>
    <row r="477" spans="1:16">
      <c r="A477" s="234"/>
      <c r="B477" s="123" t="s">
        <v>181</v>
      </c>
      <c r="C477" s="2">
        <v>1923</v>
      </c>
      <c r="D477" s="13">
        <f t="shared" si="258"/>
        <v>19.3</v>
      </c>
      <c r="E477" s="2">
        <v>1923</v>
      </c>
      <c r="F477" s="13">
        <f t="shared" si="252"/>
        <v>19.3</v>
      </c>
      <c r="G477" s="10" t="s">
        <v>2</v>
      </c>
      <c r="H477" s="17" t="s">
        <v>2</v>
      </c>
      <c r="I477" s="2">
        <v>1923</v>
      </c>
      <c r="J477" s="13">
        <f t="shared" si="254"/>
        <v>19.7</v>
      </c>
      <c r="K477" s="2">
        <v>1753</v>
      </c>
      <c r="L477" s="13">
        <f t="shared" si="255"/>
        <v>22.7</v>
      </c>
      <c r="M477" s="10">
        <v>170</v>
      </c>
      <c r="N477" s="17">
        <f t="shared" si="256"/>
        <v>8.3000000000000007</v>
      </c>
      <c r="O477" s="10" t="s">
        <v>2</v>
      </c>
      <c r="P477" s="18" t="s">
        <v>2</v>
      </c>
    </row>
    <row r="478" spans="1:16">
      <c r="A478" s="234"/>
      <c r="B478" s="123" t="s">
        <v>182</v>
      </c>
      <c r="C478" s="2">
        <v>1599</v>
      </c>
      <c r="D478" s="13">
        <f t="shared" si="258"/>
        <v>16</v>
      </c>
      <c r="E478" s="2">
        <v>1599</v>
      </c>
      <c r="F478" s="13">
        <f t="shared" si="252"/>
        <v>16</v>
      </c>
      <c r="G478" s="10" t="s">
        <v>2</v>
      </c>
      <c r="H478" s="17" t="s">
        <v>2</v>
      </c>
      <c r="I478" s="2">
        <v>1599</v>
      </c>
      <c r="J478" s="13">
        <f t="shared" si="254"/>
        <v>16.400000000000002</v>
      </c>
      <c r="K478" s="2">
        <v>1201</v>
      </c>
      <c r="L478" s="13">
        <f t="shared" si="255"/>
        <v>15.5</v>
      </c>
      <c r="M478" s="10">
        <v>398</v>
      </c>
      <c r="N478" s="10">
        <f t="shared" si="256"/>
        <v>19.5</v>
      </c>
      <c r="O478" s="10" t="s">
        <v>2</v>
      </c>
      <c r="P478" s="18" t="s">
        <v>2</v>
      </c>
    </row>
    <row r="479" spans="1:16">
      <c r="A479" s="234"/>
      <c r="B479" s="123" t="s">
        <v>183</v>
      </c>
      <c r="C479" s="2">
        <v>1050</v>
      </c>
      <c r="D479" s="13">
        <f t="shared" si="258"/>
        <v>10.5</v>
      </c>
      <c r="E479" s="2">
        <v>1050</v>
      </c>
      <c r="F479" s="13">
        <f t="shared" si="252"/>
        <v>10.5</v>
      </c>
      <c r="G479" s="10" t="s">
        <v>2</v>
      </c>
      <c r="H479" s="17" t="s">
        <v>2</v>
      </c>
      <c r="I479" s="2">
        <v>1050</v>
      </c>
      <c r="J479" s="13">
        <f t="shared" si="254"/>
        <v>10.7</v>
      </c>
      <c r="K479" s="2">
        <v>797</v>
      </c>
      <c r="L479" s="13">
        <f t="shared" si="255"/>
        <v>10.299999999999999</v>
      </c>
      <c r="M479" s="10">
        <v>253</v>
      </c>
      <c r="N479" s="17">
        <f t="shared" si="256"/>
        <v>12.4</v>
      </c>
      <c r="O479" s="10" t="s">
        <v>2</v>
      </c>
      <c r="P479" s="18" t="s">
        <v>2</v>
      </c>
    </row>
    <row r="480" spans="1:16">
      <c r="A480" s="234"/>
      <c r="B480" s="123" t="s">
        <v>184</v>
      </c>
      <c r="C480" s="2">
        <v>486</v>
      </c>
      <c r="D480" s="13">
        <f t="shared" si="258"/>
        <v>4.9000000000000004</v>
      </c>
      <c r="E480" s="2">
        <v>486</v>
      </c>
      <c r="F480" s="13">
        <f t="shared" si="252"/>
        <v>4.9000000000000004</v>
      </c>
      <c r="G480" s="10" t="s">
        <v>2</v>
      </c>
      <c r="H480" s="17" t="s">
        <v>2</v>
      </c>
      <c r="I480" s="2">
        <v>486</v>
      </c>
      <c r="J480" s="13">
        <f t="shared" si="254"/>
        <v>5</v>
      </c>
      <c r="K480" s="2">
        <v>265</v>
      </c>
      <c r="L480" s="13">
        <f t="shared" si="255"/>
        <v>3.4000000000000004</v>
      </c>
      <c r="M480" s="10">
        <v>221</v>
      </c>
      <c r="N480" s="17">
        <f t="shared" si="256"/>
        <v>10.8</v>
      </c>
      <c r="O480" s="10" t="s">
        <v>2</v>
      </c>
      <c r="P480" s="18" t="s">
        <v>2</v>
      </c>
    </row>
    <row r="481" spans="1:16">
      <c r="A481" s="234"/>
      <c r="B481" s="123" t="s">
        <v>185</v>
      </c>
      <c r="C481" s="10">
        <v>231</v>
      </c>
      <c r="D481" s="17">
        <f t="shared" si="258"/>
        <v>2.2999999999999998</v>
      </c>
      <c r="E481" s="10">
        <v>231</v>
      </c>
      <c r="F481" s="17">
        <f t="shared" si="252"/>
        <v>2.2999999999999998</v>
      </c>
      <c r="G481" s="10" t="s">
        <v>2</v>
      </c>
      <c r="H481" s="17" t="s">
        <v>2</v>
      </c>
      <c r="I481" s="10">
        <v>231</v>
      </c>
      <c r="J481" s="17">
        <f t="shared" si="254"/>
        <v>2.4</v>
      </c>
      <c r="K481" s="10">
        <v>231</v>
      </c>
      <c r="L481" s="17">
        <f t="shared" si="255"/>
        <v>3</v>
      </c>
      <c r="M481" s="10" t="s">
        <v>2</v>
      </c>
      <c r="N481" s="17" t="s">
        <v>2</v>
      </c>
      <c r="O481" s="10" t="s">
        <v>2</v>
      </c>
      <c r="P481" s="18" t="s">
        <v>2</v>
      </c>
    </row>
    <row r="482" spans="1:16">
      <c r="A482" s="234"/>
      <c r="B482" s="123" t="s">
        <v>186</v>
      </c>
      <c r="C482" s="10" t="s">
        <v>2</v>
      </c>
      <c r="D482" s="10" t="s">
        <v>2</v>
      </c>
      <c r="E482" s="10" t="s">
        <v>2</v>
      </c>
      <c r="F482" s="10" t="s">
        <v>2</v>
      </c>
      <c r="G482" s="10" t="s">
        <v>2</v>
      </c>
      <c r="H482" s="17" t="s">
        <v>2</v>
      </c>
      <c r="I482" s="10" t="s">
        <v>2</v>
      </c>
      <c r="J482" s="10" t="s">
        <v>2</v>
      </c>
      <c r="K482" s="10" t="s">
        <v>2</v>
      </c>
      <c r="L482" s="10" t="s">
        <v>2</v>
      </c>
      <c r="M482" s="10" t="s">
        <v>2</v>
      </c>
      <c r="N482" s="17" t="s">
        <v>2</v>
      </c>
      <c r="O482" s="10" t="s">
        <v>2</v>
      </c>
      <c r="P482" s="18" t="s">
        <v>2</v>
      </c>
    </row>
    <row r="483" spans="1:16" ht="14.25" thickBot="1">
      <c r="A483" s="234"/>
      <c r="B483" s="123" t="s">
        <v>187</v>
      </c>
      <c r="C483" s="10" t="s">
        <v>2</v>
      </c>
      <c r="D483" s="17" t="s">
        <v>2</v>
      </c>
      <c r="E483" s="10" t="s">
        <v>2</v>
      </c>
      <c r="F483" s="17" t="s">
        <v>2</v>
      </c>
      <c r="G483" s="10" t="s">
        <v>2</v>
      </c>
      <c r="H483" s="17" t="s">
        <v>2</v>
      </c>
      <c r="I483" s="10" t="s">
        <v>2</v>
      </c>
      <c r="J483" s="17" t="s">
        <v>2</v>
      </c>
      <c r="K483" s="10" t="s">
        <v>2</v>
      </c>
      <c r="L483" s="17" t="s">
        <v>2</v>
      </c>
      <c r="M483" s="10" t="s">
        <v>2</v>
      </c>
      <c r="N483" s="17" t="s">
        <v>2</v>
      </c>
      <c r="O483" s="10" t="s">
        <v>2</v>
      </c>
      <c r="P483" s="18" t="s">
        <v>2</v>
      </c>
    </row>
    <row r="484" spans="1:16" ht="14.25" thickTop="1">
      <c r="A484" s="251" t="s">
        <v>4</v>
      </c>
      <c r="B484" s="252"/>
      <c r="C484" s="257" t="s">
        <v>197</v>
      </c>
      <c r="D484" s="258"/>
      <c r="E484" s="131"/>
      <c r="F484" s="134"/>
      <c r="G484" s="260"/>
      <c r="H484" s="261"/>
      <c r="I484" s="261"/>
      <c r="J484" s="261"/>
      <c r="K484" s="261"/>
      <c r="L484" s="261"/>
      <c r="M484" s="261"/>
      <c r="N484" s="261"/>
      <c r="O484" s="261"/>
      <c r="P484" s="262"/>
    </row>
    <row r="485" spans="1:16">
      <c r="A485" s="253"/>
      <c r="B485" s="254"/>
      <c r="C485" s="247"/>
      <c r="D485" s="259"/>
      <c r="E485" s="235" t="s">
        <v>192</v>
      </c>
      <c r="F485" s="236"/>
      <c r="G485" s="125"/>
      <c r="H485" s="135"/>
      <c r="I485" s="125"/>
      <c r="J485" s="135"/>
      <c r="K485" s="125"/>
      <c r="L485" s="135"/>
      <c r="M485" s="125"/>
      <c r="N485" s="135"/>
      <c r="O485" s="125"/>
      <c r="P485" s="130"/>
    </row>
    <row r="486" spans="1:16">
      <c r="A486" s="253"/>
      <c r="B486" s="254"/>
      <c r="C486" s="247"/>
      <c r="D486" s="259"/>
      <c r="E486" s="247"/>
      <c r="F486" s="248"/>
      <c r="G486" s="236" t="s">
        <v>150</v>
      </c>
      <c r="H486" s="249"/>
      <c r="I486" s="235" t="s">
        <v>151</v>
      </c>
      <c r="J486" s="236"/>
      <c r="K486" s="239"/>
      <c r="L486" s="239"/>
      <c r="M486" s="239"/>
      <c r="N486" s="240"/>
      <c r="O486" s="235" t="s">
        <v>154</v>
      </c>
      <c r="P486" s="241"/>
    </row>
    <row r="487" spans="1:16">
      <c r="A487" s="253"/>
      <c r="B487" s="254"/>
      <c r="C487" s="237"/>
      <c r="D487" s="250"/>
      <c r="E487" s="237"/>
      <c r="F487" s="238"/>
      <c r="G487" s="250"/>
      <c r="H487" s="238"/>
      <c r="I487" s="237"/>
      <c r="J487" s="238"/>
      <c r="K487" s="243" t="s">
        <v>152</v>
      </c>
      <c r="L487" s="240"/>
      <c r="M487" s="243" t="s">
        <v>97</v>
      </c>
      <c r="N487" s="240"/>
      <c r="O487" s="237"/>
      <c r="P487" s="242"/>
    </row>
    <row r="488" spans="1:16">
      <c r="A488" s="255"/>
      <c r="B488" s="256"/>
      <c r="C488" s="15" t="s">
        <v>3</v>
      </c>
      <c r="D488" s="34" t="s">
        <v>22</v>
      </c>
      <c r="E488" s="124" t="s">
        <v>3</v>
      </c>
      <c r="F488" s="34" t="s">
        <v>22</v>
      </c>
      <c r="G488" s="15" t="s">
        <v>3</v>
      </c>
      <c r="H488" s="34" t="s">
        <v>22</v>
      </c>
      <c r="I488" s="15" t="s">
        <v>3</v>
      </c>
      <c r="J488" s="34" t="s">
        <v>22</v>
      </c>
      <c r="K488" s="15" t="s">
        <v>3</v>
      </c>
      <c r="L488" s="34" t="s">
        <v>22</v>
      </c>
      <c r="M488" s="15" t="s">
        <v>3</v>
      </c>
      <c r="N488" s="34" t="s">
        <v>22</v>
      </c>
      <c r="O488" s="15" t="s">
        <v>3</v>
      </c>
      <c r="P488" s="35" t="s">
        <v>22</v>
      </c>
    </row>
    <row r="489" spans="1:16">
      <c r="A489" s="233" t="s">
        <v>107</v>
      </c>
      <c r="B489" s="115" t="s">
        <v>11</v>
      </c>
      <c r="C489" s="9">
        <v>1991</v>
      </c>
      <c r="D489" s="7">
        <f>ROUND(C489/C$489,3)*100</f>
        <v>100</v>
      </c>
      <c r="E489" s="9">
        <v>1980</v>
      </c>
      <c r="F489" s="7">
        <f t="shared" ref="F489:F503" si="259">ROUND(E489/E$489,3)*100</f>
        <v>100</v>
      </c>
      <c r="G489" s="66">
        <v>820</v>
      </c>
      <c r="H489" s="67">
        <f t="shared" ref="H489:H495" si="260">ROUND(G489/G$489,3)*100</f>
        <v>100</v>
      </c>
      <c r="I489" s="9">
        <v>1157</v>
      </c>
      <c r="J489" s="7">
        <f t="shared" ref="J489:J503" si="261">ROUND(I489/I$489,3)*100</f>
        <v>100</v>
      </c>
      <c r="K489" s="9">
        <v>1132</v>
      </c>
      <c r="L489" s="7">
        <f t="shared" ref="L489:L503" si="262">ROUND(K489/K$489,3)*100</f>
        <v>100</v>
      </c>
      <c r="M489" s="9">
        <v>25</v>
      </c>
      <c r="N489" s="7">
        <f t="shared" ref="N489:N497" si="263">ROUND(M489/M$489,3)*100</f>
        <v>100</v>
      </c>
      <c r="O489" s="66">
        <v>3</v>
      </c>
      <c r="P489" s="68">
        <f t="shared" ref="P489:P494" si="264">ROUND(O489/O$489,3)*100</f>
        <v>100</v>
      </c>
    </row>
    <row r="490" spans="1:16">
      <c r="A490" s="234"/>
      <c r="B490" s="123" t="s">
        <v>0</v>
      </c>
      <c r="C490" s="2">
        <v>1601</v>
      </c>
      <c r="D490" s="13">
        <f t="shared" ref="D490:D503" si="265">ROUND(C490/C$489,3)*100</f>
        <v>80.400000000000006</v>
      </c>
      <c r="E490" s="2">
        <v>1597</v>
      </c>
      <c r="F490" s="13">
        <f t="shared" si="259"/>
        <v>80.7</v>
      </c>
      <c r="G490" s="10">
        <v>804</v>
      </c>
      <c r="H490" s="17">
        <f t="shared" si="260"/>
        <v>98</v>
      </c>
      <c r="I490" s="2">
        <v>792</v>
      </c>
      <c r="J490" s="13">
        <f t="shared" si="261"/>
        <v>68.5</v>
      </c>
      <c r="K490" s="2">
        <v>777</v>
      </c>
      <c r="L490" s="13">
        <f t="shared" si="262"/>
        <v>68.600000000000009</v>
      </c>
      <c r="M490" s="2">
        <v>15</v>
      </c>
      <c r="N490" s="13">
        <f t="shared" si="263"/>
        <v>60</v>
      </c>
      <c r="O490" s="10">
        <v>1</v>
      </c>
      <c r="P490" s="18">
        <f t="shared" si="264"/>
        <v>33.300000000000004</v>
      </c>
    </row>
    <row r="491" spans="1:16">
      <c r="A491" s="234"/>
      <c r="B491" s="123" t="s">
        <v>188</v>
      </c>
      <c r="C491" s="2">
        <v>701</v>
      </c>
      <c r="D491" s="13">
        <f t="shared" si="265"/>
        <v>35.199999999999996</v>
      </c>
      <c r="E491" s="2">
        <v>701</v>
      </c>
      <c r="F491" s="13">
        <f t="shared" si="259"/>
        <v>35.4</v>
      </c>
      <c r="G491" s="10">
        <v>504</v>
      </c>
      <c r="H491" s="17">
        <f t="shared" si="260"/>
        <v>61.5</v>
      </c>
      <c r="I491" s="2">
        <v>197</v>
      </c>
      <c r="J491" s="13">
        <f t="shared" si="261"/>
        <v>17</v>
      </c>
      <c r="K491" s="2">
        <v>190</v>
      </c>
      <c r="L491" s="13">
        <f t="shared" si="262"/>
        <v>16.8</v>
      </c>
      <c r="M491" s="2">
        <v>7</v>
      </c>
      <c r="N491" s="13">
        <f t="shared" si="263"/>
        <v>28.000000000000004</v>
      </c>
      <c r="O491" s="10" t="s">
        <v>2</v>
      </c>
      <c r="P491" s="18" t="s">
        <v>2</v>
      </c>
    </row>
    <row r="492" spans="1:16">
      <c r="A492" s="234"/>
      <c r="B492" s="123" t="s">
        <v>189</v>
      </c>
      <c r="C492" s="2">
        <v>503</v>
      </c>
      <c r="D492" s="13">
        <f t="shared" si="265"/>
        <v>25.3</v>
      </c>
      <c r="E492" s="2">
        <v>501</v>
      </c>
      <c r="F492" s="13">
        <f t="shared" si="259"/>
        <v>25.3</v>
      </c>
      <c r="G492" s="10">
        <v>222</v>
      </c>
      <c r="H492" s="17">
        <f t="shared" si="260"/>
        <v>27.1</v>
      </c>
      <c r="I492" s="2">
        <v>279</v>
      </c>
      <c r="J492" s="13">
        <f t="shared" si="261"/>
        <v>24.099999999999998</v>
      </c>
      <c r="K492" s="2">
        <v>276</v>
      </c>
      <c r="L492" s="13">
        <f t="shared" si="262"/>
        <v>24.4</v>
      </c>
      <c r="M492" s="2">
        <v>3</v>
      </c>
      <c r="N492" s="13">
        <f t="shared" si="263"/>
        <v>12</v>
      </c>
      <c r="O492" s="10" t="s">
        <v>2</v>
      </c>
      <c r="P492" s="18" t="s">
        <v>2</v>
      </c>
    </row>
    <row r="493" spans="1:16">
      <c r="A493" s="234"/>
      <c r="B493" s="123" t="s">
        <v>190</v>
      </c>
      <c r="C493" s="2">
        <v>255</v>
      </c>
      <c r="D493" s="13">
        <f t="shared" si="265"/>
        <v>12.8</v>
      </c>
      <c r="E493" s="2">
        <v>254</v>
      </c>
      <c r="F493" s="13">
        <f t="shared" si="259"/>
        <v>12.8</v>
      </c>
      <c r="G493" s="10">
        <v>58</v>
      </c>
      <c r="H493" s="17">
        <f t="shared" si="260"/>
        <v>7.1</v>
      </c>
      <c r="I493" s="2">
        <v>196</v>
      </c>
      <c r="J493" s="13">
        <f t="shared" si="261"/>
        <v>16.900000000000002</v>
      </c>
      <c r="K493" s="2">
        <v>193</v>
      </c>
      <c r="L493" s="13">
        <f t="shared" si="262"/>
        <v>17</v>
      </c>
      <c r="M493" s="10">
        <v>3</v>
      </c>
      <c r="N493" s="13">
        <f t="shared" si="263"/>
        <v>12</v>
      </c>
      <c r="O493" s="10" t="s">
        <v>2</v>
      </c>
      <c r="P493" s="18" t="s">
        <v>2</v>
      </c>
    </row>
    <row r="494" spans="1:16">
      <c r="A494" s="234"/>
      <c r="B494" s="123" t="s">
        <v>191</v>
      </c>
      <c r="C494" s="10">
        <v>142</v>
      </c>
      <c r="D494" s="17">
        <f t="shared" si="265"/>
        <v>7.1</v>
      </c>
      <c r="E494" s="10">
        <v>141</v>
      </c>
      <c r="F494" s="17">
        <f t="shared" si="259"/>
        <v>7.1</v>
      </c>
      <c r="G494" s="10">
        <v>20</v>
      </c>
      <c r="H494" s="17">
        <f t="shared" si="260"/>
        <v>2.4</v>
      </c>
      <c r="I494" s="10">
        <v>120</v>
      </c>
      <c r="J494" s="17">
        <f t="shared" si="261"/>
        <v>10.4</v>
      </c>
      <c r="K494" s="10">
        <v>118</v>
      </c>
      <c r="L494" s="17">
        <f t="shared" si="262"/>
        <v>10.4</v>
      </c>
      <c r="M494" s="10">
        <v>2</v>
      </c>
      <c r="N494" s="13">
        <f t="shared" si="263"/>
        <v>8</v>
      </c>
      <c r="O494" s="10">
        <v>1</v>
      </c>
      <c r="P494" s="18">
        <f t="shared" si="264"/>
        <v>33.300000000000004</v>
      </c>
    </row>
    <row r="495" spans="1:16">
      <c r="A495" s="234"/>
      <c r="B495" s="123" t="s">
        <v>1</v>
      </c>
      <c r="C495" s="2">
        <v>223</v>
      </c>
      <c r="D495" s="13">
        <f t="shared" si="265"/>
        <v>11.200000000000001</v>
      </c>
      <c r="E495" s="2">
        <v>219</v>
      </c>
      <c r="F495" s="13">
        <f t="shared" si="259"/>
        <v>11.1</v>
      </c>
      <c r="G495" s="10">
        <v>16</v>
      </c>
      <c r="H495" s="17">
        <f t="shared" si="260"/>
        <v>2</v>
      </c>
      <c r="I495" s="2">
        <v>203</v>
      </c>
      <c r="J495" s="13">
        <f t="shared" si="261"/>
        <v>17.5</v>
      </c>
      <c r="K495" s="2">
        <v>198</v>
      </c>
      <c r="L495" s="13">
        <f t="shared" si="262"/>
        <v>17.5</v>
      </c>
      <c r="M495" s="10">
        <v>5</v>
      </c>
      <c r="N495" s="13">
        <f t="shared" si="263"/>
        <v>20</v>
      </c>
      <c r="O495" s="10" t="s">
        <v>2</v>
      </c>
      <c r="P495" s="18" t="s">
        <v>2</v>
      </c>
    </row>
    <row r="496" spans="1:16">
      <c r="A496" s="234"/>
      <c r="B496" s="123" t="s">
        <v>180</v>
      </c>
      <c r="C496" s="2">
        <v>110</v>
      </c>
      <c r="D496" s="13">
        <f t="shared" si="265"/>
        <v>5.5</v>
      </c>
      <c r="E496" s="2">
        <v>109</v>
      </c>
      <c r="F496" s="13">
        <f t="shared" si="259"/>
        <v>5.5</v>
      </c>
      <c r="G496" s="10" t="s">
        <v>2</v>
      </c>
      <c r="H496" s="10" t="s">
        <v>2</v>
      </c>
      <c r="I496" s="2">
        <v>109</v>
      </c>
      <c r="J496" s="13">
        <f t="shared" si="261"/>
        <v>9.4</v>
      </c>
      <c r="K496" s="2">
        <v>105</v>
      </c>
      <c r="L496" s="13">
        <f t="shared" si="262"/>
        <v>9.3000000000000007</v>
      </c>
      <c r="M496" s="10">
        <v>4</v>
      </c>
      <c r="N496" s="13">
        <f t="shared" si="263"/>
        <v>16</v>
      </c>
      <c r="O496" s="10" t="s">
        <v>2</v>
      </c>
      <c r="P496" s="18" t="s">
        <v>2</v>
      </c>
    </row>
    <row r="497" spans="1:16">
      <c r="A497" s="234"/>
      <c r="B497" s="123" t="s">
        <v>181</v>
      </c>
      <c r="C497" s="2">
        <v>24</v>
      </c>
      <c r="D497" s="13">
        <f t="shared" si="265"/>
        <v>1.2</v>
      </c>
      <c r="E497" s="2">
        <v>24</v>
      </c>
      <c r="F497" s="13">
        <f t="shared" si="259"/>
        <v>1.2</v>
      </c>
      <c r="G497" s="10" t="s">
        <v>2</v>
      </c>
      <c r="H497" s="10" t="s">
        <v>2</v>
      </c>
      <c r="I497" s="2">
        <v>24</v>
      </c>
      <c r="J497" s="13">
        <f t="shared" si="261"/>
        <v>2.1</v>
      </c>
      <c r="K497" s="2">
        <v>23</v>
      </c>
      <c r="L497" s="13">
        <f t="shared" si="262"/>
        <v>2</v>
      </c>
      <c r="M497" s="10">
        <v>1</v>
      </c>
      <c r="N497" s="13">
        <f t="shared" si="263"/>
        <v>4</v>
      </c>
      <c r="O497" s="10" t="s">
        <v>2</v>
      </c>
      <c r="P497" s="18" t="s">
        <v>2</v>
      </c>
    </row>
    <row r="498" spans="1:16">
      <c r="A498" s="234"/>
      <c r="B498" s="123" t="s">
        <v>182</v>
      </c>
      <c r="C498" s="10">
        <v>17</v>
      </c>
      <c r="D498" s="17">
        <f t="shared" si="265"/>
        <v>0.89999999999999991</v>
      </c>
      <c r="E498" s="10">
        <v>16</v>
      </c>
      <c r="F498" s="17">
        <f t="shared" si="259"/>
        <v>0.8</v>
      </c>
      <c r="G498" s="10" t="s">
        <v>2</v>
      </c>
      <c r="H498" s="10" t="s">
        <v>2</v>
      </c>
      <c r="I498" s="10">
        <v>16</v>
      </c>
      <c r="J498" s="17">
        <f t="shared" si="261"/>
        <v>1.4000000000000001</v>
      </c>
      <c r="K498" s="10">
        <v>16</v>
      </c>
      <c r="L498" s="17">
        <f t="shared" si="262"/>
        <v>1.4000000000000001</v>
      </c>
      <c r="M498" s="10" t="s">
        <v>2</v>
      </c>
      <c r="N498" s="10" t="s">
        <v>2</v>
      </c>
      <c r="O498" s="10" t="s">
        <v>2</v>
      </c>
      <c r="P498" s="8" t="s">
        <v>2</v>
      </c>
    </row>
    <row r="499" spans="1:16">
      <c r="A499" s="234"/>
      <c r="B499" s="123" t="s">
        <v>183</v>
      </c>
      <c r="C499" s="10">
        <v>2</v>
      </c>
      <c r="D499" s="17">
        <f t="shared" si="265"/>
        <v>0.1</v>
      </c>
      <c r="E499" s="10">
        <v>2</v>
      </c>
      <c r="F499" s="17">
        <f t="shared" si="259"/>
        <v>0.1</v>
      </c>
      <c r="G499" s="10" t="s">
        <v>2</v>
      </c>
      <c r="H499" s="10" t="s">
        <v>2</v>
      </c>
      <c r="I499" s="10">
        <v>2</v>
      </c>
      <c r="J499" s="17">
        <f t="shared" si="261"/>
        <v>0.2</v>
      </c>
      <c r="K499" s="10">
        <v>2</v>
      </c>
      <c r="L499" s="17">
        <f t="shared" si="262"/>
        <v>0.2</v>
      </c>
      <c r="M499" s="10" t="s">
        <v>2</v>
      </c>
      <c r="N499" s="10" t="s">
        <v>2</v>
      </c>
      <c r="O499" s="10" t="s">
        <v>2</v>
      </c>
      <c r="P499" s="18" t="s">
        <v>2</v>
      </c>
    </row>
    <row r="500" spans="1:16">
      <c r="A500" s="234"/>
      <c r="B500" s="123" t="s">
        <v>184</v>
      </c>
      <c r="C500" s="10" t="s">
        <v>2</v>
      </c>
      <c r="D500" s="10" t="s">
        <v>2</v>
      </c>
      <c r="E500" s="10" t="s">
        <v>2</v>
      </c>
      <c r="F500" s="10" t="s">
        <v>2</v>
      </c>
      <c r="G500" s="10" t="s">
        <v>2</v>
      </c>
      <c r="H500" s="17" t="s">
        <v>2</v>
      </c>
      <c r="I500" s="10" t="s">
        <v>2</v>
      </c>
      <c r="J500" s="10" t="s">
        <v>2</v>
      </c>
      <c r="K500" s="10" t="s">
        <v>2</v>
      </c>
      <c r="L500" s="10" t="s">
        <v>2</v>
      </c>
      <c r="M500" s="10" t="s">
        <v>2</v>
      </c>
      <c r="N500" s="10" t="s">
        <v>2</v>
      </c>
      <c r="O500" s="10" t="s">
        <v>2</v>
      </c>
      <c r="P500" s="18" t="s">
        <v>2</v>
      </c>
    </row>
    <row r="501" spans="1:16">
      <c r="A501" s="234"/>
      <c r="B501" s="123" t="s">
        <v>185</v>
      </c>
      <c r="C501" s="10">
        <v>1</v>
      </c>
      <c r="D501" s="17">
        <f t="shared" si="265"/>
        <v>0.1</v>
      </c>
      <c r="E501" s="10">
        <v>1</v>
      </c>
      <c r="F501" s="17">
        <f t="shared" si="259"/>
        <v>0.1</v>
      </c>
      <c r="G501" s="10" t="s">
        <v>2</v>
      </c>
      <c r="H501" s="17" t="s">
        <v>2</v>
      </c>
      <c r="I501" s="10">
        <v>1</v>
      </c>
      <c r="J501" s="17">
        <f t="shared" si="261"/>
        <v>0.1</v>
      </c>
      <c r="K501" s="10">
        <v>1</v>
      </c>
      <c r="L501" s="17">
        <f t="shared" si="262"/>
        <v>0.1</v>
      </c>
      <c r="M501" s="10" t="s">
        <v>2</v>
      </c>
      <c r="N501" s="10" t="s">
        <v>2</v>
      </c>
      <c r="O501" s="10" t="s">
        <v>2</v>
      </c>
      <c r="P501" s="18" t="s">
        <v>2</v>
      </c>
    </row>
    <row r="502" spans="1:16">
      <c r="A502" s="234"/>
      <c r="B502" s="123" t="s">
        <v>186</v>
      </c>
      <c r="C502" s="10">
        <v>1</v>
      </c>
      <c r="D502" s="17">
        <f t="shared" si="265"/>
        <v>0.1</v>
      </c>
      <c r="E502" s="10">
        <v>1</v>
      </c>
      <c r="F502" s="17">
        <f t="shared" si="259"/>
        <v>0.1</v>
      </c>
      <c r="G502" s="10" t="s">
        <v>2</v>
      </c>
      <c r="H502" s="17" t="s">
        <v>2</v>
      </c>
      <c r="I502" s="10">
        <v>1</v>
      </c>
      <c r="J502" s="17">
        <f t="shared" si="261"/>
        <v>0.1</v>
      </c>
      <c r="K502" s="10">
        <v>1</v>
      </c>
      <c r="L502" s="17">
        <f t="shared" si="262"/>
        <v>0.1</v>
      </c>
      <c r="M502" s="10" t="s">
        <v>2</v>
      </c>
      <c r="N502" s="10" t="s">
        <v>2</v>
      </c>
      <c r="O502" s="10" t="s">
        <v>2</v>
      </c>
      <c r="P502" s="18" t="s">
        <v>2</v>
      </c>
    </row>
    <row r="503" spans="1:16" ht="14.25" thickBot="1">
      <c r="A503" s="234"/>
      <c r="B503" s="123" t="s">
        <v>187</v>
      </c>
      <c r="C503" s="10">
        <v>12</v>
      </c>
      <c r="D503" s="17">
        <f t="shared" si="265"/>
        <v>0.6</v>
      </c>
      <c r="E503" s="10">
        <v>11</v>
      </c>
      <c r="F503" s="17">
        <f t="shared" si="259"/>
        <v>0.6</v>
      </c>
      <c r="G503" s="10" t="s">
        <v>2</v>
      </c>
      <c r="H503" s="17" t="s">
        <v>2</v>
      </c>
      <c r="I503" s="10">
        <v>9</v>
      </c>
      <c r="J503" s="17">
        <f t="shared" si="261"/>
        <v>0.8</v>
      </c>
      <c r="K503" s="10">
        <v>9</v>
      </c>
      <c r="L503" s="17">
        <f t="shared" si="262"/>
        <v>0.8</v>
      </c>
      <c r="M503" s="10" t="s">
        <v>2</v>
      </c>
      <c r="N503" s="10" t="s">
        <v>2</v>
      </c>
      <c r="O503" s="10">
        <v>2</v>
      </c>
      <c r="P503" s="129">
        <f t="shared" ref="P503" si="266">ROUND(O503/O$489,3)*100</f>
        <v>66.7</v>
      </c>
    </row>
    <row r="504" spans="1:16" ht="14.25" thickTop="1">
      <c r="A504" s="244"/>
      <c r="B504" s="245"/>
      <c r="C504" s="82" t="s">
        <v>21</v>
      </c>
      <c r="D504" s="102" t="s">
        <v>22</v>
      </c>
      <c r="E504" s="86" t="s">
        <v>21</v>
      </c>
      <c r="F504" s="102" t="s">
        <v>22</v>
      </c>
      <c r="G504" s="82" t="s">
        <v>21</v>
      </c>
      <c r="H504" s="102" t="s">
        <v>22</v>
      </c>
      <c r="I504" s="82" t="s">
        <v>21</v>
      </c>
      <c r="J504" s="102" t="s">
        <v>22</v>
      </c>
      <c r="K504" s="82" t="s">
        <v>21</v>
      </c>
      <c r="L504" s="102" t="s">
        <v>22</v>
      </c>
      <c r="M504" s="82" t="s">
        <v>21</v>
      </c>
      <c r="N504" s="102" t="s">
        <v>22</v>
      </c>
      <c r="O504" s="82" t="s">
        <v>21</v>
      </c>
      <c r="P504" s="112" t="s">
        <v>22</v>
      </c>
    </row>
    <row r="505" spans="1:16">
      <c r="A505" s="233" t="s">
        <v>108</v>
      </c>
      <c r="B505" s="117" t="s">
        <v>11</v>
      </c>
      <c r="C505" s="9">
        <v>7831</v>
      </c>
      <c r="D505" s="7">
        <f>ROUND(C505/C$505,3)*100</f>
        <v>100</v>
      </c>
      <c r="E505" s="9">
        <v>7751</v>
      </c>
      <c r="F505" s="7">
        <f t="shared" ref="F505:F518" si="267">ROUND(E505/E$505,3)*100</f>
        <v>100</v>
      </c>
      <c r="G505" s="66">
        <v>1297</v>
      </c>
      <c r="H505" s="67">
        <f t="shared" ref="H505:H511" si="268">ROUND(G505/G$505,3)*100</f>
        <v>100</v>
      </c>
      <c r="I505" s="9">
        <v>6450</v>
      </c>
      <c r="J505" s="7">
        <f t="shared" ref="J505:J518" si="269">ROUND(I505/I$505,3)*100</f>
        <v>100</v>
      </c>
      <c r="K505" s="9">
        <v>6311</v>
      </c>
      <c r="L505" s="7">
        <f t="shared" ref="L505:L518" si="270">ROUND(K505/K$505,3)*100</f>
        <v>100</v>
      </c>
      <c r="M505" s="9">
        <v>139</v>
      </c>
      <c r="N505" s="7">
        <f t="shared" ref="N505:N513" si="271">ROUND(M505/M$505,3)*100</f>
        <v>100</v>
      </c>
      <c r="O505" s="66">
        <v>4</v>
      </c>
      <c r="P505" s="68">
        <f t="shared" ref="P505:P510" si="272">ROUND(O505/O$505,3)*100</f>
        <v>100</v>
      </c>
    </row>
    <row r="506" spans="1:16">
      <c r="A506" s="234"/>
      <c r="B506" s="123" t="s">
        <v>177</v>
      </c>
      <c r="C506" s="2">
        <v>3040</v>
      </c>
      <c r="D506" s="13">
        <f t="shared" ref="D506:D518" si="273">ROUND(C506/C$505,3)*100</f>
        <v>38.800000000000004</v>
      </c>
      <c r="E506" s="2">
        <v>3029</v>
      </c>
      <c r="F506" s="13">
        <f t="shared" si="267"/>
        <v>39.1</v>
      </c>
      <c r="G506" s="10">
        <v>1202</v>
      </c>
      <c r="H506" s="17">
        <f t="shared" si="268"/>
        <v>92.7</v>
      </c>
      <c r="I506" s="2">
        <v>1823</v>
      </c>
      <c r="J506" s="13">
        <f t="shared" si="269"/>
        <v>28.299999999999997</v>
      </c>
      <c r="K506" s="2">
        <v>1793</v>
      </c>
      <c r="L506" s="13">
        <f t="shared" si="270"/>
        <v>28.4</v>
      </c>
      <c r="M506" s="2">
        <v>30</v>
      </c>
      <c r="N506" s="13">
        <f t="shared" si="271"/>
        <v>21.6</v>
      </c>
      <c r="O506" s="10">
        <v>4</v>
      </c>
      <c r="P506" s="18">
        <f t="shared" si="272"/>
        <v>100</v>
      </c>
    </row>
    <row r="507" spans="1:16">
      <c r="A507" s="234"/>
      <c r="B507" s="123" t="s">
        <v>188</v>
      </c>
      <c r="C507" s="2">
        <v>701</v>
      </c>
      <c r="D507" s="13">
        <f t="shared" si="273"/>
        <v>9</v>
      </c>
      <c r="E507" s="2">
        <v>701</v>
      </c>
      <c r="F507" s="13">
        <f t="shared" si="267"/>
        <v>9</v>
      </c>
      <c r="G507" s="10">
        <v>504</v>
      </c>
      <c r="H507" s="17">
        <f t="shared" si="268"/>
        <v>38.9</v>
      </c>
      <c r="I507" s="2">
        <v>197</v>
      </c>
      <c r="J507" s="13">
        <f t="shared" si="269"/>
        <v>3.1</v>
      </c>
      <c r="K507" s="2">
        <v>190</v>
      </c>
      <c r="L507" s="13">
        <f t="shared" si="270"/>
        <v>3</v>
      </c>
      <c r="M507" s="2">
        <v>7</v>
      </c>
      <c r="N507" s="13">
        <f t="shared" si="271"/>
        <v>5</v>
      </c>
      <c r="O507" s="10" t="s">
        <v>2</v>
      </c>
      <c r="P507" s="18" t="s">
        <v>2</v>
      </c>
    </row>
    <row r="508" spans="1:16">
      <c r="A508" s="234"/>
      <c r="B508" s="123" t="s">
        <v>189</v>
      </c>
      <c r="C508" s="2">
        <v>1006</v>
      </c>
      <c r="D508" s="13">
        <f t="shared" si="273"/>
        <v>12.8</v>
      </c>
      <c r="E508" s="2">
        <v>1002</v>
      </c>
      <c r="F508" s="13">
        <f t="shared" si="267"/>
        <v>12.9</v>
      </c>
      <c r="G508" s="10">
        <v>444</v>
      </c>
      <c r="H508" s="17">
        <f t="shared" si="268"/>
        <v>34.200000000000003</v>
      </c>
      <c r="I508" s="2">
        <v>558</v>
      </c>
      <c r="J508" s="13">
        <f t="shared" si="269"/>
        <v>8.6999999999999993</v>
      </c>
      <c r="K508" s="2">
        <v>552</v>
      </c>
      <c r="L508" s="13">
        <f t="shared" si="270"/>
        <v>8.6999999999999993</v>
      </c>
      <c r="M508" s="2">
        <v>6</v>
      </c>
      <c r="N508" s="13">
        <f t="shared" si="271"/>
        <v>4.3</v>
      </c>
      <c r="O508" s="10" t="s">
        <v>2</v>
      </c>
      <c r="P508" s="18" t="s">
        <v>2</v>
      </c>
    </row>
    <row r="509" spans="1:16">
      <c r="A509" s="234"/>
      <c r="B509" s="123" t="s">
        <v>190</v>
      </c>
      <c r="C509" s="2">
        <v>765</v>
      </c>
      <c r="D509" s="13">
        <f t="shared" si="273"/>
        <v>9.8000000000000007</v>
      </c>
      <c r="E509" s="2">
        <v>762</v>
      </c>
      <c r="F509" s="13">
        <f t="shared" si="267"/>
        <v>9.8000000000000007</v>
      </c>
      <c r="G509" s="10">
        <v>174</v>
      </c>
      <c r="H509" s="17">
        <f t="shared" si="268"/>
        <v>13.4</v>
      </c>
      <c r="I509" s="2">
        <v>588</v>
      </c>
      <c r="J509" s="13">
        <f t="shared" si="269"/>
        <v>9.1</v>
      </c>
      <c r="K509" s="2">
        <v>579</v>
      </c>
      <c r="L509" s="13">
        <f t="shared" si="270"/>
        <v>9.1999999999999993</v>
      </c>
      <c r="M509" s="10">
        <v>9</v>
      </c>
      <c r="N509" s="13">
        <f t="shared" si="271"/>
        <v>6.5</v>
      </c>
      <c r="O509" s="10" t="s">
        <v>2</v>
      </c>
      <c r="P509" s="18" t="s">
        <v>2</v>
      </c>
    </row>
    <row r="510" spans="1:16">
      <c r="A510" s="234"/>
      <c r="B510" s="123" t="s">
        <v>191</v>
      </c>
      <c r="C510" s="10">
        <v>568</v>
      </c>
      <c r="D510" s="17">
        <f t="shared" si="273"/>
        <v>7.3</v>
      </c>
      <c r="E510" s="10">
        <v>564</v>
      </c>
      <c r="F510" s="17">
        <f t="shared" si="267"/>
        <v>7.3</v>
      </c>
      <c r="G510" s="10">
        <v>80</v>
      </c>
      <c r="H510" s="17">
        <f t="shared" si="268"/>
        <v>6.2</v>
      </c>
      <c r="I510" s="10">
        <v>480</v>
      </c>
      <c r="J510" s="17">
        <f t="shared" si="269"/>
        <v>7.3999999999999995</v>
      </c>
      <c r="K510" s="10">
        <v>472</v>
      </c>
      <c r="L510" s="17">
        <f t="shared" si="270"/>
        <v>7.5</v>
      </c>
      <c r="M510" s="10">
        <v>8</v>
      </c>
      <c r="N510" s="13">
        <f t="shared" si="271"/>
        <v>5.8000000000000007</v>
      </c>
      <c r="O510" s="10">
        <v>4</v>
      </c>
      <c r="P510" s="18">
        <f t="shared" si="272"/>
        <v>100</v>
      </c>
    </row>
    <row r="511" spans="1:16">
      <c r="A511" s="234"/>
      <c r="B511" s="123" t="s">
        <v>179</v>
      </c>
      <c r="C511" s="2">
        <v>1375</v>
      </c>
      <c r="D511" s="13">
        <f t="shared" si="273"/>
        <v>17.599999999999998</v>
      </c>
      <c r="E511" s="2">
        <v>1349</v>
      </c>
      <c r="F511" s="13">
        <f t="shared" si="267"/>
        <v>17.399999999999999</v>
      </c>
      <c r="G511" s="10">
        <v>95</v>
      </c>
      <c r="H511" s="17">
        <f t="shared" si="268"/>
        <v>7.3</v>
      </c>
      <c r="I511" s="2">
        <v>1254</v>
      </c>
      <c r="J511" s="13">
        <f t="shared" si="269"/>
        <v>19.400000000000002</v>
      </c>
      <c r="K511" s="2">
        <v>1221</v>
      </c>
      <c r="L511" s="13">
        <f t="shared" si="270"/>
        <v>19.3</v>
      </c>
      <c r="M511" s="10">
        <v>33</v>
      </c>
      <c r="N511" s="13">
        <f t="shared" si="271"/>
        <v>23.7</v>
      </c>
      <c r="O511" s="10" t="s">
        <v>2</v>
      </c>
      <c r="P511" s="18" t="s">
        <v>2</v>
      </c>
    </row>
    <row r="512" spans="1:16">
      <c r="A512" s="234"/>
      <c r="B512" s="123" t="s">
        <v>180</v>
      </c>
      <c r="C512" s="2">
        <v>1489</v>
      </c>
      <c r="D512" s="13">
        <f t="shared" si="273"/>
        <v>19</v>
      </c>
      <c r="E512" s="2">
        <v>1476</v>
      </c>
      <c r="F512" s="13">
        <f t="shared" si="267"/>
        <v>19</v>
      </c>
      <c r="G512" s="10" t="s">
        <v>2</v>
      </c>
      <c r="H512" s="10" t="s">
        <v>2</v>
      </c>
      <c r="I512" s="2">
        <v>1476</v>
      </c>
      <c r="J512" s="13">
        <f t="shared" si="269"/>
        <v>22.900000000000002</v>
      </c>
      <c r="K512" s="2">
        <v>1426</v>
      </c>
      <c r="L512" s="13">
        <f t="shared" si="270"/>
        <v>22.6</v>
      </c>
      <c r="M512" s="10">
        <v>50</v>
      </c>
      <c r="N512" s="13">
        <f t="shared" si="271"/>
        <v>36</v>
      </c>
      <c r="O512" s="10" t="s">
        <v>2</v>
      </c>
      <c r="P512" s="18" t="s">
        <v>2</v>
      </c>
    </row>
    <row r="513" spans="1:16">
      <c r="A513" s="234"/>
      <c r="B513" s="123" t="s">
        <v>181</v>
      </c>
      <c r="C513" s="2">
        <v>562</v>
      </c>
      <c r="D513" s="13">
        <f t="shared" si="273"/>
        <v>7.1999999999999993</v>
      </c>
      <c r="E513" s="2">
        <v>562</v>
      </c>
      <c r="F513" s="13">
        <f t="shared" si="267"/>
        <v>7.3</v>
      </c>
      <c r="G513" s="10" t="s">
        <v>2</v>
      </c>
      <c r="H513" s="10" t="s">
        <v>2</v>
      </c>
      <c r="I513" s="2">
        <v>562</v>
      </c>
      <c r="J513" s="13">
        <f t="shared" si="269"/>
        <v>8.6999999999999993</v>
      </c>
      <c r="K513" s="2">
        <v>536</v>
      </c>
      <c r="L513" s="13">
        <f t="shared" si="270"/>
        <v>8.5</v>
      </c>
      <c r="M513" s="10">
        <v>26</v>
      </c>
      <c r="N513" s="13">
        <f t="shared" si="271"/>
        <v>18.7</v>
      </c>
      <c r="O513" s="10" t="s">
        <v>2</v>
      </c>
      <c r="P513" s="18" t="s">
        <v>2</v>
      </c>
    </row>
    <row r="514" spans="1:16">
      <c r="A514" s="234"/>
      <c r="B514" s="123" t="s">
        <v>182</v>
      </c>
      <c r="C514" s="10">
        <v>584</v>
      </c>
      <c r="D514" s="17">
        <f t="shared" si="273"/>
        <v>7.5</v>
      </c>
      <c r="E514" s="10">
        <v>554</v>
      </c>
      <c r="F514" s="17">
        <f t="shared" si="267"/>
        <v>7.1</v>
      </c>
      <c r="G514" s="10" t="s">
        <v>2</v>
      </c>
      <c r="H514" s="10" t="s">
        <v>2</v>
      </c>
      <c r="I514" s="10">
        <v>554</v>
      </c>
      <c r="J514" s="17">
        <f t="shared" si="269"/>
        <v>8.6</v>
      </c>
      <c r="K514" s="10">
        <v>554</v>
      </c>
      <c r="L514" s="17">
        <f t="shared" si="270"/>
        <v>8.7999999999999989</v>
      </c>
      <c r="M514" s="10" t="s">
        <v>2</v>
      </c>
      <c r="N514" s="10" t="s">
        <v>2</v>
      </c>
      <c r="O514" s="10" t="s">
        <v>2</v>
      </c>
      <c r="P514" s="18" t="s">
        <v>2</v>
      </c>
    </row>
    <row r="515" spans="1:16">
      <c r="A515" s="234"/>
      <c r="B515" s="123" t="s">
        <v>183</v>
      </c>
      <c r="C515" s="10">
        <v>136</v>
      </c>
      <c r="D515" s="17">
        <f t="shared" si="273"/>
        <v>1.7000000000000002</v>
      </c>
      <c r="E515" s="10">
        <v>136</v>
      </c>
      <c r="F515" s="17">
        <f t="shared" si="267"/>
        <v>1.7999999999999998</v>
      </c>
      <c r="G515" s="10" t="s">
        <v>2</v>
      </c>
      <c r="H515" s="10" t="s">
        <v>2</v>
      </c>
      <c r="I515" s="10">
        <v>136</v>
      </c>
      <c r="J515" s="17">
        <f t="shared" si="269"/>
        <v>2.1</v>
      </c>
      <c r="K515" s="10">
        <v>136</v>
      </c>
      <c r="L515" s="17">
        <f t="shared" si="270"/>
        <v>2.1999999999999997</v>
      </c>
      <c r="M515" s="10" t="s">
        <v>2</v>
      </c>
      <c r="N515" s="10" t="s">
        <v>2</v>
      </c>
      <c r="O515" s="10" t="s">
        <v>2</v>
      </c>
      <c r="P515" s="18" t="s">
        <v>2</v>
      </c>
    </row>
    <row r="516" spans="1:16">
      <c r="A516" s="234"/>
      <c r="B516" s="123" t="s">
        <v>184</v>
      </c>
      <c r="C516" s="10" t="s">
        <v>2</v>
      </c>
      <c r="D516" s="10" t="s">
        <v>2</v>
      </c>
      <c r="E516" s="10" t="s">
        <v>2</v>
      </c>
      <c r="F516" s="10" t="s">
        <v>2</v>
      </c>
      <c r="G516" s="10" t="s">
        <v>2</v>
      </c>
      <c r="H516" s="17" t="s">
        <v>2</v>
      </c>
      <c r="I516" s="10" t="s">
        <v>2</v>
      </c>
      <c r="J516" s="10" t="s">
        <v>2</v>
      </c>
      <c r="K516" s="10" t="s">
        <v>2</v>
      </c>
      <c r="L516" s="10" t="s">
        <v>2</v>
      </c>
      <c r="M516" s="10" t="s">
        <v>2</v>
      </c>
      <c r="N516" s="10" t="s">
        <v>2</v>
      </c>
      <c r="O516" s="10" t="s">
        <v>2</v>
      </c>
      <c r="P516" s="18" t="s">
        <v>2</v>
      </c>
    </row>
    <row r="517" spans="1:16">
      <c r="A517" s="234"/>
      <c r="B517" s="123" t="s">
        <v>185</v>
      </c>
      <c r="C517" s="10">
        <v>230</v>
      </c>
      <c r="D517" s="17">
        <f t="shared" si="273"/>
        <v>2.9000000000000004</v>
      </c>
      <c r="E517" s="10">
        <v>230</v>
      </c>
      <c r="F517" s="17">
        <f t="shared" si="267"/>
        <v>3</v>
      </c>
      <c r="G517" s="10" t="s">
        <v>2</v>
      </c>
      <c r="H517" s="17" t="s">
        <v>2</v>
      </c>
      <c r="I517" s="10">
        <v>230</v>
      </c>
      <c r="J517" s="17">
        <f t="shared" si="269"/>
        <v>3.5999999999999996</v>
      </c>
      <c r="K517" s="10">
        <v>230</v>
      </c>
      <c r="L517" s="17">
        <f t="shared" si="270"/>
        <v>3.5999999999999996</v>
      </c>
      <c r="M517" s="10" t="s">
        <v>2</v>
      </c>
      <c r="N517" s="10" t="s">
        <v>2</v>
      </c>
      <c r="O517" s="10" t="s">
        <v>2</v>
      </c>
      <c r="P517" s="18" t="s">
        <v>2</v>
      </c>
    </row>
    <row r="518" spans="1:16">
      <c r="A518" s="234"/>
      <c r="B518" s="123" t="s">
        <v>186</v>
      </c>
      <c r="C518" s="10">
        <v>415</v>
      </c>
      <c r="D518" s="17">
        <f t="shared" si="273"/>
        <v>5.3</v>
      </c>
      <c r="E518" s="10">
        <v>415</v>
      </c>
      <c r="F518" s="17">
        <f t="shared" si="267"/>
        <v>5.4</v>
      </c>
      <c r="G518" s="10" t="s">
        <v>2</v>
      </c>
      <c r="H518" s="17" t="s">
        <v>2</v>
      </c>
      <c r="I518" s="10">
        <v>415</v>
      </c>
      <c r="J518" s="17">
        <f t="shared" si="269"/>
        <v>6.4</v>
      </c>
      <c r="K518" s="10">
        <v>415</v>
      </c>
      <c r="L518" s="17">
        <f t="shared" si="270"/>
        <v>6.6000000000000005</v>
      </c>
      <c r="M518" s="10" t="s">
        <v>2</v>
      </c>
      <c r="N518" s="17" t="s">
        <v>2</v>
      </c>
      <c r="O518" s="10" t="s">
        <v>2</v>
      </c>
      <c r="P518" s="18" t="s">
        <v>2</v>
      </c>
    </row>
    <row r="519" spans="1:16" ht="14.25" thickBot="1">
      <c r="A519" s="246"/>
      <c r="B519" s="116" t="s">
        <v>187</v>
      </c>
      <c r="C519" s="14" t="s">
        <v>2</v>
      </c>
      <c r="D519" s="37" t="s">
        <v>2</v>
      </c>
      <c r="E519" s="14" t="s">
        <v>2</v>
      </c>
      <c r="F519" s="37" t="s">
        <v>2</v>
      </c>
      <c r="G519" s="14" t="s">
        <v>2</v>
      </c>
      <c r="H519" s="37" t="s">
        <v>2</v>
      </c>
      <c r="I519" s="14" t="s">
        <v>2</v>
      </c>
      <c r="J519" s="37" t="s">
        <v>2</v>
      </c>
      <c r="K519" s="14" t="s">
        <v>2</v>
      </c>
      <c r="L519" s="37" t="s">
        <v>2</v>
      </c>
      <c r="M519" s="14" t="s">
        <v>2</v>
      </c>
      <c r="N519" s="37" t="s">
        <v>2</v>
      </c>
      <c r="O519" s="14" t="s">
        <v>2</v>
      </c>
      <c r="P519" s="21" t="s">
        <v>2</v>
      </c>
    </row>
    <row r="520" spans="1:16" ht="15" thickTop="1">
      <c r="A520" s="20"/>
    </row>
    <row r="521" spans="1:16" ht="14.25" thickBot="1">
      <c r="J521" s="263" t="s">
        <v>133</v>
      </c>
      <c r="K521" s="263"/>
      <c r="L521" s="263"/>
      <c r="M521" s="263"/>
      <c r="N521" s="263"/>
      <c r="O521" s="264"/>
      <c r="P521" s="264"/>
    </row>
    <row r="522" spans="1:16" ht="14.25" thickTop="1">
      <c r="A522" s="251" t="s">
        <v>4</v>
      </c>
      <c r="B522" s="252"/>
      <c r="C522" s="257" t="s">
        <v>198</v>
      </c>
      <c r="D522" s="258"/>
      <c r="E522" s="131"/>
      <c r="F522" s="134"/>
      <c r="G522" s="260"/>
      <c r="H522" s="261"/>
      <c r="I522" s="261"/>
      <c r="J522" s="261"/>
      <c r="K522" s="261"/>
      <c r="L522" s="261"/>
      <c r="M522" s="261"/>
      <c r="N522" s="261"/>
      <c r="O522" s="261"/>
      <c r="P522" s="262"/>
    </row>
    <row r="523" spans="1:16">
      <c r="A523" s="253"/>
      <c r="B523" s="254"/>
      <c r="C523" s="247"/>
      <c r="D523" s="259"/>
      <c r="E523" s="235" t="s">
        <v>192</v>
      </c>
      <c r="F523" s="236"/>
      <c r="G523" s="125"/>
      <c r="H523" s="135"/>
      <c r="I523" s="125"/>
      <c r="J523" s="135"/>
      <c r="K523" s="125"/>
      <c r="L523" s="135"/>
      <c r="M523" s="125"/>
      <c r="N523" s="135"/>
      <c r="O523" s="125"/>
      <c r="P523" s="130"/>
    </row>
    <row r="524" spans="1:16">
      <c r="A524" s="253"/>
      <c r="B524" s="254"/>
      <c r="C524" s="247"/>
      <c r="D524" s="259"/>
      <c r="E524" s="247"/>
      <c r="F524" s="248"/>
      <c r="G524" s="236" t="s">
        <v>150</v>
      </c>
      <c r="H524" s="249"/>
      <c r="I524" s="235" t="s">
        <v>151</v>
      </c>
      <c r="J524" s="236"/>
      <c r="K524" s="239"/>
      <c r="L524" s="239"/>
      <c r="M524" s="239"/>
      <c r="N524" s="240"/>
      <c r="O524" s="235" t="s">
        <v>154</v>
      </c>
      <c r="P524" s="241"/>
    </row>
    <row r="525" spans="1:16">
      <c r="A525" s="253"/>
      <c r="B525" s="254"/>
      <c r="C525" s="237"/>
      <c r="D525" s="250"/>
      <c r="E525" s="237"/>
      <c r="F525" s="238"/>
      <c r="G525" s="250"/>
      <c r="H525" s="238"/>
      <c r="I525" s="237"/>
      <c r="J525" s="238"/>
      <c r="K525" s="243" t="s">
        <v>152</v>
      </c>
      <c r="L525" s="240"/>
      <c r="M525" s="243" t="s">
        <v>97</v>
      </c>
      <c r="N525" s="240"/>
      <c r="O525" s="237"/>
      <c r="P525" s="242"/>
    </row>
    <row r="526" spans="1:16">
      <c r="A526" s="255"/>
      <c r="B526" s="256"/>
      <c r="C526" s="15" t="s">
        <v>3</v>
      </c>
      <c r="D526" s="34" t="s">
        <v>22</v>
      </c>
      <c r="E526" s="124" t="s">
        <v>3</v>
      </c>
      <c r="F526" s="34" t="s">
        <v>22</v>
      </c>
      <c r="G526" s="15" t="s">
        <v>3</v>
      </c>
      <c r="H526" s="34" t="s">
        <v>22</v>
      </c>
      <c r="I526" s="15" t="s">
        <v>3</v>
      </c>
      <c r="J526" s="34" t="s">
        <v>22</v>
      </c>
      <c r="K526" s="15" t="s">
        <v>3</v>
      </c>
      <c r="L526" s="34" t="s">
        <v>22</v>
      </c>
      <c r="M526" s="15" t="s">
        <v>3</v>
      </c>
      <c r="N526" s="34" t="s">
        <v>22</v>
      </c>
      <c r="O526" s="15" t="s">
        <v>3</v>
      </c>
      <c r="P526" s="35" t="s">
        <v>22</v>
      </c>
    </row>
    <row r="527" spans="1:16">
      <c r="A527" s="233" t="s">
        <v>107</v>
      </c>
      <c r="B527" s="115" t="s">
        <v>11</v>
      </c>
      <c r="C527" s="9">
        <v>2001</v>
      </c>
      <c r="D527" s="7">
        <f>ROUND(C527/C$527,3)*100</f>
        <v>100</v>
      </c>
      <c r="E527" s="9">
        <v>1929</v>
      </c>
      <c r="F527" s="7">
        <f t="shared" ref="F527:F541" si="274">ROUND(E527/E$527,3)*100</f>
        <v>100</v>
      </c>
      <c r="G527" s="66">
        <v>1022</v>
      </c>
      <c r="H527" s="67">
        <f t="shared" ref="H527:H536" si="275">ROUND(G527/G$527,3)*100</f>
        <v>100</v>
      </c>
      <c r="I527" s="9">
        <v>900</v>
      </c>
      <c r="J527" s="7">
        <f t="shared" ref="J527:J541" si="276">ROUND(I527/I$527,3)*100</f>
        <v>100</v>
      </c>
      <c r="K527" s="9">
        <v>788</v>
      </c>
      <c r="L527" s="7">
        <f t="shared" ref="L527:L541" si="277">ROUND(K527/K$527,3)*100</f>
        <v>100</v>
      </c>
      <c r="M527" s="9">
        <v>112</v>
      </c>
      <c r="N527" s="7">
        <f t="shared" ref="N527:N537" si="278">ROUND(M527/M$527,3)*100</f>
        <v>100</v>
      </c>
      <c r="O527" s="66">
        <v>7</v>
      </c>
      <c r="P527" s="68">
        <f t="shared" ref="P527:P531" si="279">ROUND(O527/O$527,3)*100</f>
        <v>100</v>
      </c>
    </row>
    <row r="528" spans="1:16">
      <c r="A528" s="234"/>
      <c r="B528" s="123" t="s">
        <v>0</v>
      </c>
      <c r="C528" s="2">
        <v>1407</v>
      </c>
      <c r="D528" s="13">
        <f t="shared" ref="D528:D541" si="280">ROUND(C528/C$527,3)*100</f>
        <v>70.3</v>
      </c>
      <c r="E528" s="2">
        <v>1392</v>
      </c>
      <c r="F528" s="13">
        <f t="shared" si="274"/>
        <v>72.2</v>
      </c>
      <c r="G528" s="10">
        <v>893</v>
      </c>
      <c r="H528" s="17">
        <f t="shared" si="275"/>
        <v>87.4</v>
      </c>
      <c r="I528" s="2">
        <v>493</v>
      </c>
      <c r="J528" s="13">
        <f t="shared" si="276"/>
        <v>54.800000000000004</v>
      </c>
      <c r="K528" s="2">
        <v>439</v>
      </c>
      <c r="L528" s="13">
        <f t="shared" si="277"/>
        <v>55.7</v>
      </c>
      <c r="M528" s="2">
        <v>54</v>
      </c>
      <c r="N528" s="13">
        <f t="shared" si="278"/>
        <v>48.199999999999996</v>
      </c>
      <c r="O528" s="10">
        <v>6</v>
      </c>
      <c r="P528" s="18">
        <f t="shared" si="279"/>
        <v>85.7</v>
      </c>
    </row>
    <row r="529" spans="1:16">
      <c r="A529" s="234"/>
      <c r="B529" s="123" t="s">
        <v>188</v>
      </c>
      <c r="C529" s="2">
        <v>481</v>
      </c>
      <c r="D529" s="13">
        <f t="shared" si="280"/>
        <v>24</v>
      </c>
      <c r="E529" s="2">
        <v>479</v>
      </c>
      <c r="F529" s="13">
        <f t="shared" si="274"/>
        <v>24.8</v>
      </c>
      <c r="G529" s="10">
        <v>325</v>
      </c>
      <c r="H529" s="17">
        <f t="shared" si="275"/>
        <v>31.8</v>
      </c>
      <c r="I529" s="2">
        <v>151</v>
      </c>
      <c r="J529" s="13">
        <f t="shared" si="276"/>
        <v>16.8</v>
      </c>
      <c r="K529" s="10">
        <v>136</v>
      </c>
      <c r="L529" s="17">
        <f t="shared" si="277"/>
        <v>17.299999999999997</v>
      </c>
      <c r="M529" s="2">
        <v>15</v>
      </c>
      <c r="N529" s="13">
        <f t="shared" si="278"/>
        <v>13.4</v>
      </c>
      <c r="O529" s="10">
        <v>3</v>
      </c>
      <c r="P529" s="18">
        <f t="shared" si="279"/>
        <v>42.9</v>
      </c>
    </row>
    <row r="530" spans="1:16">
      <c r="A530" s="234"/>
      <c r="B530" s="123" t="s">
        <v>189</v>
      </c>
      <c r="C530" s="2">
        <v>460</v>
      </c>
      <c r="D530" s="13">
        <f t="shared" si="280"/>
        <v>23</v>
      </c>
      <c r="E530" s="2">
        <v>459</v>
      </c>
      <c r="F530" s="13">
        <f t="shared" si="274"/>
        <v>23.799999999999997</v>
      </c>
      <c r="G530" s="10">
        <v>316</v>
      </c>
      <c r="H530" s="17">
        <f t="shared" si="275"/>
        <v>30.9</v>
      </c>
      <c r="I530" s="2">
        <v>141</v>
      </c>
      <c r="J530" s="13">
        <f t="shared" si="276"/>
        <v>15.7</v>
      </c>
      <c r="K530" s="2">
        <v>128</v>
      </c>
      <c r="L530" s="13">
        <f t="shared" si="277"/>
        <v>16.2</v>
      </c>
      <c r="M530" s="10">
        <v>13</v>
      </c>
      <c r="N530" s="13">
        <f t="shared" si="278"/>
        <v>11.600000000000001</v>
      </c>
      <c r="O530" s="10">
        <v>2</v>
      </c>
      <c r="P530" s="18">
        <f t="shared" si="279"/>
        <v>28.599999999999998</v>
      </c>
    </row>
    <row r="531" spans="1:16">
      <c r="A531" s="234"/>
      <c r="B531" s="123" t="s">
        <v>190</v>
      </c>
      <c r="C531" s="2">
        <v>285</v>
      </c>
      <c r="D531" s="13">
        <f t="shared" si="280"/>
        <v>14.2</v>
      </c>
      <c r="E531" s="2">
        <v>285</v>
      </c>
      <c r="F531" s="13">
        <f t="shared" si="274"/>
        <v>14.799999999999999</v>
      </c>
      <c r="G531" s="10">
        <v>169</v>
      </c>
      <c r="H531" s="17">
        <f t="shared" si="275"/>
        <v>16.5</v>
      </c>
      <c r="I531" s="2">
        <v>115</v>
      </c>
      <c r="J531" s="13">
        <f t="shared" si="276"/>
        <v>12.8</v>
      </c>
      <c r="K531" s="2">
        <v>103</v>
      </c>
      <c r="L531" s="13">
        <f t="shared" si="277"/>
        <v>13.100000000000001</v>
      </c>
      <c r="M531" s="10">
        <v>12</v>
      </c>
      <c r="N531" s="13">
        <f t="shared" si="278"/>
        <v>10.7</v>
      </c>
      <c r="O531" s="10">
        <v>1</v>
      </c>
      <c r="P531" s="18">
        <f t="shared" si="279"/>
        <v>14.299999999999999</v>
      </c>
    </row>
    <row r="532" spans="1:16">
      <c r="A532" s="234"/>
      <c r="B532" s="123" t="s">
        <v>191</v>
      </c>
      <c r="C532" s="2">
        <v>181</v>
      </c>
      <c r="D532" s="13">
        <f t="shared" si="280"/>
        <v>9</v>
      </c>
      <c r="E532" s="2">
        <v>169</v>
      </c>
      <c r="F532" s="13">
        <f t="shared" si="274"/>
        <v>8.7999999999999989</v>
      </c>
      <c r="G532" s="10">
        <v>83</v>
      </c>
      <c r="H532" s="17">
        <f t="shared" si="275"/>
        <v>8.1</v>
      </c>
      <c r="I532" s="2">
        <v>86</v>
      </c>
      <c r="J532" s="13">
        <f t="shared" si="276"/>
        <v>9.6</v>
      </c>
      <c r="K532" s="10">
        <v>72</v>
      </c>
      <c r="L532" s="13">
        <f t="shared" si="277"/>
        <v>9.1</v>
      </c>
      <c r="M532" s="10">
        <v>14</v>
      </c>
      <c r="N532" s="17">
        <f t="shared" si="278"/>
        <v>12.5</v>
      </c>
      <c r="O532" s="10" t="s">
        <v>2</v>
      </c>
      <c r="P532" s="18" t="s">
        <v>2</v>
      </c>
    </row>
    <row r="533" spans="1:16">
      <c r="A533" s="234"/>
      <c r="B533" s="123" t="s">
        <v>1</v>
      </c>
      <c r="C533" s="2">
        <v>360</v>
      </c>
      <c r="D533" s="13">
        <f t="shared" si="280"/>
        <v>18</v>
      </c>
      <c r="E533" s="2">
        <v>347</v>
      </c>
      <c r="F533" s="13">
        <f t="shared" si="274"/>
        <v>18</v>
      </c>
      <c r="G533" s="10">
        <v>113</v>
      </c>
      <c r="H533" s="17">
        <f t="shared" si="275"/>
        <v>11.1</v>
      </c>
      <c r="I533" s="2">
        <v>234</v>
      </c>
      <c r="J533" s="13">
        <f t="shared" si="276"/>
        <v>26</v>
      </c>
      <c r="K533" s="2">
        <v>201</v>
      </c>
      <c r="L533" s="13">
        <f t="shared" si="277"/>
        <v>25.5</v>
      </c>
      <c r="M533" s="10">
        <v>33</v>
      </c>
      <c r="N533" s="17">
        <f t="shared" si="278"/>
        <v>29.5</v>
      </c>
      <c r="O533" s="10" t="s">
        <v>2</v>
      </c>
      <c r="P533" s="18" t="s">
        <v>2</v>
      </c>
    </row>
    <row r="534" spans="1:16">
      <c r="A534" s="234"/>
      <c r="B534" s="123" t="s">
        <v>180</v>
      </c>
      <c r="C534" s="2">
        <v>146</v>
      </c>
      <c r="D534" s="13">
        <f t="shared" si="280"/>
        <v>7.3</v>
      </c>
      <c r="E534" s="2">
        <v>133</v>
      </c>
      <c r="F534" s="13">
        <f t="shared" si="274"/>
        <v>6.9</v>
      </c>
      <c r="G534" s="10">
        <v>15</v>
      </c>
      <c r="H534" s="10">
        <f t="shared" si="275"/>
        <v>1.5</v>
      </c>
      <c r="I534" s="2">
        <v>118</v>
      </c>
      <c r="J534" s="13">
        <f t="shared" si="276"/>
        <v>13.100000000000001</v>
      </c>
      <c r="K534" s="2">
        <v>99</v>
      </c>
      <c r="L534" s="13">
        <f t="shared" si="277"/>
        <v>12.6</v>
      </c>
      <c r="M534" s="2">
        <v>19</v>
      </c>
      <c r="N534" s="13">
        <f t="shared" si="278"/>
        <v>17</v>
      </c>
      <c r="O534" s="10" t="s">
        <v>2</v>
      </c>
      <c r="P534" s="18" t="s">
        <v>2</v>
      </c>
    </row>
    <row r="535" spans="1:16">
      <c r="A535" s="234"/>
      <c r="B535" s="123" t="s">
        <v>181</v>
      </c>
      <c r="C535" s="2">
        <v>38</v>
      </c>
      <c r="D535" s="13">
        <f t="shared" si="280"/>
        <v>1.9</v>
      </c>
      <c r="E535" s="2">
        <v>27</v>
      </c>
      <c r="F535" s="13">
        <f t="shared" si="274"/>
        <v>1.4000000000000001</v>
      </c>
      <c r="G535" s="10" t="s">
        <v>2</v>
      </c>
      <c r="H535" s="10" t="s">
        <v>2</v>
      </c>
      <c r="I535" s="2">
        <v>27</v>
      </c>
      <c r="J535" s="13">
        <f t="shared" si="276"/>
        <v>3</v>
      </c>
      <c r="K535" s="2">
        <v>26</v>
      </c>
      <c r="L535" s="13">
        <f t="shared" si="277"/>
        <v>3.3000000000000003</v>
      </c>
      <c r="M535" s="10">
        <v>1</v>
      </c>
      <c r="N535" s="13">
        <f t="shared" si="278"/>
        <v>0.89999999999999991</v>
      </c>
      <c r="O535" s="10" t="s">
        <v>2</v>
      </c>
      <c r="P535" s="18" t="s">
        <v>2</v>
      </c>
    </row>
    <row r="536" spans="1:16">
      <c r="A536" s="234"/>
      <c r="B536" s="123" t="s">
        <v>182</v>
      </c>
      <c r="C536" s="2">
        <v>30</v>
      </c>
      <c r="D536" s="13">
        <f t="shared" si="280"/>
        <v>1.5</v>
      </c>
      <c r="E536" s="2">
        <v>19</v>
      </c>
      <c r="F536" s="13">
        <f t="shared" si="274"/>
        <v>1</v>
      </c>
      <c r="G536" s="10">
        <v>1</v>
      </c>
      <c r="H536" s="17">
        <f t="shared" si="275"/>
        <v>0.1</v>
      </c>
      <c r="I536" s="2">
        <v>18</v>
      </c>
      <c r="J536" s="13">
        <f t="shared" si="276"/>
        <v>2</v>
      </c>
      <c r="K536" s="2">
        <v>16</v>
      </c>
      <c r="L536" s="13">
        <f t="shared" si="277"/>
        <v>2</v>
      </c>
      <c r="M536" s="10">
        <v>2</v>
      </c>
      <c r="N536" s="13">
        <f t="shared" si="278"/>
        <v>1.7999999999999998</v>
      </c>
      <c r="O536" s="10" t="s">
        <v>2</v>
      </c>
      <c r="P536" s="18" t="s">
        <v>2</v>
      </c>
    </row>
    <row r="537" spans="1:16">
      <c r="A537" s="234"/>
      <c r="B537" s="123" t="s">
        <v>183</v>
      </c>
      <c r="C537" s="2">
        <v>14</v>
      </c>
      <c r="D537" s="13">
        <f t="shared" si="280"/>
        <v>0.70000000000000007</v>
      </c>
      <c r="E537" s="2">
        <v>8</v>
      </c>
      <c r="F537" s="13">
        <f t="shared" si="274"/>
        <v>0.4</v>
      </c>
      <c r="G537" s="10" t="s">
        <v>2</v>
      </c>
      <c r="H537" s="17" t="s">
        <v>2</v>
      </c>
      <c r="I537" s="2">
        <v>8</v>
      </c>
      <c r="J537" s="13">
        <f t="shared" si="276"/>
        <v>0.89999999999999991</v>
      </c>
      <c r="K537" s="2">
        <v>5</v>
      </c>
      <c r="L537" s="13">
        <f t="shared" si="277"/>
        <v>0.6</v>
      </c>
      <c r="M537" s="10">
        <v>3</v>
      </c>
      <c r="N537" s="13">
        <f t="shared" si="278"/>
        <v>2.7</v>
      </c>
      <c r="O537" s="10" t="s">
        <v>2</v>
      </c>
      <c r="P537" s="18" t="s">
        <v>2</v>
      </c>
    </row>
    <row r="538" spans="1:16">
      <c r="A538" s="234"/>
      <c r="B538" s="123" t="s">
        <v>184</v>
      </c>
      <c r="C538" s="2">
        <v>3</v>
      </c>
      <c r="D538" s="13">
        <f t="shared" si="280"/>
        <v>0.1</v>
      </c>
      <c r="E538" s="10" t="s">
        <v>2</v>
      </c>
      <c r="F538" s="10" t="s">
        <v>2</v>
      </c>
      <c r="G538" s="10" t="s">
        <v>2</v>
      </c>
      <c r="H538" s="17" t="s">
        <v>2</v>
      </c>
      <c r="I538" s="10" t="s">
        <v>2</v>
      </c>
      <c r="J538" s="10" t="s">
        <v>2</v>
      </c>
      <c r="K538" s="10" t="s">
        <v>2</v>
      </c>
      <c r="L538" s="10" t="s">
        <v>2</v>
      </c>
      <c r="M538" s="10" t="s">
        <v>2</v>
      </c>
      <c r="N538" s="10" t="s">
        <v>2</v>
      </c>
      <c r="O538" s="10" t="s">
        <v>2</v>
      </c>
      <c r="P538" s="18" t="s">
        <v>2</v>
      </c>
    </row>
    <row r="539" spans="1:16">
      <c r="A539" s="234"/>
      <c r="B539" s="123" t="s">
        <v>185</v>
      </c>
      <c r="C539" s="10" t="s">
        <v>2</v>
      </c>
      <c r="D539" s="10" t="s">
        <v>2</v>
      </c>
      <c r="E539" s="10" t="s">
        <v>2</v>
      </c>
      <c r="F539" s="10" t="s">
        <v>2</v>
      </c>
      <c r="G539" s="10" t="s">
        <v>2</v>
      </c>
      <c r="H539" s="17" t="s">
        <v>2</v>
      </c>
      <c r="I539" s="10" t="s">
        <v>2</v>
      </c>
      <c r="J539" s="10" t="s">
        <v>2</v>
      </c>
      <c r="K539" s="10" t="s">
        <v>2</v>
      </c>
      <c r="L539" s="10" t="s">
        <v>2</v>
      </c>
      <c r="M539" s="10" t="s">
        <v>2</v>
      </c>
      <c r="N539" s="10" t="s">
        <v>2</v>
      </c>
      <c r="O539" s="10" t="s">
        <v>2</v>
      </c>
      <c r="P539" s="18" t="s">
        <v>2</v>
      </c>
    </row>
    <row r="540" spans="1:16">
      <c r="A540" s="234"/>
      <c r="B540" s="123" t="s">
        <v>186</v>
      </c>
      <c r="C540" s="10" t="s">
        <v>2</v>
      </c>
      <c r="D540" s="10" t="s">
        <v>2</v>
      </c>
      <c r="E540" s="10" t="s">
        <v>2</v>
      </c>
      <c r="F540" s="10" t="s">
        <v>2</v>
      </c>
      <c r="G540" s="10" t="s">
        <v>2</v>
      </c>
      <c r="H540" s="17" t="s">
        <v>2</v>
      </c>
      <c r="I540" s="10" t="s">
        <v>2</v>
      </c>
      <c r="J540" s="10" t="s">
        <v>2</v>
      </c>
      <c r="K540" s="10" t="s">
        <v>2</v>
      </c>
      <c r="L540" s="10" t="s">
        <v>2</v>
      </c>
      <c r="M540" s="10" t="s">
        <v>2</v>
      </c>
      <c r="N540" s="10" t="s">
        <v>2</v>
      </c>
      <c r="O540" s="10" t="s">
        <v>2</v>
      </c>
      <c r="P540" s="18" t="s">
        <v>2</v>
      </c>
    </row>
    <row r="541" spans="1:16" ht="14.25" thickBot="1">
      <c r="A541" s="234"/>
      <c r="B541" s="123" t="s">
        <v>187</v>
      </c>
      <c r="C541" s="10">
        <v>3</v>
      </c>
      <c r="D541" s="17">
        <f t="shared" si="280"/>
        <v>0.1</v>
      </c>
      <c r="E541" s="10">
        <v>3</v>
      </c>
      <c r="F541" s="17">
        <f t="shared" si="274"/>
        <v>0.2</v>
      </c>
      <c r="G541" s="10" t="s">
        <v>2</v>
      </c>
      <c r="H541" s="17" t="s">
        <v>2</v>
      </c>
      <c r="I541" s="10">
        <v>2</v>
      </c>
      <c r="J541" s="17">
        <f t="shared" si="276"/>
        <v>0.2</v>
      </c>
      <c r="K541" s="10">
        <v>2</v>
      </c>
      <c r="L541" s="17">
        <f t="shared" si="277"/>
        <v>0.3</v>
      </c>
      <c r="M541" s="10" t="s">
        <v>2</v>
      </c>
      <c r="N541" s="10" t="s">
        <v>2</v>
      </c>
      <c r="O541" s="10" t="s">
        <v>2</v>
      </c>
      <c r="P541" s="18" t="s">
        <v>2</v>
      </c>
    </row>
    <row r="542" spans="1:16" ht="14.25" thickTop="1">
      <c r="A542" s="244"/>
      <c r="B542" s="245"/>
      <c r="C542" s="82" t="s">
        <v>21</v>
      </c>
      <c r="D542" s="102" t="s">
        <v>22</v>
      </c>
      <c r="E542" s="86" t="s">
        <v>21</v>
      </c>
      <c r="F542" s="102" t="s">
        <v>22</v>
      </c>
      <c r="G542" s="82" t="s">
        <v>21</v>
      </c>
      <c r="H542" s="102" t="s">
        <v>22</v>
      </c>
      <c r="I542" s="82" t="s">
        <v>21</v>
      </c>
      <c r="J542" s="102" t="s">
        <v>22</v>
      </c>
      <c r="K542" s="82" t="s">
        <v>21</v>
      </c>
      <c r="L542" s="102" t="s">
        <v>22</v>
      </c>
      <c r="M542" s="82" t="s">
        <v>21</v>
      </c>
      <c r="N542" s="102" t="s">
        <v>22</v>
      </c>
      <c r="O542" s="82" t="s">
        <v>21</v>
      </c>
      <c r="P542" s="112" t="s">
        <v>22</v>
      </c>
    </row>
    <row r="543" spans="1:16">
      <c r="A543" s="234" t="s">
        <v>108</v>
      </c>
      <c r="B543" s="115" t="s">
        <v>11</v>
      </c>
      <c r="C543" s="9">
        <v>10677</v>
      </c>
      <c r="D543" s="7">
        <f>ROUND(C543/C$543,3)*100</f>
        <v>100</v>
      </c>
      <c r="E543" s="9">
        <v>8818</v>
      </c>
      <c r="F543" s="7">
        <f t="shared" ref="F543:F553" si="281">ROUND(E543/E$543,3)*100</f>
        <v>100</v>
      </c>
      <c r="G543" s="66">
        <v>2709</v>
      </c>
      <c r="H543" s="67">
        <f t="shared" ref="H543:H552" si="282">ROUND(G543/G$543,3)*100</f>
        <v>100</v>
      </c>
      <c r="I543" s="9">
        <v>6099</v>
      </c>
      <c r="J543" s="7">
        <f t="shared" ref="J543:J552" si="283">ROUND(I543/I$543,3)*100</f>
        <v>100</v>
      </c>
      <c r="K543" s="9">
        <v>5166</v>
      </c>
      <c r="L543" s="7">
        <f t="shared" ref="L543:L553" si="284">ROUND(K543/K$543,3)*100</f>
        <v>100</v>
      </c>
      <c r="M543" s="9">
        <v>933</v>
      </c>
      <c r="N543" s="7">
        <f t="shared" ref="N543:N553" si="285">ROUND(M543/M$543,3)*100</f>
        <v>100</v>
      </c>
      <c r="O543" s="66">
        <v>10</v>
      </c>
      <c r="P543" s="68">
        <f t="shared" ref="P543:P547" si="286">ROUND(O543/O$543,3)*100</f>
        <v>100</v>
      </c>
    </row>
    <row r="544" spans="1:16">
      <c r="A544" s="234"/>
      <c r="B544" s="123" t="s">
        <v>177</v>
      </c>
      <c r="C544" s="2">
        <v>2980</v>
      </c>
      <c r="D544" s="13">
        <f t="shared" ref="D544:D554" si="287">ROUND(C544/C$543,3)*100</f>
        <v>27.900000000000002</v>
      </c>
      <c r="E544" s="2">
        <v>2928</v>
      </c>
      <c r="F544" s="13">
        <f t="shared" si="281"/>
        <v>33.200000000000003</v>
      </c>
      <c r="G544" s="10">
        <v>1796</v>
      </c>
      <c r="H544" s="17">
        <f t="shared" si="282"/>
        <v>66.3</v>
      </c>
      <c r="I544" s="2">
        <v>1122</v>
      </c>
      <c r="J544" s="13">
        <f t="shared" si="283"/>
        <v>18.399999999999999</v>
      </c>
      <c r="K544" s="2">
        <v>989</v>
      </c>
      <c r="L544" s="13">
        <f t="shared" si="284"/>
        <v>19.100000000000001</v>
      </c>
      <c r="M544" s="2">
        <v>133</v>
      </c>
      <c r="N544" s="13">
        <f t="shared" si="285"/>
        <v>14.299999999999999</v>
      </c>
      <c r="O544" s="10">
        <v>10</v>
      </c>
      <c r="P544" s="18">
        <f t="shared" si="286"/>
        <v>100</v>
      </c>
    </row>
    <row r="545" spans="1:16">
      <c r="A545" s="234"/>
      <c r="B545" s="123" t="s">
        <v>188</v>
      </c>
      <c r="C545" s="2">
        <v>481</v>
      </c>
      <c r="D545" s="13">
        <f t="shared" si="287"/>
        <v>4.5</v>
      </c>
      <c r="E545" s="2">
        <v>479</v>
      </c>
      <c r="F545" s="13">
        <f t="shared" si="281"/>
        <v>5.4</v>
      </c>
      <c r="G545" s="10">
        <v>325</v>
      </c>
      <c r="H545" s="17">
        <f t="shared" si="282"/>
        <v>12</v>
      </c>
      <c r="I545" s="2">
        <v>151</v>
      </c>
      <c r="J545" s="13">
        <f t="shared" si="283"/>
        <v>2.5</v>
      </c>
      <c r="K545" s="10">
        <v>136</v>
      </c>
      <c r="L545" s="17">
        <f t="shared" si="284"/>
        <v>2.6</v>
      </c>
      <c r="M545" s="2">
        <v>15</v>
      </c>
      <c r="N545" s="13">
        <f t="shared" si="285"/>
        <v>1.6</v>
      </c>
      <c r="O545" s="10">
        <v>3</v>
      </c>
      <c r="P545" s="18">
        <f t="shared" si="286"/>
        <v>30</v>
      </c>
    </row>
    <row r="546" spans="1:16">
      <c r="A546" s="234"/>
      <c r="B546" s="123" t="s">
        <v>189</v>
      </c>
      <c r="C546" s="2">
        <v>920</v>
      </c>
      <c r="D546" s="13">
        <f t="shared" si="287"/>
        <v>8.6</v>
      </c>
      <c r="E546" s="2">
        <v>918</v>
      </c>
      <c r="F546" s="13">
        <f t="shared" si="281"/>
        <v>10.4</v>
      </c>
      <c r="G546" s="10">
        <v>632</v>
      </c>
      <c r="H546" s="17">
        <f t="shared" si="282"/>
        <v>23.3</v>
      </c>
      <c r="I546" s="2">
        <v>282</v>
      </c>
      <c r="J546" s="13">
        <f t="shared" si="283"/>
        <v>4.5999999999999996</v>
      </c>
      <c r="K546" s="2">
        <v>256</v>
      </c>
      <c r="L546" s="13">
        <f t="shared" si="284"/>
        <v>5</v>
      </c>
      <c r="M546" s="10">
        <v>26</v>
      </c>
      <c r="N546" s="13">
        <f t="shared" si="285"/>
        <v>2.8000000000000003</v>
      </c>
      <c r="O546" s="10">
        <v>4</v>
      </c>
      <c r="P546" s="18">
        <f t="shared" si="286"/>
        <v>40</v>
      </c>
    </row>
    <row r="547" spans="1:16">
      <c r="A547" s="234"/>
      <c r="B547" s="123" t="s">
        <v>190</v>
      </c>
      <c r="C547" s="2">
        <v>855</v>
      </c>
      <c r="D547" s="13">
        <f t="shared" si="287"/>
        <v>8</v>
      </c>
      <c r="E547" s="2">
        <v>855</v>
      </c>
      <c r="F547" s="13">
        <f t="shared" si="281"/>
        <v>9.7000000000000011</v>
      </c>
      <c r="G547" s="10">
        <v>507</v>
      </c>
      <c r="H547" s="17">
        <f t="shared" si="282"/>
        <v>18.7</v>
      </c>
      <c r="I547" s="2">
        <v>345</v>
      </c>
      <c r="J547" s="13">
        <f t="shared" si="283"/>
        <v>5.7</v>
      </c>
      <c r="K547" s="2">
        <v>309</v>
      </c>
      <c r="L547" s="13">
        <f t="shared" si="284"/>
        <v>6</v>
      </c>
      <c r="M547" s="10">
        <v>36</v>
      </c>
      <c r="N547" s="13">
        <f t="shared" si="285"/>
        <v>3.9</v>
      </c>
      <c r="O547" s="10">
        <v>3</v>
      </c>
      <c r="P547" s="18">
        <f t="shared" si="286"/>
        <v>30</v>
      </c>
    </row>
    <row r="548" spans="1:16">
      <c r="A548" s="234"/>
      <c r="B548" s="123" t="s">
        <v>191</v>
      </c>
      <c r="C548" s="2">
        <v>724</v>
      </c>
      <c r="D548" s="13">
        <f t="shared" si="287"/>
        <v>6.8000000000000007</v>
      </c>
      <c r="E548" s="2">
        <v>676</v>
      </c>
      <c r="F548" s="13">
        <f t="shared" si="281"/>
        <v>7.7</v>
      </c>
      <c r="G548" s="10">
        <v>332</v>
      </c>
      <c r="H548" s="17">
        <f t="shared" si="282"/>
        <v>12.3</v>
      </c>
      <c r="I548" s="2">
        <v>344</v>
      </c>
      <c r="J548" s="13">
        <f t="shared" si="283"/>
        <v>5.6000000000000005</v>
      </c>
      <c r="K548" s="2">
        <v>288</v>
      </c>
      <c r="L548" s="13">
        <f t="shared" si="284"/>
        <v>5.6000000000000005</v>
      </c>
      <c r="M548" s="10">
        <v>56</v>
      </c>
      <c r="N548" s="17">
        <f t="shared" si="285"/>
        <v>6</v>
      </c>
      <c r="O548" s="10" t="s">
        <v>2</v>
      </c>
      <c r="P548" s="18" t="s">
        <v>2</v>
      </c>
    </row>
    <row r="549" spans="1:16">
      <c r="A549" s="234"/>
      <c r="B549" s="123" t="s">
        <v>179</v>
      </c>
      <c r="C549" s="2">
        <v>2324</v>
      </c>
      <c r="D549" s="13">
        <f t="shared" si="287"/>
        <v>21.8</v>
      </c>
      <c r="E549" s="2">
        <v>2247</v>
      </c>
      <c r="F549" s="13">
        <f t="shared" si="281"/>
        <v>25.5</v>
      </c>
      <c r="G549" s="10">
        <v>709</v>
      </c>
      <c r="H549" s="17">
        <f t="shared" si="282"/>
        <v>26.200000000000003</v>
      </c>
      <c r="I549" s="2">
        <v>1538</v>
      </c>
      <c r="J549" s="13">
        <f t="shared" si="283"/>
        <v>25.2</v>
      </c>
      <c r="K549" s="2">
        <v>1328</v>
      </c>
      <c r="L549" s="13">
        <f t="shared" si="284"/>
        <v>25.7</v>
      </c>
      <c r="M549" s="10">
        <v>210</v>
      </c>
      <c r="N549" s="17">
        <f t="shared" si="285"/>
        <v>22.5</v>
      </c>
      <c r="O549" s="10" t="s">
        <v>2</v>
      </c>
      <c r="P549" s="18" t="s">
        <v>2</v>
      </c>
    </row>
    <row r="550" spans="1:16">
      <c r="A550" s="234"/>
      <c r="B550" s="123" t="s">
        <v>180</v>
      </c>
      <c r="C550" s="2">
        <v>1880</v>
      </c>
      <c r="D550" s="13">
        <f t="shared" si="287"/>
        <v>17.599999999999998</v>
      </c>
      <c r="E550" s="2">
        <v>1692</v>
      </c>
      <c r="F550" s="13">
        <f t="shared" si="281"/>
        <v>19.2</v>
      </c>
      <c r="G550" s="10">
        <v>172</v>
      </c>
      <c r="H550" s="17">
        <f t="shared" si="282"/>
        <v>6.3</v>
      </c>
      <c r="I550" s="2">
        <v>1520</v>
      </c>
      <c r="J550" s="13">
        <f t="shared" si="283"/>
        <v>24.9</v>
      </c>
      <c r="K550" s="2">
        <v>1266</v>
      </c>
      <c r="L550" s="13">
        <f t="shared" si="284"/>
        <v>24.5</v>
      </c>
      <c r="M550" s="2">
        <v>254</v>
      </c>
      <c r="N550" s="17">
        <f t="shared" si="285"/>
        <v>27.200000000000003</v>
      </c>
      <c r="O550" s="10" t="s">
        <v>2</v>
      </c>
      <c r="P550" s="18" t="s">
        <v>2</v>
      </c>
    </row>
    <row r="551" spans="1:16">
      <c r="A551" s="234"/>
      <c r="B551" s="123" t="s">
        <v>181</v>
      </c>
      <c r="C551" s="2">
        <v>891</v>
      </c>
      <c r="D551" s="13">
        <f t="shared" si="287"/>
        <v>8.3000000000000007</v>
      </c>
      <c r="E551" s="2">
        <v>637</v>
      </c>
      <c r="F551" s="13">
        <f t="shared" si="281"/>
        <v>7.1999999999999993</v>
      </c>
      <c r="G551" s="10" t="s">
        <v>2</v>
      </c>
      <c r="H551" s="10" t="s">
        <v>2</v>
      </c>
      <c r="I551" s="2">
        <v>637</v>
      </c>
      <c r="J551" s="13">
        <f t="shared" si="283"/>
        <v>10.4</v>
      </c>
      <c r="K551" s="2">
        <v>616</v>
      </c>
      <c r="L551" s="13">
        <f t="shared" si="284"/>
        <v>11.899999999999999</v>
      </c>
      <c r="M551" s="10">
        <v>21</v>
      </c>
      <c r="N551" s="17">
        <f t="shared" si="285"/>
        <v>2.2999999999999998</v>
      </c>
      <c r="O551" s="10" t="s">
        <v>2</v>
      </c>
      <c r="P551" s="18" t="s">
        <v>2</v>
      </c>
    </row>
    <row r="552" spans="1:16">
      <c r="A552" s="234"/>
      <c r="B552" s="123" t="s">
        <v>182</v>
      </c>
      <c r="C552" s="2">
        <v>1184</v>
      </c>
      <c r="D552" s="13">
        <f t="shared" si="287"/>
        <v>11.1</v>
      </c>
      <c r="E552" s="2">
        <v>713</v>
      </c>
      <c r="F552" s="13">
        <f t="shared" si="281"/>
        <v>8.1</v>
      </c>
      <c r="G552" s="10">
        <v>32</v>
      </c>
      <c r="H552" s="17">
        <f t="shared" si="282"/>
        <v>1.2</v>
      </c>
      <c r="I552" s="2">
        <v>681</v>
      </c>
      <c r="J552" s="13">
        <f t="shared" si="283"/>
        <v>11.200000000000001</v>
      </c>
      <c r="K552" s="2">
        <v>612</v>
      </c>
      <c r="L552" s="13">
        <f t="shared" si="284"/>
        <v>11.799999999999999</v>
      </c>
      <c r="M552" s="10">
        <v>69</v>
      </c>
      <c r="N552" s="17">
        <f t="shared" si="285"/>
        <v>7.3999999999999995</v>
      </c>
      <c r="O552" s="10" t="s">
        <v>2</v>
      </c>
      <c r="P552" s="18" t="s">
        <v>2</v>
      </c>
    </row>
    <row r="553" spans="1:16">
      <c r="A553" s="234"/>
      <c r="B553" s="123" t="s">
        <v>183</v>
      </c>
      <c r="C553" s="2">
        <v>1019</v>
      </c>
      <c r="D553" s="13">
        <f t="shared" si="287"/>
        <v>9.5</v>
      </c>
      <c r="E553" s="2">
        <v>601</v>
      </c>
      <c r="F553" s="13">
        <f t="shared" si="281"/>
        <v>6.8000000000000007</v>
      </c>
      <c r="G553" s="10" t="s">
        <v>2</v>
      </c>
      <c r="H553" s="17" t="s">
        <v>2</v>
      </c>
      <c r="I553" s="2">
        <v>601</v>
      </c>
      <c r="J553" s="13">
        <f>ROUND(I553/I$543,3)*100</f>
        <v>9.9</v>
      </c>
      <c r="K553" s="2">
        <v>355</v>
      </c>
      <c r="L553" s="13">
        <f t="shared" si="284"/>
        <v>6.9</v>
      </c>
      <c r="M553" s="10">
        <v>246</v>
      </c>
      <c r="N553" s="17">
        <f t="shared" si="285"/>
        <v>26.400000000000002</v>
      </c>
      <c r="O553" s="10" t="s">
        <v>2</v>
      </c>
      <c r="P553" s="18" t="s">
        <v>2</v>
      </c>
    </row>
    <row r="554" spans="1:16">
      <c r="A554" s="234"/>
      <c r="B554" s="123" t="s">
        <v>184</v>
      </c>
      <c r="C554" s="2">
        <v>399</v>
      </c>
      <c r="D554" s="13">
        <f t="shared" si="287"/>
        <v>3.6999999999999997</v>
      </c>
      <c r="E554" s="10" t="s">
        <v>2</v>
      </c>
      <c r="F554" s="10" t="s">
        <v>2</v>
      </c>
      <c r="G554" s="10" t="s">
        <v>2</v>
      </c>
      <c r="H554" s="17" t="s">
        <v>2</v>
      </c>
      <c r="I554" s="10" t="s">
        <v>2</v>
      </c>
      <c r="J554" s="10" t="s">
        <v>2</v>
      </c>
      <c r="K554" s="10" t="s">
        <v>2</v>
      </c>
      <c r="L554" s="10" t="s">
        <v>2</v>
      </c>
      <c r="M554" s="10" t="s">
        <v>2</v>
      </c>
      <c r="N554" s="10" t="s">
        <v>2</v>
      </c>
      <c r="O554" s="10" t="s">
        <v>2</v>
      </c>
      <c r="P554" s="18" t="s">
        <v>2</v>
      </c>
    </row>
    <row r="555" spans="1:16">
      <c r="A555" s="234"/>
      <c r="B555" s="123" t="s">
        <v>185</v>
      </c>
      <c r="C555" s="10" t="s">
        <v>2</v>
      </c>
      <c r="D555" s="10" t="s">
        <v>2</v>
      </c>
      <c r="E555" s="10" t="s">
        <v>2</v>
      </c>
      <c r="F555" s="10" t="s">
        <v>2</v>
      </c>
      <c r="G555" s="10" t="s">
        <v>2</v>
      </c>
      <c r="H555" s="17" t="s">
        <v>2</v>
      </c>
      <c r="I555" s="10" t="s">
        <v>2</v>
      </c>
      <c r="J555" s="10" t="s">
        <v>2</v>
      </c>
      <c r="K555" s="10" t="s">
        <v>2</v>
      </c>
      <c r="L555" s="10" t="s">
        <v>2</v>
      </c>
      <c r="M555" s="10" t="s">
        <v>2</v>
      </c>
      <c r="N555" s="10" t="s">
        <v>2</v>
      </c>
      <c r="O555" s="10" t="s">
        <v>2</v>
      </c>
      <c r="P555" s="18" t="s">
        <v>2</v>
      </c>
    </row>
    <row r="556" spans="1:16">
      <c r="A556" s="234"/>
      <c r="B556" s="123" t="s">
        <v>186</v>
      </c>
      <c r="C556" s="10" t="s">
        <v>2</v>
      </c>
      <c r="D556" s="10" t="s">
        <v>2</v>
      </c>
      <c r="E556" s="10" t="s">
        <v>2</v>
      </c>
      <c r="F556" s="10" t="s">
        <v>2</v>
      </c>
      <c r="G556" s="10" t="s">
        <v>2</v>
      </c>
      <c r="H556" s="17" t="s">
        <v>2</v>
      </c>
      <c r="I556" s="10" t="s">
        <v>2</v>
      </c>
      <c r="J556" s="10" t="s">
        <v>2</v>
      </c>
      <c r="K556" s="10" t="s">
        <v>2</v>
      </c>
      <c r="L556" s="10" t="s">
        <v>2</v>
      </c>
      <c r="M556" s="10" t="s">
        <v>2</v>
      </c>
      <c r="N556" s="17" t="s">
        <v>2</v>
      </c>
      <c r="O556" s="10" t="s">
        <v>2</v>
      </c>
      <c r="P556" s="18" t="s">
        <v>2</v>
      </c>
    </row>
    <row r="557" spans="1:16" ht="14.25" thickBot="1">
      <c r="A557" s="234"/>
      <c r="B557" s="123" t="s">
        <v>187</v>
      </c>
      <c r="C557" s="10" t="s">
        <v>2</v>
      </c>
      <c r="D557" s="17" t="s">
        <v>2</v>
      </c>
      <c r="E557" s="10" t="s">
        <v>2</v>
      </c>
      <c r="F557" s="17" t="s">
        <v>2</v>
      </c>
      <c r="G557" s="10" t="s">
        <v>2</v>
      </c>
      <c r="H557" s="17" t="s">
        <v>2</v>
      </c>
      <c r="I557" s="10" t="s">
        <v>2</v>
      </c>
      <c r="J557" s="17" t="s">
        <v>2</v>
      </c>
      <c r="K557" s="10" t="s">
        <v>2</v>
      </c>
      <c r="L557" s="17" t="s">
        <v>2</v>
      </c>
      <c r="M557" s="10" t="s">
        <v>2</v>
      </c>
      <c r="N557" s="17" t="s">
        <v>2</v>
      </c>
      <c r="O557" s="10" t="s">
        <v>2</v>
      </c>
      <c r="P557" s="18" t="s">
        <v>2</v>
      </c>
    </row>
    <row r="558" spans="1:16" ht="14.25" thickTop="1">
      <c r="A558" s="251" t="s">
        <v>4</v>
      </c>
      <c r="B558" s="252"/>
      <c r="C558" s="257" t="s">
        <v>199</v>
      </c>
      <c r="D558" s="258"/>
      <c r="E558" s="131"/>
      <c r="F558" s="134"/>
      <c r="G558" s="260"/>
      <c r="H558" s="261"/>
      <c r="I558" s="261"/>
      <c r="J558" s="261"/>
      <c r="K558" s="261"/>
      <c r="L558" s="261"/>
      <c r="M558" s="261"/>
      <c r="N558" s="261"/>
      <c r="O558" s="261"/>
      <c r="P558" s="262"/>
    </row>
    <row r="559" spans="1:16">
      <c r="A559" s="253"/>
      <c r="B559" s="254"/>
      <c r="C559" s="247"/>
      <c r="D559" s="259"/>
      <c r="E559" s="235" t="s">
        <v>192</v>
      </c>
      <c r="F559" s="236"/>
      <c r="G559" s="125"/>
      <c r="H559" s="135"/>
      <c r="I559" s="125"/>
      <c r="J559" s="135"/>
      <c r="K559" s="125"/>
      <c r="L559" s="135"/>
      <c r="M559" s="125"/>
      <c r="N559" s="135"/>
      <c r="O559" s="125"/>
      <c r="P559" s="130"/>
    </row>
    <row r="560" spans="1:16">
      <c r="A560" s="253"/>
      <c r="B560" s="254"/>
      <c r="C560" s="247"/>
      <c r="D560" s="259"/>
      <c r="E560" s="247"/>
      <c r="F560" s="248"/>
      <c r="G560" s="236" t="s">
        <v>150</v>
      </c>
      <c r="H560" s="249"/>
      <c r="I560" s="235" t="s">
        <v>151</v>
      </c>
      <c r="J560" s="236"/>
      <c r="K560" s="239"/>
      <c r="L560" s="239"/>
      <c r="M560" s="239"/>
      <c r="N560" s="240"/>
      <c r="O560" s="235" t="s">
        <v>154</v>
      </c>
      <c r="P560" s="241"/>
    </row>
    <row r="561" spans="1:16">
      <c r="A561" s="253"/>
      <c r="B561" s="254"/>
      <c r="C561" s="237"/>
      <c r="D561" s="250"/>
      <c r="E561" s="237"/>
      <c r="F561" s="238"/>
      <c r="G561" s="250"/>
      <c r="H561" s="238"/>
      <c r="I561" s="237"/>
      <c r="J561" s="238"/>
      <c r="K561" s="243" t="s">
        <v>152</v>
      </c>
      <c r="L561" s="240"/>
      <c r="M561" s="243" t="s">
        <v>97</v>
      </c>
      <c r="N561" s="240"/>
      <c r="O561" s="237"/>
      <c r="P561" s="242"/>
    </row>
    <row r="562" spans="1:16">
      <c r="A562" s="255"/>
      <c r="B562" s="256"/>
      <c r="C562" s="15" t="s">
        <v>3</v>
      </c>
      <c r="D562" s="34" t="s">
        <v>22</v>
      </c>
      <c r="E562" s="124" t="s">
        <v>3</v>
      </c>
      <c r="F562" s="34" t="s">
        <v>22</v>
      </c>
      <c r="G562" s="15" t="s">
        <v>3</v>
      </c>
      <c r="H562" s="34" t="s">
        <v>22</v>
      </c>
      <c r="I562" s="15" t="s">
        <v>3</v>
      </c>
      <c r="J562" s="34" t="s">
        <v>22</v>
      </c>
      <c r="K562" s="15" t="s">
        <v>3</v>
      </c>
      <c r="L562" s="34" t="s">
        <v>22</v>
      </c>
      <c r="M562" s="15" t="s">
        <v>3</v>
      </c>
      <c r="N562" s="34" t="s">
        <v>22</v>
      </c>
      <c r="O562" s="15" t="s">
        <v>3</v>
      </c>
      <c r="P562" s="35" t="s">
        <v>22</v>
      </c>
    </row>
    <row r="563" spans="1:16">
      <c r="A563" s="233" t="s">
        <v>107</v>
      </c>
      <c r="B563" s="115" t="s">
        <v>11</v>
      </c>
      <c r="C563" s="9">
        <v>7704</v>
      </c>
      <c r="D563" s="7">
        <f>ROUND(C563/C$563,3)*100</f>
        <v>100</v>
      </c>
      <c r="E563" s="9">
        <v>7657</v>
      </c>
      <c r="F563" s="7">
        <f t="shared" ref="F563:F577" si="288">ROUND(E563/E$563,3)*100</f>
        <v>100</v>
      </c>
      <c r="G563" s="66">
        <v>5516</v>
      </c>
      <c r="H563" s="67">
        <f t="shared" ref="H563:H572" si="289">ROUND(G563/G$563,3)*100</f>
        <v>100</v>
      </c>
      <c r="I563" s="9">
        <v>2129</v>
      </c>
      <c r="J563" s="7">
        <f t="shared" ref="J563:J577" si="290">ROUND(I563/I$563,3)*100</f>
        <v>100</v>
      </c>
      <c r="K563" s="9">
        <v>2070</v>
      </c>
      <c r="L563" s="7">
        <f t="shared" ref="L563:L577" si="291">ROUND(K563/K$563,3)*100</f>
        <v>100</v>
      </c>
      <c r="M563" s="9">
        <v>59</v>
      </c>
      <c r="N563" s="7">
        <f t="shared" ref="N563:N572" si="292">ROUND(M563/M$563,3)*100</f>
        <v>100</v>
      </c>
      <c r="O563" s="66">
        <v>12</v>
      </c>
      <c r="P563" s="68">
        <f t="shared" ref="P563:P572" si="293">ROUND(O563/O$563,3)*100</f>
        <v>100</v>
      </c>
    </row>
    <row r="564" spans="1:16">
      <c r="A564" s="234"/>
      <c r="B564" s="123" t="s">
        <v>0</v>
      </c>
      <c r="C564" s="2">
        <v>5154</v>
      </c>
      <c r="D564" s="13">
        <f t="shared" ref="D564:D577" si="294">ROUND(C564/C$563,3)*100</f>
        <v>66.900000000000006</v>
      </c>
      <c r="E564" s="2">
        <v>5137</v>
      </c>
      <c r="F564" s="13">
        <f t="shared" si="288"/>
        <v>67.100000000000009</v>
      </c>
      <c r="G564" s="10">
        <v>4566</v>
      </c>
      <c r="H564" s="17">
        <f t="shared" si="289"/>
        <v>82.8</v>
      </c>
      <c r="I564" s="2">
        <v>567</v>
      </c>
      <c r="J564" s="13">
        <f t="shared" si="290"/>
        <v>26.6</v>
      </c>
      <c r="K564" s="2">
        <v>542</v>
      </c>
      <c r="L564" s="13">
        <f t="shared" si="291"/>
        <v>26.200000000000003</v>
      </c>
      <c r="M564" s="2">
        <v>25</v>
      </c>
      <c r="N564" s="13">
        <f t="shared" si="292"/>
        <v>42.4</v>
      </c>
      <c r="O564" s="10">
        <v>4</v>
      </c>
      <c r="P564" s="18">
        <f t="shared" si="293"/>
        <v>33.300000000000004</v>
      </c>
    </row>
    <row r="565" spans="1:16">
      <c r="A565" s="234"/>
      <c r="B565" s="123" t="s">
        <v>188</v>
      </c>
      <c r="C565" s="2">
        <v>1680</v>
      </c>
      <c r="D565" s="13">
        <f t="shared" si="294"/>
        <v>21.8</v>
      </c>
      <c r="E565" s="2">
        <v>1672</v>
      </c>
      <c r="F565" s="13">
        <f t="shared" si="288"/>
        <v>21.8</v>
      </c>
      <c r="G565" s="10">
        <v>1568</v>
      </c>
      <c r="H565" s="17">
        <f t="shared" si="289"/>
        <v>28.4</v>
      </c>
      <c r="I565" s="2">
        <v>100</v>
      </c>
      <c r="J565" s="13">
        <f t="shared" si="290"/>
        <v>4.7</v>
      </c>
      <c r="K565" s="2">
        <v>94</v>
      </c>
      <c r="L565" s="13">
        <f t="shared" si="291"/>
        <v>4.5</v>
      </c>
      <c r="M565" s="2">
        <v>6</v>
      </c>
      <c r="N565" s="13">
        <f t="shared" si="292"/>
        <v>10.199999999999999</v>
      </c>
      <c r="O565" s="10">
        <v>4</v>
      </c>
      <c r="P565" s="18">
        <f t="shared" si="293"/>
        <v>33.300000000000004</v>
      </c>
    </row>
    <row r="566" spans="1:16">
      <c r="A566" s="234"/>
      <c r="B566" s="123" t="s">
        <v>189</v>
      </c>
      <c r="C566" s="2">
        <v>1745</v>
      </c>
      <c r="D566" s="13">
        <f t="shared" si="294"/>
        <v>22.7</v>
      </c>
      <c r="E566" s="2">
        <v>1741</v>
      </c>
      <c r="F566" s="13">
        <f t="shared" si="288"/>
        <v>22.7</v>
      </c>
      <c r="G566" s="10">
        <v>1593</v>
      </c>
      <c r="H566" s="17">
        <f t="shared" si="289"/>
        <v>28.9</v>
      </c>
      <c r="I566" s="2">
        <v>148</v>
      </c>
      <c r="J566" s="13">
        <f t="shared" si="290"/>
        <v>7.0000000000000009</v>
      </c>
      <c r="K566" s="2">
        <v>142</v>
      </c>
      <c r="L566" s="13">
        <f t="shared" si="291"/>
        <v>6.9</v>
      </c>
      <c r="M566" s="2">
        <v>6</v>
      </c>
      <c r="N566" s="13">
        <f t="shared" si="292"/>
        <v>10.199999999999999</v>
      </c>
      <c r="O566" s="10" t="s">
        <v>2</v>
      </c>
      <c r="P566" s="18" t="s">
        <v>2</v>
      </c>
    </row>
    <row r="567" spans="1:16">
      <c r="A567" s="234"/>
      <c r="B567" s="123" t="s">
        <v>190</v>
      </c>
      <c r="C567" s="2">
        <v>1043</v>
      </c>
      <c r="D567" s="13">
        <f t="shared" si="294"/>
        <v>13.5</v>
      </c>
      <c r="E567" s="2">
        <v>1041</v>
      </c>
      <c r="F567" s="13">
        <f t="shared" si="288"/>
        <v>13.600000000000001</v>
      </c>
      <c r="G567" s="10">
        <v>886</v>
      </c>
      <c r="H567" s="17">
        <f t="shared" si="289"/>
        <v>16.100000000000001</v>
      </c>
      <c r="I567" s="2">
        <v>155</v>
      </c>
      <c r="J567" s="13">
        <f t="shared" si="290"/>
        <v>7.3</v>
      </c>
      <c r="K567" s="2">
        <v>147</v>
      </c>
      <c r="L567" s="13">
        <f t="shared" si="291"/>
        <v>7.1</v>
      </c>
      <c r="M567" s="10">
        <v>8</v>
      </c>
      <c r="N567" s="13">
        <f t="shared" si="292"/>
        <v>13.600000000000001</v>
      </c>
      <c r="O567" s="10" t="s">
        <v>2</v>
      </c>
      <c r="P567" s="18" t="s">
        <v>2</v>
      </c>
    </row>
    <row r="568" spans="1:16">
      <c r="A568" s="234"/>
      <c r="B568" s="123" t="s">
        <v>191</v>
      </c>
      <c r="C568" s="10">
        <v>686</v>
      </c>
      <c r="D568" s="17">
        <f t="shared" si="294"/>
        <v>8.9</v>
      </c>
      <c r="E568" s="10">
        <v>683</v>
      </c>
      <c r="F568" s="17">
        <f t="shared" si="288"/>
        <v>8.9</v>
      </c>
      <c r="G568" s="10">
        <v>519</v>
      </c>
      <c r="H568" s="17">
        <f t="shared" si="289"/>
        <v>9.4</v>
      </c>
      <c r="I568" s="10">
        <v>164</v>
      </c>
      <c r="J568" s="17">
        <f t="shared" si="290"/>
        <v>7.7</v>
      </c>
      <c r="K568" s="10">
        <v>159</v>
      </c>
      <c r="L568" s="17">
        <f t="shared" si="291"/>
        <v>7.7</v>
      </c>
      <c r="M568" s="10">
        <v>5</v>
      </c>
      <c r="N568" s="13">
        <f t="shared" si="292"/>
        <v>8.5</v>
      </c>
      <c r="O568" s="10" t="s">
        <v>2</v>
      </c>
      <c r="P568" s="18" t="s">
        <v>2</v>
      </c>
    </row>
    <row r="569" spans="1:16">
      <c r="A569" s="234"/>
      <c r="B569" s="123" t="s">
        <v>1</v>
      </c>
      <c r="C569" s="2">
        <v>1520</v>
      </c>
      <c r="D569" s="13">
        <f t="shared" si="294"/>
        <v>19.7</v>
      </c>
      <c r="E569" s="2">
        <v>1511</v>
      </c>
      <c r="F569" s="13">
        <f t="shared" si="288"/>
        <v>19.7</v>
      </c>
      <c r="G569" s="10">
        <v>823</v>
      </c>
      <c r="H569" s="17">
        <f t="shared" si="289"/>
        <v>14.899999999999999</v>
      </c>
      <c r="I569" s="2">
        <v>684</v>
      </c>
      <c r="J569" s="13">
        <f t="shared" si="290"/>
        <v>32.1</v>
      </c>
      <c r="K569" s="2">
        <v>670</v>
      </c>
      <c r="L569" s="13">
        <f t="shared" si="291"/>
        <v>32.4</v>
      </c>
      <c r="M569" s="10">
        <v>14</v>
      </c>
      <c r="N569" s="13">
        <f t="shared" si="292"/>
        <v>23.7</v>
      </c>
      <c r="O569" s="10">
        <v>4</v>
      </c>
      <c r="P569" s="18">
        <f t="shared" si="293"/>
        <v>33.300000000000004</v>
      </c>
    </row>
    <row r="570" spans="1:16">
      <c r="A570" s="234"/>
      <c r="B570" s="123" t="s">
        <v>180</v>
      </c>
      <c r="C570" s="2">
        <v>679</v>
      </c>
      <c r="D570" s="13">
        <f t="shared" si="294"/>
        <v>8.7999999999999989</v>
      </c>
      <c r="E570" s="2">
        <v>668</v>
      </c>
      <c r="F570" s="13">
        <f t="shared" si="288"/>
        <v>8.6999999999999993</v>
      </c>
      <c r="G570" s="10">
        <v>118</v>
      </c>
      <c r="H570" s="17">
        <f t="shared" si="289"/>
        <v>2.1</v>
      </c>
      <c r="I570" s="2">
        <v>547</v>
      </c>
      <c r="J570" s="13">
        <f t="shared" si="290"/>
        <v>25.7</v>
      </c>
      <c r="K570" s="2">
        <v>532</v>
      </c>
      <c r="L570" s="13">
        <f t="shared" si="291"/>
        <v>25.7</v>
      </c>
      <c r="M570" s="10">
        <v>15</v>
      </c>
      <c r="N570" s="13">
        <f t="shared" si="292"/>
        <v>25.4</v>
      </c>
      <c r="O570" s="10">
        <v>3</v>
      </c>
      <c r="P570" s="18">
        <f t="shared" si="293"/>
        <v>25</v>
      </c>
    </row>
    <row r="571" spans="1:16">
      <c r="A571" s="234"/>
      <c r="B571" s="123" t="s">
        <v>181</v>
      </c>
      <c r="C571" s="2">
        <v>193</v>
      </c>
      <c r="D571" s="13">
        <f t="shared" si="294"/>
        <v>2.5</v>
      </c>
      <c r="E571" s="2">
        <v>192</v>
      </c>
      <c r="F571" s="13">
        <f t="shared" si="288"/>
        <v>2.5</v>
      </c>
      <c r="G571" s="10">
        <v>6</v>
      </c>
      <c r="H571" s="17">
        <f t="shared" si="289"/>
        <v>0.1</v>
      </c>
      <c r="I571" s="2">
        <v>186</v>
      </c>
      <c r="J571" s="13">
        <f t="shared" si="290"/>
        <v>8.6999999999999993</v>
      </c>
      <c r="K571" s="2">
        <v>185</v>
      </c>
      <c r="L571" s="13">
        <f t="shared" si="291"/>
        <v>8.9</v>
      </c>
      <c r="M571" s="10">
        <v>1</v>
      </c>
      <c r="N571" s="13">
        <f t="shared" si="292"/>
        <v>1.7000000000000002</v>
      </c>
      <c r="O571" s="10" t="s">
        <v>2</v>
      </c>
      <c r="P571" s="18" t="s">
        <v>2</v>
      </c>
    </row>
    <row r="572" spans="1:16">
      <c r="A572" s="234"/>
      <c r="B572" s="123" t="s">
        <v>182</v>
      </c>
      <c r="C572" s="10">
        <v>89</v>
      </c>
      <c r="D572" s="17">
        <f t="shared" si="294"/>
        <v>1.2</v>
      </c>
      <c r="E572" s="10">
        <v>84</v>
      </c>
      <c r="F572" s="17">
        <f t="shared" si="288"/>
        <v>1.0999999999999999</v>
      </c>
      <c r="G572" s="10">
        <v>1</v>
      </c>
      <c r="H572" s="17">
        <f t="shared" si="289"/>
        <v>0</v>
      </c>
      <c r="I572" s="10">
        <v>82</v>
      </c>
      <c r="J572" s="17">
        <f t="shared" si="290"/>
        <v>3.9</v>
      </c>
      <c r="K572" s="10">
        <v>81</v>
      </c>
      <c r="L572" s="17">
        <f t="shared" si="291"/>
        <v>3.9</v>
      </c>
      <c r="M572" s="10">
        <v>1</v>
      </c>
      <c r="N572" s="13">
        <f t="shared" si="292"/>
        <v>1.7000000000000002</v>
      </c>
      <c r="O572" s="10">
        <v>1</v>
      </c>
      <c r="P572" s="18">
        <f t="shared" si="293"/>
        <v>8.3000000000000007</v>
      </c>
    </row>
    <row r="573" spans="1:16">
      <c r="A573" s="234"/>
      <c r="B573" s="123" t="s">
        <v>183</v>
      </c>
      <c r="C573" s="10">
        <v>35</v>
      </c>
      <c r="D573" s="17">
        <f t="shared" si="294"/>
        <v>0.5</v>
      </c>
      <c r="E573" s="10">
        <v>35</v>
      </c>
      <c r="F573" s="17">
        <f t="shared" si="288"/>
        <v>0.5</v>
      </c>
      <c r="G573" s="10" t="s">
        <v>2</v>
      </c>
      <c r="H573" s="10" t="s">
        <v>2</v>
      </c>
      <c r="I573" s="10">
        <v>35</v>
      </c>
      <c r="J573" s="17">
        <f t="shared" si="290"/>
        <v>1.6</v>
      </c>
      <c r="K573" s="10">
        <v>35</v>
      </c>
      <c r="L573" s="17">
        <f t="shared" si="291"/>
        <v>1.7000000000000002</v>
      </c>
      <c r="M573" s="10" t="s">
        <v>2</v>
      </c>
      <c r="N573" s="10" t="s">
        <v>2</v>
      </c>
      <c r="O573" s="10" t="s">
        <v>2</v>
      </c>
      <c r="P573" s="18" t="s">
        <v>2</v>
      </c>
    </row>
    <row r="574" spans="1:16">
      <c r="A574" s="234"/>
      <c r="B574" s="123" t="s">
        <v>184</v>
      </c>
      <c r="C574" s="10">
        <v>10</v>
      </c>
      <c r="D574" s="17">
        <f t="shared" si="294"/>
        <v>0.1</v>
      </c>
      <c r="E574" s="10">
        <v>10</v>
      </c>
      <c r="F574" s="17">
        <f t="shared" si="288"/>
        <v>0.1</v>
      </c>
      <c r="G574" s="10" t="s">
        <v>2</v>
      </c>
      <c r="H574" s="17" t="s">
        <v>2</v>
      </c>
      <c r="I574" s="10">
        <v>10</v>
      </c>
      <c r="J574" s="17">
        <f t="shared" si="290"/>
        <v>0.5</v>
      </c>
      <c r="K574" s="10">
        <v>10</v>
      </c>
      <c r="L574" s="17">
        <f t="shared" si="291"/>
        <v>0.5</v>
      </c>
      <c r="M574" s="10" t="s">
        <v>2</v>
      </c>
      <c r="N574" s="10" t="s">
        <v>2</v>
      </c>
      <c r="O574" s="10" t="s">
        <v>2</v>
      </c>
      <c r="P574" s="18" t="s">
        <v>2</v>
      </c>
    </row>
    <row r="575" spans="1:16">
      <c r="A575" s="234"/>
      <c r="B575" s="123" t="s">
        <v>185</v>
      </c>
      <c r="C575" s="10">
        <v>1</v>
      </c>
      <c r="D575" s="17">
        <f t="shared" si="294"/>
        <v>0</v>
      </c>
      <c r="E575" s="10">
        <v>1</v>
      </c>
      <c r="F575" s="17">
        <f t="shared" si="288"/>
        <v>0</v>
      </c>
      <c r="G575" s="10" t="s">
        <v>2</v>
      </c>
      <c r="H575" s="17" t="s">
        <v>2</v>
      </c>
      <c r="I575" s="10">
        <v>1</v>
      </c>
      <c r="J575" s="17">
        <f t="shared" si="290"/>
        <v>0</v>
      </c>
      <c r="K575" s="10">
        <v>1</v>
      </c>
      <c r="L575" s="17">
        <f t="shared" si="291"/>
        <v>0</v>
      </c>
      <c r="M575" s="10" t="s">
        <v>2</v>
      </c>
      <c r="N575" s="10" t="s">
        <v>2</v>
      </c>
      <c r="O575" s="10" t="s">
        <v>2</v>
      </c>
      <c r="P575" s="18" t="s">
        <v>2</v>
      </c>
    </row>
    <row r="576" spans="1:16">
      <c r="A576" s="234"/>
      <c r="B576" s="123" t="s">
        <v>186</v>
      </c>
      <c r="C576" s="10">
        <v>3</v>
      </c>
      <c r="D576" s="17">
        <f t="shared" si="294"/>
        <v>0</v>
      </c>
      <c r="E576" s="10">
        <v>3</v>
      </c>
      <c r="F576" s="17">
        <f t="shared" si="288"/>
        <v>0</v>
      </c>
      <c r="G576" s="10" t="s">
        <v>2</v>
      </c>
      <c r="H576" s="17" t="s">
        <v>2</v>
      </c>
      <c r="I576" s="10">
        <v>3</v>
      </c>
      <c r="J576" s="17">
        <f t="shared" si="290"/>
        <v>0.1</v>
      </c>
      <c r="K576" s="10">
        <v>3</v>
      </c>
      <c r="L576" s="17">
        <f t="shared" si="291"/>
        <v>0.1</v>
      </c>
      <c r="M576" s="10" t="s">
        <v>2</v>
      </c>
      <c r="N576" s="10" t="s">
        <v>2</v>
      </c>
      <c r="O576" s="10" t="s">
        <v>2</v>
      </c>
      <c r="P576" s="18" t="s">
        <v>2</v>
      </c>
    </row>
    <row r="577" spans="1:16" ht="14.25" thickBot="1">
      <c r="A577" s="234"/>
      <c r="B577" s="123" t="s">
        <v>187</v>
      </c>
      <c r="C577" s="10">
        <v>20</v>
      </c>
      <c r="D577" s="17">
        <f t="shared" si="294"/>
        <v>0.3</v>
      </c>
      <c r="E577" s="10">
        <v>16</v>
      </c>
      <c r="F577" s="17">
        <f t="shared" si="288"/>
        <v>0.2</v>
      </c>
      <c r="G577" s="10">
        <v>2</v>
      </c>
      <c r="H577" s="17" t="s">
        <v>2</v>
      </c>
      <c r="I577" s="10">
        <v>14</v>
      </c>
      <c r="J577" s="17">
        <f t="shared" si="290"/>
        <v>0.70000000000000007</v>
      </c>
      <c r="K577" s="10">
        <v>11</v>
      </c>
      <c r="L577" s="17">
        <f t="shared" si="291"/>
        <v>0.5</v>
      </c>
      <c r="M577" s="10">
        <v>3</v>
      </c>
      <c r="N577" s="10" t="s">
        <v>2</v>
      </c>
      <c r="O577" s="10" t="s">
        <v>2</v>
      </c>
      <c r="P577" s="129" t="s">
        <v>2</v>
      </c>
    </row>
    <row r="578" spans="1:16" ht="14.25" thickTop="1">
      <c r="A578" s="244"/>
      <c r="B578" s="245"/>
      <c r="C578" s="82" t="s">
        <v>21</v>
      </c>
      <c r="D578" s="102" t="s">
        <v>22</v>
      </c>
      <c r="E578" s="86" t="s">
        <v>21</v>
      </c>
      <c r="F578" s="102" t="s">
        <v>22</v>
      </c>
      <c r="G578" s="82" t="s">
        <v>21</v>
      </c>
      <c r="H578" s="102" t="s">
        <v>22</v>
      </c>
      <c r="I578" s="82" t="s">
        <v>21</v>
      </c>
      <c r="J578" s="102" t="s">
        <v>22</v>
      </c>
      <c r="K578" s="82" t="s">
        <v>21</v>
      </c>
      <c r="L578" s="102" t="s">
        <v>22</v>
      </c>
      <c r="M578" s="82" t="s">
        <v>21</v>
      </c>
      <c r="N578" s="102" t="s">
        <v>22</v>
      </c>
      <c r="O578" s="82" t="s">
        <v>21</v>
      </c>
      <c r="P578" s="112" t="s">
        <v>22</v>
      </c>
    </row>
    <row r="579" spans="1:16">
      <c r="A579" s="233" t="s">
        <v>108</v>
      </c>
      <c r="B579" s="117" t="s">
        <v>11</v>
      </c>
      <c r="C579" s="9">
        <v>43835</v>
      </c>
      <c r="D579" s="7">
        <f>ROUND(C579/C$579,3)*100</f>
        <v>100</v>
      </c>
      <c r="E579" s="9">
        <v>43386</v>
      </c>
      <c r="F579" s="7">
        <f t="shared" ref="F579:F592" si="295">ROUND(E579/E$579,3)*100</f>
        <v>100</v>
      </c>
      <c r="G579" s="66">
        <v>16107</v>
      </c>
      <c r="H579" s="67">
        <f t="shared" ref="H579:H588" si="296">ROUND(G579/G$579,3)*100</f>
        <v>100</v>
      </c>
      <c r="I579" s="9">
        <v>27166</v>
      </c>
      <c r="J579" s="7">
        <f t="shared" ref="J579:J592" si="297">ROUND(I579/I$579,3)*100</f>
        <v>100</v>
      </c>
      <c r="K579" s="9">
        <v>26744</v>
      </c>
      <c r="L579" s="7">
        <f t="shared" ref="L579:L592" si="298">ROUND(K579/K$579,3)*100</f>
        <v>100</v>
      </c>
      <c r="M579" s="9">
        <v>422</v>
      </c>
      <c r="N579" s="7">
        <f t="shared" ref="N579:N588" si="299">ROUND(M579/M$579,3)*100</f>
        <v>100</v>
      </c>
      <c r="O579" s="66">
        <v>113</v>
      </c>
      <c r="P579" s="68">
        <f t="shared" ref="P579:P588" si="300">ROUND(O579/O$579,3)*100</f>
        <v>100</v>
      </c>
    </row>
    <row r="580" spans="1:16">
      <c r="A580" s="234"/>
      <c r="B580" s="123" t="s">
        <v>177</v>
      </c>
      <c r="C580" s="2">
        <v>11043</v>
      </c>
      <c r="D580" s="13">
        <f t="shared" ref="D580:D592" si="301">ROUND(C580/C$579,3)*100</f>
        <v>25.2</v>
      </c>
      <c r="E580" s="2">
        <v>11009</v>
      </c>
      <c r="F580" s="13">
        <f t="shared" si="295"/>
        <v>25.4</v>
      </c>
      <c r="G580" s="10">
        <v>9488</v>
      </c>
      <c r="H580" s="17">
        <f t="shared" si="296"/>
        <v>58.9</v>
      </c>
      <c r="I580" s="2">
        <v>1517</v>
      </c>
      <c r="J580" s="13">
        <f t="shared" si="297"/>
        <v>5.6000000000000005</v>
      </c>
      <c r="K580" s="2">
        <v>1455</v>
      </c>
      <c r="L580" s="13">
        <f t="shared" si="298"/>
        <v>5.4</v>
      </c>
      <c r="M580" s="2">
        <v>62</v>
      </c>
      <c r="N580" s="13">
        <f t="shared" si="299"/>
        <v>14.7</v>
      </c>
      <c r="O580" s="10">
        <v>4</v>
      </c>
      <c r="P580" s="18">
        <f t="shared" si="300"/>
        <v>3.5000000000000004</v>
      </c>
    </row>
    <row r="581" spans="1:16">
      <c r="A581" s="234"/>
      <c r="B581" s="123" t="s">
        <v>188</v>
      </c>
      <c r="C581" s="2">
        <v>1680</v>
      </c>
      <c r="D581" s="13">
        <f t="shared" si="301"/>
        <v>3.8</v>
      </c>
      <c r="E581" s="2">
        <v>1672</v>
      </c>
      <c r="F581" s="13">
        <f t="shared" si="295"/>
        <v>3.9</v>
      </c>
      <c r="G581" s="10">
        <v>1568</v>
      </c>
      <c r="H581" s="17">
        <f t="shared" si="296"/>
        <v>9.7000000000000011</v>
      </c>
      <c r="I581" s="2">
        <v>100</v>
      </c>
      <c r="J581" s="13">
        <f t="shared" si="297"/>
        <v>0.4</v>
      </c>
      <c r="K581" s="2">
        <v>94</v>
      </c>
      <c r="L581" s="13">
        <f t="shared" si="298"/>
        <v>0.4</v>
      </c>
      <c r="M581" s="2">
        <v>6</v>
      </c>
      <c r="N581" s="13">
        <f t="shared" si="299"/>
        <v>1.4000000000000001</v>
      </c>
      <c r="O581" s="10">
        <v>4</v>
      </c>
      <c r="P581" s="18">
        <f t="shared" si="300"/>
        <v>3.5000000000000004</v>
      </c>
    </row>
    <row r="582" spans="1:16">
      <c r="A582" s="234"/>
      <c r="B582" s="123" t="s">
        <v>189</v>
      </c>
      <c r="C582" s="2">
        <v>3490</v>
      </c>
      <c r="D582" s="13">
        <f t="shared" si="301"/>
        <v>8</v>
      </c>
      <c r="E582" s="2">
        <v>3482</v>
      </c>
      <c r="F582" s="13">
        <f t="shared" si="295"/>
        <v>8</v>
      </c>
      <c r="G582" s="10">
        <v>3186</v>
      </c>
      <c r="H582" s="17">
        <f t="shared" si="296"/>
        <v>19.8</v>
      </c>
      <c r="I582" s="2">
        <v>296</v>
      </c>
      <c r="J582" s="13">
        <f t="shared" si="297"/>
        <v>1.0999999999999999</v>
      </c>
      <c r="K582" s="2">
        <v>284</v>
      </c>
      <c r="L582" s="13">
        <f t="shared" si="298"/>
        <v>1.0999999999999999</v>
      </c>
      <c r="M582" s="2">
        <v>12</v>
      </c>
      <c r="N582" s="13">
        <f t="shared" si="299"/>
        <v>2.8000000000000003</v>
      </c>
      <c r="O582" s="10" t="s">
        <v>2</v>
      </c>
      <c r="P582" s="18" t="s">
        <v>2</v>
      </c>
    </row>
    <row r="583" spans="1:16">
      <c r="A583" s="234"/>
      <c r="B583" s="123" t="s">
        <v>190</v>
      </c>
      <c r="C583" s="2">
        <v>3129</v>
      </c>
      <c r="D583" s="13">
        <f t="shared" si="301"/>
        <v>7.1</v>
      </c>
      <c r="E583" s="2">
        <v>3123</v>
      </c>
      <c r="F583" s="13">
        <f t="shared" si="295"/>
        <v>7.1999999999999993</v>
      </c>
      <c r="G583" s="10">
        <v>2658</v>
      </c>
      <c r="H583" s="17">
        <f t="shared" si="296"/>
        <v>16.5</v>
      </c>
      <c r="I583" s="2">
        <v>465</v>
      </c>
      <c r="J583" s="13">
        <f t="shared" si="297"/>
        <v>1.7000000000000002</v>
      </c>
      <c r="K583" s="2">
        <v>441</v>
      </c>
      <c r="L583" s="13">
        <f t="shared" si="298"/>
        <v>1.6</v>
      </c>
      <c r="M583" s="10">
        <v>24</v>
      </c>
      <c r="N583" s="13">
        <f t="shared" si="299"/>
        <v>5.7</v>
      </c>
      <c r="O583" s="10" t="s">
        <v>2</v>
      </c>
      <c r="P583" s="18" t="s">
        <v>2</v>
      </c>
    </row>
    <row r="584" spans="1:16">
      <c r="A584" s="234"/>
      <c r="B584" s="123" t="s">
        <v>191</v>
      </c>
      <c r="C584" s="10">
        <v>2744</v>
      </c>
      <c r="D584" s="17">
        <f t="shared" si="301"/>
        <v>6.3</v>
      </c>
      <c r="E584" s="10">
        <v>2732</v>
      </c>
      <c r="F584" s="17">
        <f t="shared" si="295"/>
        <v>6.3</v>
      </c>
      <c r="G584" s="10">
        <v>2076</v>
      </c>
      <c r="H584" s="17">
        <f t="shared" si="296"/>
        <v>12.9</v>
      </c>
      <c r="I584" s="10">
        <v>656</v>
      </c>
      <c r="J584" s="17">
        <f t="shared" si="297"/>
        <v>2.4</v>
      </c>
      <c r="K584" s="10">
        <v>636</v>
      </c>
      <c r="L584" s="17">
        <f t="shared" si="298"/>
        <v>2.4</v>
      </c>
      <c r="M584" s="10">
        <v>20</v>
      </c>
      <c r="N584" s="13">
        <f t="shared" si="299"/>
        <v>4.7</v>
      </c>
      <c r="O584" s="10" t="s">
        <v>2</v>
      </c>
      <c r="P584" s="18" t="s">
        <v>2</v>
      </c>
    </row>
    <row r="585" spans="1:16">
      <c r="A585" s="234"/>
      <c r="B585" s="123" t="s">
        <v>179</v>
      </c>
      <c r="C585" s="2">
        <v>9762</v>
      </c>
      <c r="D585" s="13">
        <f t="shared" si="301"/>
        <v>22.3</v>
      </c>
      <c r="E585" s="2">
        <v>9708</v>
      </c>
      <c r="F585" s="13">
        <f t="shared" si="295"/>
        <v>22.400000000000002</v>
      </c>
      <c r="G585" s="10">
        <v>5045</v>
      </c>
      <c r="H585" s="17">
        <f t="shared" si="296"/>
        <v>31.3</v>
      </c>
      <c r="I585" s="2">
        <v>4636</v>
      </c>
      <c r="J585" s="13">
        <f t="shared" si="297"/>
        <v>17.100000000000001</v>
      </c>
      <c r="K585" s="2">
        <v>4543</v>
      </c>
      <c r="L585" s="13">
        <f t="shared" si="298"/>
        <v>17</v>
      </c>
      <c r="M585" s="10">
        <v>93</v>
      </c>
      <c r="N585" s="13">
        <f t="shared" si="299"/>
        <v>22</v>
      </c>
      <c r="O585" s="10">
        <v>27</v>
      </c>
      <c r="P585" s="18">
        <f t="shared" si="300"/>
        <v>23.9</v>
      </c>
    </row>
    <row r="586" spans="1:16">
      <c r="A586" s="234"/>
      <c r="B586" s="123" t="s">
        <v>180</v>
      </c>
      <c r="C586" s="2">
        <v>9017</v>
      </c>
      <c r="D586" s="13">
        <f t="shared" si="301"/>
        <v>20.599999999999998</v>
      </c>
      <c r="E586" s="2">
        <v>8870</v>
      </c>
      <c r="F586" s="13">
        <f t="shared" si="295"/>
        <v>20.399999999999999</v>
      </c>
      <c r="G586" s="10">
        <v>1420</v>
      </c>
      <c r="H586" s="17">
        <f t="shared" si="296"/>
        <v>8.7999999999999989</v>
      </c>
      <c r="I586" s="2">
        <v>7403</v>
      </c>
      <c r="J586" s="13">
        <f t="shared" si="297"/>
        <v>27.3</v>
      </c>
      <c r="K586" s="2">
        <v>7194</v>
      </c>
      <c r="L586" s="13">
        <f t="shared" si="298"/>
        <v>26.900000000000002</v>
      </c>
      <c r="M586" s="10">
        <v>209</v>
      </c>
      <c r="N586" s="13">
        <f t="shared" si="299"/>
        <v>49.5</v>
      </c>
      <c r="O586" s="10">
        <v>47</v>
      </c>
      <c r="P586" s="18">
        <f t="shared" si="300"/>
        <v>41.6</v>
      </c>
    </row>
    <row r="587" spans="1:16">
      <c r="A587" s="234"/>
      <c r="B587" s="123" t="s">
        <v>181</v>
      </c>
      <c r="C587" s="2">
        <v>4491</v>
      </c>
      <c r="D587" s="13">
        <f t="shared" si="301"/>
        <v>10.199999999999999</v>
      </c>
      <c r="E587" s="2">
        <v>4466</v>
      </c>
      <c r="F587" s="13">
        <f t="shared" si="295"/>
        <v>10.299999999999999</v>
      </c>
      <c r="G587" s="10">
        <v>122</v>
      </c>
      <c r="H587" s="17">
        <f t="shared" si="296"/>
        <v>0.8</v>
      </c>
      <c r="I587" s="2">
        <v>4344</v>
      </c>
      <c r="J587" s="13">
        <f t="shared" si="297"/>
        <v>16</v>
      </c>
      <c r="K587" s="2">
        <v>4319</v>
      </c>
      <c r="L587" s="13">
        <f t="shared" si="298"/>
        <v>16.100000000000001</v>
      </c>
      <c r="M587" s="10">
        <v>25</v>
      </c>
      <c r="N587" s="13">
        <f t="shared" si="299"/>
        <v>5.8999999999999995</v>
      </c>
      <c r="O587" s="10" t="s">
        <v>2</v>
      </c>
      <c r="P587" s="18" t="s">
        <v>2</v>
      </c>
    </row>
    <row r="588" spans="1:16">
      <c r="A588" s="234"/>
      <c r="B588" s="123" t="s">
        <v>182</v>
      </c>
      <c r="C588" s="10">
        <v>3412</v>
      </c>
      <c r="D588" s="17">
        <f t="shared" si="301"/>
        <v>7.8</v>
      </c>
      <c r="E588" s="10">
        <v>3223</v>
      </c>
      <c r="F588" s="17">
        <f t="shared" si="295"/>
        <v>7.3999999999999995</v>
      </c>
      <c r="G588" s="10">
        <v>32</v>
      </c>
      <c r="H588" s="17">
        <f t="shared" si="296"/>
        <v>0.2</v>
      </c>
      <c r="I588" s="10">
        <v>3156</v>
      </c>
      <c r="J588" s="17">
        <f t="shared" si="297"/>
        <v>11.600000000000001</v>
      </c>
      <c r="K588" s="10">
        <v>3123</v>
      </c>
      <c r="L588" s="17">
        <f t="shared" si="298"/>
        <v>11.700000000000001</v>
      </c>
      <c r="M588" s="10">
        <v>33</v>
      </c>
      <c r="N588" s="13">
        <f t="shared" si="299"/>
        <v>7.8</v>
      </c>
      <c r="O588" s="10">
        <v>35</v>
      </c>
      <c r="P588" s="18">
        <f t="shared" si="300"/>
        <v>31</v>
      </c>
    </row>
    <row r="589" spans="1:16">
      <c r="A589" s="234"/>
      <c r="B589" s="123" t="s">
        <v>183</v>
      </c>
      <c r="C589" s="10">
        <v>2307</v>
      </c>
      <c r="D589" s="17">
        <f t="shared" si="301"/>
        <v>5.3</v>
      </c>
      <c r="E589" s="10">
        <v>2307</v>
      </c>
      <c r="F589" s="17">
        <f t="shared" si="295"/>
        <v>5.3</v>
      </c>
      <c r="G589" s="10" t="s">
        <v>2</v>
      </c>
      <c r="H589" s="10" t="s">
        <v>2</v>
      </c>
      <c r="I589" s="10">
        <v>2307</v>
      </c>
      <c r="J589" s="17">
        <f t="shared" si="297"/>
        <v>8.5</v>
      </c>
      <c r="K589" s="10">
        <v>2307</v>
      </c>
      <c r="L589" s="17">
        <f t="shared" si="298"/>
        <v>8.6</v>
      </c>
      <c r="M589" s="10" t="s">
        <v>2</v>
      </c>
      <c r="N589" s="10" t="s">
        <v>2</v>
      </c>
      <c r="O589" s="10" t="s">
        <v>2</v>
      </c>
      <c r="P589" s="18" t="s">
        <v>2</v>
      </c>
    </row>
    <row r="590" spans="1:16">
      <c r="A590" s="234"/>
      <c r="B590" s="123" t="s">
        <v>184</v>
      </c>
      <c r="C590" s="10">
        <v>1313</v>
      </c>
      <c r="D590" s="17">
        <f t="shared" si="301"/>
        <v>3</v>
      </c>
      <c r="E590" s="10">
        <v>1313</v>
      </c>
      <c r="F590" s="17">
        <f t="shared" si="295"/>
        <v>3</v>
      </c>
      <c r="G590" s="10" t="s">
        <v>2</v>
      </c>
      <c r="H590" s="17" t="s">
        <v>2</v>
      </c>
      <c r="I590" s="10">
        <v>1313</v>
      </c>
      <c r="J590" s="17">
        <f t="shared" si="297"/>
        <v>4.8</v>
      </c>
      <c r="K590" s="10">
        <v>1313</v>
      </c>
      <c r="L590" s="17">
        <f t="shared" si="298"/>
        <v>4.9000000000000004</v>
      </c>
      <c r="M590" s="10" t="s">
        <v>2</v>
      </c>
      <c r="N590" s="10" t="s">
        <v>2</v>
      </c>
      <c r="O590" s="10" t="s">
        <v>2</v>
      </c>
      <c r="P590" s="18" t="s">
        <v>2</v>
      </c>
    </row>
    <row r="591" spans="1:16">
      <c r="A591" s="234"/>
      <c r="B591" s="123" t="s">
        <v>185</v>
      </c>
      <c r="C591" s="10">
        <v>247</v>
      </c>
      <c r="D591" s="17">
        <f t="shared" si="301"/>
        <v>0.6</v>
      </c>
      <c r="E591" s="10">
        <v>247</v>
      </c>
      <c r="F591" s="17">
        <f t="shared" si="295"/>
        <v>0.6</v>
      </c>
      <c r="G591" s="10" t="s">
        <v>2</v>
      </c>
      <c r="H591" s="17" t="s">
        <v>2</v>
      </c>
      <c r="I591" s="10">
        <v>247</v>
      </c>
      <c r="J591" s="17">
        <f t="shared" si="297"/>
        <v>0.89999999999999991</v>
      </c>
      <c r="K591" s="10">
        <v>247</v>
      </c>
      <c r="L591" s="17">
        <f t="shared" si="298"/>
        <v>0.89999999999999991</v>
      </c>
      <c r="M591" s="10" t="s">
        <v>2</v>
      </c>
      <c r="N591" s="10" t="s">
        <v>2</v>
      </c>
      <c r="O591" s="10" t="s">
        <v>2</v>
      </c>
      <c r="P591" s="18" t="s">
        <v>2</v>
      </c>
    </row>
    <row r="592" spans="1:16">
      <c r="A592" s="234"/>
      <c r="B592" s="123" t="s">
        <v>186</v>
      </c>
      <c r="C592" s="10">
        <v>2243</v>
      </c>
      <c r="D592" s="17">
        <f t="shared" si="301"/>
        <v>5.0999999999999996</v>
      </c>
      <c r="E592" s="10">
        <v>2243</v>
      </c>
      <c r="F592" s="17">
        <f t="shared" si="295"/>
        <v>5.2</v>
      </c>
      <c r="G592" s="10" t="s">
        <v>2</v>
      </c>
      <c r="H592" s="17" t="s">
        <v>2</v>
      </c>
      <c r="I592" s="10">
        <v>2243</v>
      </c>
      <c r="J592" s="17">
        <f t="shared" si="297"/>
        <v>8.3000000000000007</v>
      </c>
      <c r="K592" s="10">
        <v>2243</v>
      </c>
      <c r="L592" s="17">
        <f t="shared" si="298"/>
        <v>8.4</v>
      </c>
      <c r="M592" s="10" t="s">
        <v>2</v>
      </c>
      <c r="N592" s="17" t="s">
        <v>2</v>
      </c>
      <c r="O592" s="10" t="s">
        <v>2</v>
      </c>
      <c r="P592" s="18" t="s">
        <v>2</v>
      </c>
    </row>
    <row r="593" spans="1:16" ht="14.25" thickBot="1">
      <c r="A593" s="246"/>
      <c r="B593" s="116" t="s">
        <v>187</v>
      </c>
      <c r="C593" s="14" t="s">
        <v>2</v>
      </c>
      <c r="D593" s="37" t="s">
        <v>2</v>
      </c>
      <c r="E593" s="14" t="s">
        <v>2</v>
      </c>
      <c r="F593" s="37" t="s">
        <v>2</v>
      </c>
      <c r="G593" s="14" t="s">
        <v>2</v>
      </c>
      <c r="H593" s="37" t="s">
        <v>2</v>
      </c>
      <c r="I593" s="14" t="s">
        <v>2</v>
      </c>
      <c r="J593" s="37" t="s">
        <v>2</v>
      </c>
      <c r="K593" s="14" t="s">
        <v>2</v>
      </c>
      <c r="L593" s="37" t="s">
        <v>2</v>
      </c>
      <c r="M593" s="14" t="s">
        <v>2</v>
      </c>
      <c r="N593" s="37" t="s">
        <v>2</v>
      </c>
      <c r="O593" s="14" t="s">
        <v>2</v>
      </c>
      <c r="P593" s="21" t="s">
        <v>2</v>
      </c>
    </row>
    <row r="594" spans="1:16" ht="15" thickTop="1">
      <c r="A594" s="20"/>
    </row>
    <row r="595" spans="1:16" ht="14.25" thickBot="1">
      <c r="J595" s="263" t="s">
        <v>133</v>
      </c>
      <c r="K595" s="263"/>
      <c r="L595" s="263"/>
      <c r="M595" s="263"/>
      <c r="N595" s="263"/>
      <c r="O595" s="264"/>
      <c r="P595" s="264"/>
    </row>
    <row r="596" spans="1:16" ht="14.25" thickTop="1">
      <c r="A596" s="251" t="s">
        <v>4</v>
      </c>
      <c r="B596" s="252"/>
      <c r="C596" s="257" t="s">
        <v>172</v>
      </c>
      <c r="D596" s="258"/>
      <c r="E596" s="131"/>
      <c r="F596" s="134"/>
      <c r="G596" s="260"/>
      <c r="H596" s="261"/>
      <c r="I596" s="261"/>
      <c r="J596" s="261"/>
      <c r="K596" s="261"/>
      <c r="L596" s="261"/>
      <c r="M596" s="261"/>
      <c r="N596" s="261"/>
      <c r="O596" s="261"/>
      <c r="P596" s="262"/>
    </row>
    <row r="597" spans="1:16">
      <c r="A597" s="253"/>
      <c r="B597" s="254"/>
      <c r="C597" s="247"/>
      <c r="D597" s="259"/>
      <c r="E597" s="235" t="s">
        <v>192</v>
      </c>
      <c r="F597" s="236"/>
      <c r="G597" s="125"/>
      <c r="H597" s="135"/>
      <c r="I597" s="125"/>
      <c r="J597" s="135"/>
      <c r="K597" s="125"/>
      <c r="L597" s="135"/>
      <c r="M597" s="125"/>
      <c r="N597" s="135"/>
      <c r="O597" s="125"/>
      <c r="P597" s="130"/>
    </row>
    <row r="598" spans="1:16">
      <c r="A598" s="253"/>
      <c r="B598" s="254"/>
      <c r="C598" s="247"/>
      <c r="D598" s="259"/>
      <c r="E598" s="247"/>
      <c r="F598" s="248"/>
      <c r="G598" s="236" t="s">
        <v>150</v>
      </c>
      <c r="H598" s="249"/>
      <c r="I598" s="235" t="s">
        <v>151</v>
      </c>
      <c r="J598" s="236"/>
      <c r="K598" s="239"/>
      <c r="L598" s="239"/>
      <c r="M598" s="239"/>
      <c r="N598" s="240"/>
      <c r="O598" s="235" t="s">
        <v>154</v>
      </c>
      <c r="P598" s="241"/>
    </row>
    <row r="599" spans="1:16">
      <c r="A599" s="253"/>
      <c r="B599" s="254"/>
      <c r="C599" s="237"/>
      <c r="D599" s="250"/>
      <c r="E599" s="237"/>
      <c r="F599" s="238"/>
      <c r="G599" s="250"/>
      <c r="H599" s="238"/>
      <c r="I599" s="237"/>
      <c r="J599" s="238"/>
      <c r="K599" s="243" t="s">
        <v>152</v>
      </c>
      <c r="L599" s="240"/>
      <c r="M599" s="243" t="s">
        <v>97</v>
      </c>
      <c r="N599" s="240"/>
      <c r="O599" s="237"/>
      <c r="P599" s="242"/>
    </row>
    <row r="600" spans="1:16">
      <c r="A600" s="255"/>
      <c r="B600" s="256"/>
      <c r="C600" s="15" t="s">
        <v>3</v>
      </c>
      <c r="D600" s="34" t="s">
        <v>22</v>
      </c>
      <c r="E600" s="124" t="s">
        <v>3</v>
      </c>
      <c r="F600" s="34" t="s">
        <v>22</v>
      </c>
      <c r="G600" s="15" t="s">
        <v>3</v>
      </c>
      <c r="H600" s="34" t="s">
        <v>22</v>
      </c>
      <c r="I600" s="15" t="s">
        <v>3</v>
      </c>
      <c r="J600" s="34" t="s">
        <v>22</v>
      </c>
      <c r="K600" s="15" t="s">
        <v>3</v>
      </c>
      <c r="L600" s="34" t="s">
        <v>22</v>
      </c>
      <c r="M600" s="15" t="s">
        <v>3</v>
      </c>
      <c r="N600" s="34" t="s">
        <v>22</v>
      </c>
      <c r="O600" s="15" t="s">
        <v>3</v>
      </c>
      <c r="P600" s="35" t="s">
        <v>22</v>
      </c>
    </row>
    <row r="601" spans="1:16">
      <c r="A601" s="233" t="s">
        <v>107</v>
      </c>
      <c r="B601" s="115" t="s">
        <v>11</v>
      </c>
      <c r="C601" s="9">
        <v>5516</v>
      </c>
      <c r="D601" s="7">
        <f>ROUND(C601/C$601,3)*100</f>
        <v>100</v>
      </c>
      <c r="E601" s="9">
        <v>5451</v>
      </c>
      <c r="F601" s="7">
        <f t="shared" ref="F601:F615" si="302">ROUND(E601/E$601,3)*100</f>
        <v>100</v>
      </c>
      <c r="G601" s="66">
        <v>4148</v>
      </c>
      <c r="H601" s="67">
        <f t="shared" ref="H601:H609" si="303">ROUND(G601/G$601,3)*100</f>
        <v>100</v>
      </c>
      <c r="I601" s="9">
        <v>1286</v>
      </c>
      <c r="J601" s="7">
        <f t="shared" ref="J601:L615" si="304">ROUND(I601/I$601,3)*100</f>
        <v>100</v>
      </c>
      <c r="K601" s="9">
        <v>1202</v>
      </c>
      <c r="L601" s="7">
        <f t="shared" si="304"/>
        <v>100</v>
      </c>
      <c r="M601" s="9">
        <v>84</v>
      </c>
      <c r="N601" s="7">
        <f t="shared" ref="N601" si="305">ROUND(M601/M$601,3)*100</f>
        <v>100</v>
      </c>
      <c r="O601" s="66">
        <v>17</v>
      </c>
      <c r="P601" s="68">
        <f t="shared" ref="P601" si="306">ROUND(O601/O$601,3)*100</f>
        <v>100</v>
      </c>
    </row>
    <row r="602" spans="1:16">
      <c r="A602" s="234"/>
      <c r="B602" s="123" t="s">
        <v>0</v>
      </c>
      <c r="C602" s="2">
        <v>4577</v>
      </c>
      <c r="D602" s="13">
        <f t="shared" ref="D602:D615" si="307">ROUND(C602/C$601,3)*100</f>
        <v>83</v>
      </c>
      <c r="E602" s="2">
        <v>4551</v>
      </c>
      <c r="F602" s="13">
        <f t="shared" si="302"/>
        <v>83.5</v>
      </c>
      <c r="G602" s="10">
        <v>3975</v>
      </c>
      <c r="H602" s="17">
        <f t="shared" si="303"/>
        <v>95.8</v>
      </c>
      <c r="I602" s="2">
        <v>566</v>
      </c>
      <c r="J602" s="13">
        <f t="shared" si="304"/>
        <v>44</v>
      </c>
      <c r="K602" s="2">
        <v>527</v>
      </c>
      <c r="L602" s="13">
        <f t="shared" si="304"/>
        <v>43.8</v>
      </c>
      <c r="M602" s="2">
        <v>39</v>
      </c>
      <c r="N602" s="13">
        <f t="shared" ref="N602" si="308">ROUND(M602/M$601,3)*100</f>
        <v>46.400000000000006</v>
      </c>
      <c r="O602" s="10">
        <v>10</v>
      </c>
      <c r="P602" s="18">
        <f t="shared" ref="P602" si="309">ROUND(O602/O$601,3)*100</f>
        <v>58.8</v>
      </c>
    </row>
    <row r="603" spans="1:16">
      <c r="A603" s="234"/>
      <c r="B603" s="123" t="s">
        <v>188</v>
      </c>
      <c r="C603" s="2">
        <v>2477</v>
      </c>
      <c r="D603" s="13">
        <f t="shared" si="307"/>
        <v>44.9</v>
      </c>
      <c r="E603" s="2">
        <v>2467</v>
      </c>
      <c r="F603" s="13">
        <f t="shared" si="302"/>
        <v>45.300000000000004</v>
      </c>
      <c r="G603" s="10">
        <v>2329</v>
      </c>
      <c r="H603" s="17">
        <f t="shared" si="303"/>
        <v>56.100000000000009</v>
      </c>
      <c r="I603" s="2">
        <v>135</v>
      </c>
      <c r="J603" s="13">
        <f t="shared" si="304"/>
        <v>10.5</v>
      </c>
      <c r="K603" s="10">
        <v>125</v>
      </c>
      <c r="L603" s="17">
        <f t="shared" si="304"/>
        <v>10.4</v>
      </c>
      <c r="M603" s="2">
        <v>10</v>
      </c>
      <c r="N603" s="13">
        <f t="shared" ref="N603" si="310">ROUND(M603/M$601,3)*100</f>
        <v>11.899999999999999</v>
      </c>
      <c r="O603" s="10">
        <v>3</v>
      </c>
      <c r="P603" s="18">
        <f t="shared" ref="P603" si="311">ROUND(O603/O$601,3)*100</f>
        <v>17.599999999999998</v>
      </c>
    </row>
    <row r="604" spans="1:16">
      <c r="A604" s="234"/>
      <c r="B604" s="123" t="s">
        <v>189</v>
      </c>
      <c r="C604" s="2">
        <v>1335</v>
      </c>
      <c r="D604" s="13">
        <f t="shared" si="307"/>
        <v>24.2</v>
      </c>
      <c r="E604" s="2">
        <v>1330</v>
      </c>
      <c r="F604" s="13">
        <f t="shared" si="302"/>
        <v>24.4</v>
      </c>
      <c r="G604" s="10">
        <v>1171</v>
      </c>
      <c r="H604" s="17">
        <f t="shared" si="303"/>
        <v>28.199999999999996</v>
      </c>
      <c r="I604" s="2">
        <v>156</v>
      </c>
      <c r="J604" s="13">
        <f t="shared" si="304"/>
        <v>12.1</v>
      </c>
      <c r="K604" s="2">
        <v>145</v>
      </c>
      <c r="L604" s="13">
        <f t="shared" si="304"/>
        <v>12.1</v>
      </c>
      <c r="M604" s="10">
        <v>11</v>
      </c>
      <c r="N604" s="13">
        <f t="shared" ref="N604" si="312">ROUND(M604/M$601,3)*100</f>
        <v>13.100000000000001</v>
      </c>
      <c r="O604" s="10">
        <v>3</v>
      </c>
      <c r="P604" s="18">
        <f t="shared" ref="P604" si="313">ROUND(O604/O$601,3)*100</f>
        <v>17.599999999999998</v>
      </c>
    </row>
    <row r="605" spans="1:16">
      <c r="A605" s="234"/>
      <c r="B605" s="123" t="s">
        <v>190</v>
      </c>
      <c r="C605" s="2">
        <v>481</v>
      </c>
      <c r="D605" s="13">
        <f t="shared" si="307"/>
        <v>8.6999999999999993</v>
      </c>
      <c r="E605" s="2">
        <v>476</v>
      </c>
      <c r="F605" s="13">
        <f t="shared" si="302"/>
        <v>8.6999999999999993</v>
      </c>
      <c r="G605" s="10">
        <v>332</v>
      </c>
      <c r="H605" s="17">
        <f t="shared" si="303"/>
        <v>8</v>
      </c>
      <c r="I605" s="2">
        <v>142</v>
      </c>
      <c r="J605" s="13">
        <f t="shared" si="304"/>
        <v>11</v>
      </c>
      <c r="K605" s="2">
        <v>132</v>
      </c>
      <c r="L605" s="13">
        <f t="shared" si="304"/>
        <v>11</v>
      </c>
      <c r="M605" s="10">
        <v>10</v>
      </c>
      <c r="N605" s="13">
        <f t="shared" ref="N605" si="314">ROUND(M605/M$601,3)*100</f>
        <v>11.899999999999999</v>
      </c>
      <c r="O605" s="10">
        <v>2</v>
      </c>
      <c r="P605" s="18">
        <f t="shared" ref="P605" si="315">ROUND(O605/O$601,3)*100</f>
        <v>11.799999999999999</v>
      </c>
    </row>
    <row r="606" spans="1:16">
      <c r="A606" s="234"/>
      <c r="B606" s="123" t="s">
        <v>191</v>
      </c>
      <c r="C606" s="2">
        <v>284</v>
      </c>
      <c r="D606" s="13">
        <f t="shared" si="307"/>
        <v>5.0999999999999996</v>
      </c>
      <c r="E606" s="2">
        <v>278</v>
      </c>
      <c r="F606" s="13">
        <f t="shared" si="302"/>
        <v>5.0999999999999996</v>
      </c>
      <c r="G606" s="10">
        <v>143</v>
      </c>
      <c r="H606" s="17">
        <f t="shared" si="303"/>
        <v>3.4000000000000004</v>
      </c>
      <c r="I606" s="2">
        <v>133</v>
      </c>
      <c r="J606" s="13">
        <f t="shared" si="304"/>
        <v>10.299999999999999</v>
      </c>
      <c r="K606" s="10">
        <v>125</v>
      </c>
      <c r="L606" s="13">
        <f t="shared" si="304"/>
        <v>10.4</v>
      </c>
      <c r="M606" s="10">
        <v>8</v>
      </c>
      <c r="N606" s="17">
        <f t="shared" ref="N606" si="316">ROUND(M606/M$601,3)*100</f>
        <v>9.5</v>
      </c>
      <c r="O606" s="10">
        <v>2</v>
      </c>
      <c r="P606" s="18">
        <f t="shared" ref="P606" si="317">ROUND(O606/O$601,3)*100</f>
        <v>11.799999999999999</v>
      </c>
    </row>
    <row r="607" spans="1:16">
      <c r="A607" s="234"/>
      <c r="B607" s="123" t="s">
        <v>1</v>
      </c>
      <c r="C607" s="2">
        <v>482</v>
      </c>
      <c r="D607" s="13">
        <f t="shared" si="307"/>
        <v>8.6999999999999993</v>
      </c>
      <c r="E607" s="2">
        <v>468</v>
      </c>
      <c r="F607" s="13">
        <f t="shared" si="302"/>
        <v>8.6</v>
      </c>
      <c r="G607" s="10">
        <v>147</v>
      </c>
      <c r="H607" s="17">
        <f t="shared" si="303"/>
        <v>3.5000000000000004</v>
      </c>
      <c r="I607" s="2">
        <v>317</v>
      </c>
      <c r="J607" s="13">
        <f t="shared" si="304"/>
        <v>24.7</v>
      </c>
      <c r="K607" s="2">
        <v>298</v>
      </c>
      <c r="L607" s="13">
        <f t="shared" si="304"/>
        <v>24.8</v>
      </c>
      <c r="M607" s="10">
        <v>19</v>
      </c>
      <c r="N607" s="17">
        <f t="shared" ref="N607" si="318">ROUND(M607/M$601,3)*100</f>
        <v>22.6</v>
      </c>
      <c r="O607" s="10">
        <v>4</v>
      </c>
      <c r="P607" s="18">
        <f t="shared" ref="P607" si="319">ROUND(O607/O$601,3)*100</f>
        <v>23.5</v>
      </c>
    </row>
    <row r="608" spans="1:16">
      <c r="A608" s="234"/>
      <c r="B608" s="123" t="s">
        <v>180</v>
      </c>
      <c r="C608" s="2">
        <v>246</v>
      </c>
      <c r="D608" s="13">
        <f t="shared" si="307"/>
        <v>4.5</v>
      </c>
      <c r="E608" s="2">
        <v>235</v>
      </c>
      <c r="F608" s="13">
        <f t="shared" si="302"/>
        <v>4.3</v>
      </c>
      <c r="G608" s="10">
        <v>23</v>
      </c>
      <c r="H608" s="17">
        <f t="shared" si="303"/>
        <v>0.6</v>
      </c>
      <c r="I608" s="2">
        <v>211</v>
      </c>
      <c r="J608" s="13">
        <f t="shared" si="304"/>
        <v>16.400000000000002</v>
      </c>
      <c r="K608" s="2">
        <v>196</v>
      </c>
      <c r="L608" s="13">
        <f t="shared" si="304"/>
        <v>16.3</v>
      </c>
      <c r="M608" s="2">
        <v>15</v>
      </c>
      <c r="N608" s="13">
        <f t="shared" ref="N608" si="320">ROUND(M608/M$601,3)*100</f>
        <v>17.899999999999999</v>
      </c>
      <c r="O608" s="10">
        <v>1</v>
      </c>
      <c r="P608" s="18">
        <f t="shared" ref="P608" si="321">ROUND(O608/O$601,3)*100</f>
        <v>5.8999999999999995</v>
      </c>
    </row>
    <row r="609" spans="1:16">
      <c r="A609" s="234"/>
      <c r="B609" s="123" t="s">
        <v>181</v>
      </c>
      <c r="C609" s="2">
        <v>84</v>
      </c>
      <c r="D609" s="13">
        <f t="shared" si="307"/>
        <v>1.5</v>
      </c>
      <c r="E609" s="2">
        <v>81</v>
      </c>
      <c r="F609" s="13">
        <f t="shared" si="302"/>
        <v>1.5</v>
      </c>
      <c r="G609" s="10">
        <v>2</v>
      </c>
      <c r="H609" s="17">
        <f t="shared" si="303"/>
        <v>0</v>
      </c>
      <c r="I609" s="2">
        <v>78</v>
      </c>
      <c r="J609" s="13">
        <f t="shared" si="304"/>
        <v>6.1</v>
      </c>
      <c r="K609" s="2">
        <v>74</v>
      </c>
      <c r="L609" s="13">
        <f t="shared" si="304"/>
        <v>6.2</v>
      </c>
      <c r="M609" s="10">
        <v>4</v>
      </c>
      <c r="N609" s="13">
        <f t="shared" ref="N609" si="322">ROUND(M609/M$601,3)*100</f>
        <v>4.8</v>
      </c>
      <c r="O609" s="10">
        <v>1</v>
      </c>
      <c r="P609" s="18">
        <f t="shared" ref="P609" si="323">ROUND(O609/O$601,3)*100</f>
        <v>5.8999999999999995</v>
      </c>
    </row>
    <row r="610" spans="1:16">
      <c r="A610" s="234"/>
      <c r="B610" s="123" t="s">
        <v>182</v>
      </c>
      <c r="C610" s="2">
        <v>69</v>
      </c>
      <c r="D610" s="13">
        <f t="shared" si="307"/>
        <v>1.3</v>
      </c>
      <c r="E610" s="2">
        <v>66</v>
      </c>
      <c r="F610" s="13">
        <f t="shared" si="302"/>
        <v>1.2</v>
      </c>
      <c r="G610" s="10" t="s">
        <v>2</v>
      </c>
      <c r="H610" s="10" t="s">
        <v>2</v>
      </c>
      <c r="I610" s="2">
        <v>65</v>
      </c>
      <c r="J610" s="13">
        <f t="shared" si="304"/>
        <v>5.0999999999999996</v>
      </c>
      <c r="K610" s="2">
        <v>61</v>
      </c>
      <c r="L610" s="13">
        <f t="shared" si="304"/>
        <v>5.0999999999999996</v>
      </c>
      <c r="M610" s="10">
        <v>4</v>
      </c>
      <c r="N610" s="13">
        <f t="shared" ref="N610" si="324">ROUND(M610/M$601,3)*100</f>
        <v>4.8</v>
      </c>
      <c r="O610" s="10">
        <v>1</v>
      </c>
      <c r="P610" s="18">
        <f t="shared" ref="P610" si="325">ROUND(O610/O$601,3)*100</f>
        <v>5.8999999999999995</v>
      </c>
    </row>
    <row r="611" spans="1:16">
      <c r="A611" s="234"/>
      <c r="B611" s="123" t="s">
        <v>183</v>
      </c>
      <c r="C611" s="2">
        <v>38</v>
      </c>
      <c r="D611" s="13">
        <f t="shared" si="307"/>
        <v>0.70000000000000007</v>
      </c>
      <c r="E611" s="2">
        <v>37</v>
      </c>
      <c r="F611" s="13">
        <f t="shared" si="302"/>
        <v>0.70000000000000007</v>
      </c>
      <c r="G611" s="10" t="s">
        <v>2</v>
      </c>
      <c r="H611" s="17" t="s">
        <v>2</v>
      </c>
      <c r="I611" s="2">
        <v>37</v>
      </c>
      <c r="J611" s="13">
        <f t="shared" si="304"/>
        <v>2.9000000000000004</v>
      </c>
      <c r="K611" s="2">
        <v>36</v>
      </c>
      <c r="L611" s="13">
        <f t="shared" si="304"/>
        <v>3</v>
      </c>
      <c r="M611" s="10">
        <v>1</v>
      </c>
      <c r="N611" s="13">
        <f t="shared" ref="N611" si="326">ROUND(M611/M$601,3)*100</f>
        <v>1.2</v>
      </c>
      <c r="O611" s="10" t="s">
        <v>2</v>
      </c>
      <c r="P611" s="18" t="s">
        <v>2</v>
      </c>
    </row>
    <row r="612" spans="1:16">
      <c r="A612" s="234"/>
      <c r="B612" s="123" t="s">
        <v>184</v>
      </c>
      <c r="C612" s="2">
        <v>4</v>
      </c>
      <c r="D612" s="13">
        <f t="shared" si="307"/>
        <v>0.1</v>
      </c>
      <c r="E612" s="10">
        <v>4</v>
      </c>
      <c r="F612" s="13">
        <f t="shared" si="302"/>
        <v>0.1</v>
      </c>
      <c r="G612" s="10" t="s">
        <v>2</v>
      </c>
      <c r="H612" s="17" t="s">
        <v>2</v>
      </c>
      <c r="I612" s="10">
        <v>4</v>
      </c>
      <c r="J612" s="13">
        <f t="shared" ref="J612" si="327">ROUND(I612/I$601,3)*100</f>
        <v>0.3</v>
      </c>
      <c r="K612" s="10">
        <v>4</v>
      </c>
      <c r="L612" s="13">
        <f t="shared" ref="L612" si="328">ROUND(K612/K$601,3)*100</f>
        <v>0.3</v>
      </c>
      <c r="M612" s="10" t="s">
        <v>2</v>
      </c>
      <c r="N612" s="10" t="s">
        <v>2</v>
      </c>
      <c r="O612" s="10" t="s">
        <v>2</v>
      </c>
      <c r="P612" s="18" t="s">
        <v>2</v>
      </c>
    </row>
    <row r="613" spans="1:16">
      <c r="A613" s="234"/>
      <c r="B613" s="123" t="s">
        <v>185</v>
      </c>
      <c r="C613" s="10">
        <v>1</v>
      </c>
      <c r="D613" s="13">
        <f t="shared" si="307"/>
        <v>0</v>
      </c>
      <c r="E613" s="10">
        <v>1</v>
      </c>
      <c r="F613" s="13">
        <f t="shared" si="302"/>
        <v>0</v>
      </c>
      <c r="G613" s="10" t="s">
        <v>2</v>
      </c>
      <c r="H613" s="17" t="s">
        <v>2</v>
      </c>
      <c r="I613" s="10">
        <v>1</v>
      </c>
      <c r="J613" s="13">
        <f t="shared" ref="J613" si="329">ROUND(I613/I$601,3)*100</f>
        <v>0.1</v>
      </c>
      <c r="K613" s="10">
        <v>1</v>
      </c>
      <c r="L613" s="13">
        <f t="shared" ref="L613" si="330">ROUND(K613/K$601,3)*100</f>
        <v>0.1</v>
      </c>
      <c r="M613" s="10" t="s">
        <v>2</v>
      </c>
      <c r="N613" s="10" t="s">
        <v>2</v>
      </c>
      <c r="O613" s="10" t="s">
        <v>2</v>
      </c>
      <c r="P613" s="18" t="s">
        <v>2</v>
      </c>
    </row>
    <row r="614" spans="1:16">
      <c r="A614" s="234"/>
      <c r="B614" s="123" t="s">
        <v>186</v>
      </c>
      <c r="C614" s="10" t="s">
        <v>2</v>
      </c>
      <c r="D614" s="10" t="s">
        <v>2</v>
      </c>
      <c r="E614" s="10" t="s">
        <v>2</v>
      </c>
      <c r="F614" s="10" t="s">
        <v>2</v>
      </c>
      <c r="G614" s="10" t="s">
        <v>2</v>
      </c>
      <c r="H614" s="17" t="s">
        <v>2</v>
      </c>
      <c r="I614" s="10" t="s">
        <v>2</v>
      </c>
      <c r="J614" s="10" t="s">
        <v>2</v>
      </c>
      <c r="K614" s="10" t="s">
        <v>2</v>
      </c>
      <c r="L614" s="10" t="s">
        <v>2</v>
      </c>
      <c r="M614" s="10" t="s">
        <v>2</v>
      </c>
      <c r="N614" s="10" t="s">
        <v>2</v>
      </c>
      <c r="O614" s="10" t="s">
        <v>2</v>
      </c>
      <c r="P614" s="18" t="s">
        <v>2</v>
      </c>
    </row>
    <row r="615" spans="1:16" ht="14.25" thickBot="1">
      <c r="A615" s="234"/>
      <c r="B615" s="123" t="s">
        <v>187</v>
      </c>
      <c r="C615" s="10">
        <v>15</v>
      </c>
      <c r="D615" s="17">
        <f t="shared" si="307"/>
        <v>0.3</v>
      </c>
      <c r="E615" s="10">
        <v>8</v>
      </c>
      <c r="F615" s="17">
        <f t="shared" si="302"/>
        <v>0.1</v>
      </c>
      <c r="G615" s="10">
        <v>1</v>
      </c>
      <c r="H615" s="17" t="s">
        <v>2</v>
      </c>
      <c r="I615" s="10">
        <v>7</v>
      </c>
      <c r="J615" s="17">
        <f t="shared" si="304"/>
        <v>0.5</v>
      </c>
      <c r="K615" s="10">
        <v>5</v>
      </c>
      <c r="L615" s="17">
        <f t="shared" si="304"/>
        <v>0.4</v>
      </c>
      <c r="M615" s="10">
        <v>2</v>
      </c>
      <c r="N615" s="10" t="s">
        <v>2</v>
      </c>
      <c r="O615" s="10" t="s">
        <v>2</v>
      </c>
      <c r="P615" s="18" t="s">
        <v>2</v>
      </c>
    </row>
    <row r="616" spans="1:16" ht="14.25" thickTop="1">
      <c r="A616" s="244"/>
      <c r="B616" s="245"/>
      <c r="C616" s="82" t="s">
        <v>21</v>
      </c>
      <c r="D616" s="102" t="s">
        <v>22</v>
      </c>
      <c r="E616" s="86" t="s">
        <v>21</v>
      </c>
      <c r="F616" s="102" t="s">
        <v>22</v>
      </c>
      <c r="G616" s="82" t="s">
        <v>21</v>
      </c>
      <c r="H616" s="102" t="s">
        <v>22</v>
      </c>
      <c r="I616" s="82" t="s">
        <v>21</v>
      </c>
      <c r="J616" s="102" t="s">
        <v>22</v>
      </c>
      <c r="K616" s="82" t="s">
        <v>21</v>
      </c>
      <c r="L616" s="102" t="s">
        <v>22</v>
      </c>
      <c r="M616" s="82" t="s">
        <v>21</v>
      </c>
      <c r="N616" s="102" t="s">
        <v>22</v>
      </c>
      <c r="O616" s="82" t="s">
        <v>21</v>
      </c>
      <c r="P616" s="112" t="s">
        <v>22</v>
      </c>
    </row>
    <row r="617" spans="1:16">
      <c r="A617" s="234" t="s">
        <v>108</v>
      </c>
      <c r="B617" s="115" t="s">
        <v>11</v>
      </c>
      <c r="C617" s="9">
        <v>22160</v>
      </c>
      <c r="D617" s="7">
        <f>ROUND(C617/C$617,3)*100</f>
        <v>100</v>
      </c>
      <c r="E617" s="9">
        <v>21596</v>
      </c>
      <c r="F617" s="7">
        <f t="shared" ref="F617:F629" si="331">ROUND(E617/E$617,3)*100</f>
        <v>100</v>
      </c>
      <c r="G617" s="66">
        <v>7461</v>
      </c>
      <c r="H617" s="67">
        <f t="shared" ref="H617:H625" si="332">ROUND(G617/G$617,3)*100</f>
        <v>100</v>
      </c>
      <c r="I617" s="9">
        <v>14010</v>
      </c>
      <c r="J617" s="7">
        <f t="shared" ref="J617:J629" si="333">ROUND(I617/I$617,3)*100</f>
        <v>100</v>
      </c>
      <c r="K617" s="9">
        <v>13200</v>
      </c>
      <c r="L617" s="7">
        <f t="shared" ref="L617:L629" si="334">ROUND(K617/K$617,3)*100</f>
        <v>100</v>
      </c>
      <c r="M617" s="9">
        <v>810</v>
      </c>
      <c r="N617" s="7">
        <f t="shared" ref="N617:N627" si="335">ROUND(M617/M$617,3)*100</f>
        <v>100</v>
      </c>
      <c r="O617" s="66">
        <v>125</v>
      </c>
      <c r="P617" s="68">
        <f t="shared" ref="P617:P626" si="336">ROUND(O617/O$617,3)*100</f>
        <v>100</v>
      </c>
    </row>
    <row r="618" spans="1:16">
      <c r="A618" s="234"/>
      <c r="B618" s="123" t="s">
        <v>177</v>
      </c>
      <c r="C618" s="2">
        <v>7726</v>
      </c>
      <c r="D618" s="13">
        <f t="shared" ref="D618:D629" si="337">ROUND(C618/C$617,3)*100</f>
        <v>34.9</v>
      </c>
      <c r="E618" s="2">
        <v>7667</v>
      </c>
      <c r="F618" s="13">
        <f t="shared" si="331"/>
        <v>35.5</v>
      </c>
      <c r="G618" s="10">
        <v>6239</v>
      </c>
      <c r="H618" s="17">
        <f t="shared" si="332"/>
        <v>83.6</v>
      </c>
      <c r="I618" s="2">
        <v>1405</v>
      </c>
      <c r="J618" s="13">
        <f t="shared" si="333"/>
        <v>10</v>
      </c>
      <c r="K618" s="2">
        <v>1311</v>
      </c>
      <c r="L618" s="13">
        <f t="shared" si="334"/>
        <v>9.9</v>
      </c>
      <c r="M618" s="2">
        <v>94</v>
      </c>
      <c r="N618" s="13">
        <f t="shared" si="335"/>
        <v>11.600000000000001</v>
      </c>
      <c r="O618" s="10">
        <v>23</v>
      </c>
      <c r="P618" s="18">
        <f t="shared" si="336"/>
        <v>18.399999999999999</v>
      </c>
    </row>
    <row r="619" spans="1:16">
      <c r="A619" s="234"/>
      <c r="B619" s="123" t="s">
        <v>188</v>
      </c>
      <c r="C619" s="2">
        <v>2477</v>
      </c>
      <c r="D619" s="13">
        <f t="shared" si="337"/>
        <v>11.200000000000001</v>
      </c>
      <c r="E619" s="2">
        <v>2467</v>
      </c>
      <c r="F619" s="13">
        <f t="shared" si="331"/>
        <v>11.4</v>
      </c>
      <c r="G619" s="10">
        <v>2329</v>
      </c>
      <c r="H619" s="17">
        <f t="shared" si="332"/>
        <v>31.2</v>
      </c>
      <c r="I619" s="2">
        <v>135</v>
      </c>
      <c r="J619" s="13">
        <f t="shared" si="333"/>
        <v>1</v>
      </c>
      <c r="K619" s="10">
        <v>125</v>
      </c>
      <c r="L619" s="17">
        <f t="shared" si="334"/>
        <v>0.89999999999999991</v>
      </c>
      <c r="M619" s="2">
        <v>10</v>
      </c>
      <c r="N619" s="13">
        <f t="shared" si="335"/>
        <v>1.2</v>
      </c>
      <c r="O619" s="10">
        <v>3</v>
      </c>
      <c r="P619" s="18">
        <f t="shared" si="336"/>
        <v>2.4</v>
      </c>
    </row>
    <row r="620" spans="1:16">
      <c r="A620" s="234"/>
      <c r="B620" s="123" t="s">
        <v>189</v>
      </c>
      <c r="C620" s="2">
        <v>2670</v>
      </c>
      <c r="D620" s="13">
        <f t="shared" si="337"/>
        <v>12</v>
      </c>
      <c r="E620" s="2">
        <v>2660</v>
      </c>
      <c r="F620" s="13">
        <f t="shared" si="331"/>
        <v>12.3</v>
      </c>
      <c r="G620" s="10">
        <v>2342</v>
      </c>
      <c r="H620" s="17">
        <f t="shared" si="332"/>
        <v>31.4</v>
      </c>
      <c r="I620" s="2">
        <v>312</v>
      </c>
      <c r="J620" s="13">
        <f t="shared" si="333"/>
        <v>2.1999999999999997</v>
      </c>
      <c r="K620" s="2">
        <v>290</v>
      </c>
      <c r="L620" s="13">
        <f t="shared" si="334"/>
        <v>2.1999999999999997</v>
      </c>
      <c r="M620" s="10">
        <v>22</v>
      </c>
      <c r="N620" s="13">
        <f t="shared" si="335"/>
        <v>2.7</v>
      </c>
      <c r="O620" s="10">
        <v>6</v>
      </c>
      <c r="P620" s="18">
        <f t="shared" si="336"/>
        <v>4.8</v>
      </c>
    </row>
    <row r="621" spans="1:16">
      <c r="A621" s="234"/>
      <c r="B621" s="123" t="s">
        <v>190</v>
      </c>
      <c r="C621" s="2">
        <v>1443</v>
      </c>
      <c r="D621" s="13">
        <f t="shared" si="337"/>
        <v>6.5</v>
      </c>
      <c r="E621" s="2">
        <v>1428</v>
      </c>
      <c r="F621" s="13">
        <f t="shared" si="331"/>
        <v>6.6000000000000005</v>
      </c>
      <c r="G621" s="10">
        <v>996</v>
      </c>
      <c r="H621" s="17">
        <f t="shared" si="332"/>
        <v>13.3</v>
      </c>
      <c r="I621" s="2">
        <v>426</v>
      </c>
      <c r="J621" s="13">
        <f t="shared" si="333"/>
        <v>3</v>
      </c>
      <c r="K621" s="2">
        <v>396</v>
      </c>
      <c r="L621" s="13">
        <f t="shared" si="334"/>
        <v>3</v>
      </c>
      <c r="M621" s="10">
        <v>30</v>
      </c>
      <c r="N621" s="13">
        <f t="shared" si="335"/>
        <v>3.6999999999999997</v>
      </c>
      <c r="O621" s="10">
        <v>6</v>
      </c>
      <c r="P621" s="18">
        <f t="shared" si="336"/>
        <v>4.8</v>
      </c>
    </row>
    <row r="622" spans="1:16">
      <c r="A622" s="234"/>
      <c r="B622" s="123" t="s">
        <v>191</v>
      </c>
      <c r="C622" s="2">
        <v>1136</v>
      </c>
      <c r="D622" s="13">
        <f t="shared" si="337"/>
        <v>5.0999999999999996</v>
      </c>
      <c r="E622" s="2">
        <v>1112</v>
      </c>
      <c r="F622" s="13">
        <f t="shared" si="331"/>
        <v>5.0999999999999996</v>
      </c>
      <c r="G622" s="10">
        <v>572</v>
      </c>
      <c r="H622" s="17">
        <f t="shared" si="332"/>
        <v>7.7</v>
      </c>
      <c r="I622" s="2">
        <v>532</v>
      </c>
      <c r="J622" s="13">
        <f t="shared" si="333"/>
        <v>3.8</v>
      </c>
      <c r="K622" s="2">
        <v>500</v>
      </c>
      <c r="L622" s="13">
        <f t="shared" si="334"/>
        <v>3.8</v>
      </c>
      <c r="M622" s="10">
        <v>32</v>
      </c>
      <c r="N622" s="17">
        <f t="shared" si="335"/>
        <v>4</v>
      </c>
      <c r="O622" s="10">
        <v>8</v>
      </c>
      <c r="P622" s="18">
        <f t="shared" si="336"/>
        <v>6.4</v>
      </c>
    </row>
    <row r="623" spans="1:16">
      <c r="A623" s="234"/>
      <c r="B623" s="123" t="s">
        <v>179</v>
      </c>
      <c r="C623" s="2">
        <v>3090</v>
      </c>
      <c r="D623" s="13">
        <f t="shared" si="337"/>
        <v>13.900000000000002</v>
      </c>
      <c r="E623" s="2">
        <v>2989</v>
      </c>
      <c r="F623" s="13">
        <f t="shared" si="331"/>
        <v>13.8</v>
      </c>
      <c r="G623" s="10">
        <v>876</v>
      </c>
      <c r="H623" s="17">
        <f t="shared" si="332"/>
        <v>11.700000000000001</v>
      </c>
      <c r="I623" s="2">
        <v>2084</v>
      </c>
      <c r="J623" s="13">
        <f t="shared" si="333"/>
        <v>14.899999999999999</v>
      </c>
      <c r="K623" s="2">
        <v>1953</v>
      </c>
      <c r="L623" s="13">
        <f t="shared" si="334"/>
        <v>14.799999999999999</v>
      </c>
      <c r="M623" s="10">
        <v>131</v>
      </c>
      <c r="N623" s="17">
        <f t="shared" si="335"/>
        <v>16.2</v>
      </c>
      <c r="O623" s="10">
        <v>29</v>
      </c>
      <c r="P623" s="18">
        <f t="shared" si="336"/>
        <v>23.200000000000003</v>
      </c>
    </row>
    <row r="624" spans="1:16">
      <c r="A624" s="234"/>
      <c r="B624" s="123" t="s">
        <v>180</v>
      </c>
      <c r="C624" s="2">
        <v>3408</v>
      </c>
      <c r="D624" s="13">
        <f t="shared" si="337"/>
        <v>15.4</v>
      </c>
      <c r="E624" s="2">
        <v>3243</v>
      </c>
      <c r="F624" s="13">
        <f t="shared" si="331"/>
        <v>15</v>
      </c>
      <c r="G624" s="10">
        <v>302</v>
      </c>
      <c r="H624" s="17">
        <f t="shared" si="332"/>
        <v>4</v>
      </c>
      <c r="I624" s="2">
        <v>2929</v>
      </c>
      <c r="J624" s="13">
        <f t="shared" si="333"/>
        <v>20.9</v>
      </c>
      <c r="K624" s="2">
        <v>2696</v>
      </c>
      <c r="L624" s="13">
        <f t="shared" si="334"/>
        <v>20.399999999999999</v>
      </c>
      <c r="M624" s="2">
        <v>233</v>
      </c>
      <c r="N624" s="17">
        <f t="shared" si="335"/>
        <v>28.799999999999997</v>
      </c>
      <c r="O624" s="10">
        <v>12</v>
      </c>
      <c r="P624" s="18">
        <f t="shared" si="336"/>
        <v>9.6</v>
      </c>
    </row>
    <row r="625" spans="1:16">
      <c r="A625" s="234"/>
      <c r="B625" s="123" t="s">
        <v>181</v>
      </c>
      <c r="C625" s="2">
        <v>2013</v>
      </c>
      <c r="D625" s="13">
        <f t="shared" si="337"/>
        <v>9.1</v>
      </c>
      <c r="E625" s="2">
        <v>1936</v>
      </c>
      <c r="F625" s="13">
        <f t="shared" si="331"/>
        <v>9</v>
      </c>
      <c r="G625" s="10">
        <v>44</v>
      </c>
      <c r="H625" s="17">
        <f t="shared" si="332"/>
        <v>0.6</v>
      </c>
      <c r="I625" s="2">
        <v>1866</v>
      </c>
      <c r="J625" s="13">
        <f t="shared" si="333"/>
        <v>13.3</v>
      </c>
      <c r="K625" s="2">
        <v>1768</v>
      </c>
      <c r="L625" s="13">
        <f t="shared" si="334"/>
        <v>13.4</v>
      </c>
      <c r="M625" s="10">
        <v>98</v>
      </c>
      <c r="N625" s="17">
        <f t="shared" si="335"/>
        <v>12.1</v>
      </c>
      <c r="O625" s="10">
        <v>26</v>
      </c>
      <c r="P625" s="18">
        <f t="shared" si="336"/>
        <v>20.8</v>
      </c>
    </row>
    <row r="626" spans="1:16">
      <c r="A626" s="234"/>
      <c r="B626" s="123" t="s">
        <v>182</v>
      </c>
      <c r="C626" s="2">
        <v>2580</v>
      </c>
      <c r="D626" s="13">
        <f t="shared" si="337"/>
        <v>11.600000000000001</v>
      </c>
      <c r="E626" s="2">
        <v>2478</v>
      </c>
      <c r="F626" s="13">
        <f t="shared" si="331"/>
        <v>11.5</v>
      </c>
      <c r="G626" s="10" t="s">
        <v>2</v>
      </c>
      <c r="H626" s="10" t="s">
        <v>2</v>
      </c>
      <c r="I626" s="2">
        <v>2443</v>
      </c>
      <c r="J626" s="13">
        <f t="shared" si="333"/>
        <v>17.399999999999999</v>
      </c>
      <c r="K626" s="2">
        <v>2276</v>
      </c>
      <c r="L626" s="13">
        <f t="shared" si="334"/>
        <v>17.2</v>
      </c>
      <c r="M626" s="10">
        <v>167</v>
      </c>
      <c r="N626" s="17">
        <f t="shared" si="335"/>
        <v>20.599999999999998</v>
      </c>
      <c r="O626" s="10">
        <v>35</v>
      </c>
      <c r="P626" s="18">
        <f t="shared" si="336"/>
        <v>28.000000000000004</v>
      </c>
    </row>
    <row r="627" spans="1:16">
      <c r="A627" s="234"/>
      <c r="B627" s="123" t="s">
        <v>183</v>
      </c>
      <c r="C627" s="2">
        <v>2655</v>
      </c>
      <c r="D627" s="13">
        <f t="shared" si="337"/>
        <v>12</v>
      </c>
      <c r="E627" s="2">
        <v>2595</v>
      </c>
      <c r="F627" s="13">
        <f t="shared" si="331"/>
        <v>12</v>
      </c>
      <c r="G627" s="10" t="s">
        <v>2</v>
      </c>
      <c r="H627" s="17" t="s">
        <v>2</v>
      </c>
      <c r="I627" s="2">
        <v>2595</v>
      </c>
      <c r="J627" s="13">
        <f t="shared" si="333"/>
        <v>18.5</v>
      </c>
      <c r="K627" s="2">
        <v>2508</v>
      </c>
      <c r="L627" s="13">
        <f t="shared" si="334"/>
        <v>19</v>
      </c>
      <c r="M627" s="10">
        <v>87</v>
      </c>
      <c r="N627" s="17">
        <f t="shared" si="335"/>
        <v>10.7</v>
      </c>
      <c r="O627" s="10" t="s">
        <v>2</v>
      </c>
      <c r="P627" s="18" t="s">
        <v>2</v>
      </c>
    </row>
    <row r="628" spans="1:16">
      <c r="A628" s="234"/>
      <c r="B628" s="123" t="s">
        <v>184</v>
      </c>
      <c r="C628" s="2">
        <v>452</v>
      </c>
      <c r="D628" s="13">
        <f t="shared" si="337"/>
        <v>2</v>
      </c>
      <c r="E628" s="10">
        <v>452</v>
      </c>
      <c r="F628" s="13">
        <f t="shared" si="331"/>
        <v>2.1</v>
      </c>
      <c r="G628" s="10" t="s">
        <v>2</v>
      </c>
      <c r="H628" s="17" t="s">
        <v>2</v>
      </c>
      <c r="I628" s="10">
        <v>452</v>
      </c>
      <c r="J628" s="13">
        <f t="shared" si="333"/>
        <v>3.2</v>
      </c>
      <c r="K628" s="10">
        <v>452</v>
      </c>
      <c r="L628" s="13">
        <f t="shared" si="334"/>
        <v>3.4000000000000004</v>
      </c>
      <c r="M628" s="10" t="s">
        <v>2</v>
      </c>
      <c r="N628" s="10" t="s">
        <v>2</v>
      </c>
      <c r="O628" s="10" t="s">
        <v>2</v>
      </c>
      <c r="P628" s="18" t="s">
        <v>2</v>
      </c>
    </row>
    <row r="629" spans="1:16">
      <c r="A629" s="234"/>
      <c r="B629" s="123" t="s">
        <v>185</v>
      </c>
      <c r="C629" s="10">
        <v>236</v>
      </c>
      <c r="D629" s="13">
        <f t="shared" si="337"/>
        <v>1.0999999999999999</v>
      </c>
      <c r="E629" s="10">
        <v>236</v>
      </c>
      <c r="F629" s="13">
        <f t="shared" si="331"/>
        <v>1.0999999999999999</v>
      </c>
      <c r="G629" s="10" t="s">
        <v>2</v>
      </c>
      <c r="H629" s="17" t="s">
        <v>2</v>
      </c>
      <c r="I629" s="10">
        <v>236</v>
      </c>
      <c r="J629" s="13">
        <f t="shared" si="333"/>
        <v>1.7000000000000002</v>
      </c>
      <c r="K629" s="10">
        <v>236</v>
      </c>
      <c r="L629" s="13">
        <f t="shared" si="334"/>
        <v>1.7999999999999998</v>
      </c>
      <c r="M629" s="10" t="s">
        <v>2</v>
      </c>
      <c r="N629" s="10" t="s">
        <v>2</v>
      </c>
      <c r="O629" s="10" t="s">
        <v>2</v>
      </c>
      <c r="P629" s="18" t="s">
        <v>2</v>
      </c>
    </row>
    <row r="630" spans="1:16">
      <c r="A630" s="234"/>
      <c r="B630" s="123" t="s">
        <v>186</v>
      </c>
      <c r="C630" s="10" t="s">
        <v>2</v>
      </c>
      <c r="D630" s="10" t="s">
        <v>2</v>
      </c>
      <c r="E630" s="10" t="s">
        <v>2</v>
      </c>
      <c r="F630" s="10" t="s">
        <v>2</v>
      </c>
      <c r="G630" s="10" t="s">
        <v>2</v>
      </c>
      <c r="H630" s="17" t="s">
        <v>2</v>
      </c>
      <c r="I630" s="10" t="s">
        <v>2</v>
      </c>
      <c r="J630" s="10" t="s">
        <v>2</v>
      </c>
      <c r="K630" s="10" t="s">
        <v>2</v>
      </c>
      <c r="L630" s="10" t="s">
        <v>2</v>
      </c>
      <c r="M630" s="10" t="s">
        <v>2</v>
      </c>
      <c r="N630" s="17" t="s">
        <v>2</v>
      </c>
      <c r="O630" s="10" t="s">
        <v>2</v>
      </c>
      <c r="P630" s="18" t="s">
        <v>2</v>
      </c>
    </row>
    <row r="631" spans="1:16" ht="14.25" thickBot="1">
      <c r="A631" s="234"/>
      <c r="B631" s="123" t="s">
        <v>187</v>
      </c>
      <c r="C631" s="10" t="s">
        <v>2</v>
      </c>
      <c r="D631" s="17" t="s">
        <v>2</v>
      </c>
      <c r="E631" s="10" t="s">
        <v>2</v>
      </c>
      <c r="F631" s="17" t="s">
        <v>2</v>
      </c>
      <c r="G631" s="10" t="s">
        <v>2</v>
      </c>
      <c r="H631" s="17" t="s">
        <v>2</v>
      </c>
      <c r="I631" s="10" t="s">
        <v>2</v>
      </c>
      <c r="J631" s="17" t="s">
        <v>2</v>
      </c>
      <c r="K631" s="10" t="s">
        <v>2</v>
      </c>
      <c r="L631" s="17" t="s">
        <v>2</v>
      </c>
      <c r="M631" s="10" t="s">
        <v>2</v>
      </c>
      <c r="N631" s="17" t="s">
        <v>2</v>
      </c>
      <c r="O631" s="10" t="s">
        <v>2</v>
      </c>
      <c r="P631" s="18" t="s">
        <v>2</v>
      </c>
    </row>
    <row r="632" spans="1:16" ht="14.25" thickTop="1">
      <c r="A632" s="251" t="s">
        <v>4</v>
      </c>
      <c r="B632" s="252"/>
      <c r="C632" s="257" t="s">
        <v>16</v>
      </c>
      <c r="D632" s="258"/>
      <c r="E632" s="131"/>
      <c r="F632" s="134"/>
      <c r="G632" s="260"/>
      <c r="H632" s="261"/>
      <c r="I632" s="261"/>
      <c r="J632" s="261"/>
      <c r="K632" s="261"/>
      <c r="L632" s="261"/>
      <c r="M632" s="261"/>
      <c r="N632" s="261"/>
      <c r="O632" s="261"/>
      <c r="P632" s="262"/>
    </row>
    <row r="633" spans="1:16">
      <c r="A633" s="253"/>
      <c r="B633" s="254"/>
      <c r="C633" s="247"/>
      <c r="D633" s="259"/>
      <c r="E633" s="235" t="s">
        <v>192</v>
      </c>
      <c r="F633" s="236"/>
      <c r="G633" s="125"/>
      <c r="H633" s="135"/>
      <c r="I633" s="125"/>
      <c r="J633" s="135"/>
      <c r="K633" s="125"/>
      <c r="L633" s="135"/>
      <c r="M633" s="125"/>
      <c r="N633" s="135"/>
      <c r="O633" s="125"/>
      <c r="P633" s="130"/>
    </row>
    <row r="634" spans="1:16">
      <c r="A634" s="253"/>
      <c r="B634" s="254"/>
      <c r="C634" s="247"/>
      <c r="D634" s="259"/>
      <c r="E634" s="247"/>
      <c r="F634" s="248"/>
      <c r="G634" s="236" t="s">
        <v>150</v>
      </c>
      <c r="H634" s="249"/>
      <c r="I634" s="235" t="s">
        <v>151</v>
      </c>
      <c r="J634" s="236"/>
      <c r="K634" s="239"/>
      <c r="L634" s="239"/>
      <c r="M634" s="239"/>
      <c r="N634" s="240"/>
      <c r="O634" s="235" t="s">
        <v>154</v>
      </c>
      <c r="P634" s="241"/>
    </row>
    <row r="635" spans="1:16">
      <c r="A635" s="253"/>
      <c r="B635" s="254"/>
      <c r="C635" s="237"/>
      <c r="D635" s="250"/>
      <c r="E635" s="237"/>
      <c r="F635" s="238"/>
      <c r="G635" s="250"/>
      <c r="H635" s="238"/>
      <c r="I635" s="237"/>
      <c r="J635" s="238"/>
      <c r="K635" s="243" t="s">
        <v>152</v>
      </c>
      <c r="L635" s="240"/>
      <c r="M635" s="243" t="s">
        <v>97</v>
      </c>
      <c r="N635" s="240"/>
      <c r="O635" s="237"/>
      <c r="P635" s="242"/>
    </row>
    <row r="636" spans="1:16">
      <c r="A636" s="255"/>
      <c r="B636" s="256"/>
      <c r="C636" s="15" t="s">
        <v>3</v>
      </c>
      <c r="D636" s="34" t="s">
        <v>22</v>
      </c>
      <c r="E636" s="124" t="s">
        <v>3</v>
      </c>
      <c r="F636" s="34" t="s">
        <v>22</v>
      </c>
      <c r="G636" s="15" t="s">
        <v>3</v>
      </c>
      <c r="H636" s="34" t="s">
        <v>22</v>
      </c>
      <c r="I636" s="15" t="s">
        <v>3</v>
      </c>
      <c r="J636" s="34" t="s">
        <v>22</v>
      </c>
      <c r="K636" s="15" t="s">
        <v>3</v>
      </c>
      <c r="L636" s="34" t="s">
        <v>22</v>
      </c>
      <c r="M636" s="15" t="s">
        <v>3</v>
      </c>
      <c r="N636" s="34" t="s">
        <v>22</v>
      </c>
      <c r="O636" s="15" t="s">
        <v>3</v>
      </c>
      <c r="P636" s="35" t="s">
        <v>22</v>
      </c>
    </row>
    <row r="637" spans="1:16">
      <c r="A637" s="233" t="s">
        <v>107</v>
      </c>
      <c r="B637" s="115" t="s">
        <v>11</v>
      </c>
      <c r="C637" s="9">
        <v>2200</v>
      </c>
      <c r="D637" s="7">
        <f>ROUND(C637/C$637,3)*100</f>
        <v>100</v>
      </c>
      <c r="E637" s="9">
        <v>1611</v>
      </c>
      <c r="F637" s="7">
        <f t="shared" ref="F637:F650" si="338">ROUND(E637/E$637,3)*100</f>
        <v>100</v>
      </c>
      <c r="G637" s="66">
        <v>1040</v>
      </c>
      <c r="H637" s="67">
        <f t="shared" ref="H637:H646" si="339">ROUND(G637/G$637,3)*100</f>
        <v>100</v>
      </c>
      <c r="I637" s="9">
        <v>561</v>
      </c>
      <c r="J637" s="7">
        <f t="shared" ref="J637:J650" si="340">ROUND(I637/I$637,3)*100</f>
        <v>100</v>
      </c>
      <c r="K637" s="9">
        <v>279</v>
      </c>
      <c r="L637" s="7">
        <f t="shared" ref="L637:L647" si="341">ROUND(K637/K$637,3)*100</f>
        <v>100</v>
      </c>
      <c r="M637" s="9">
        <v>282</v>
      </c>
      <c r="N637" s="7">
        <f t="shared" ref="N637:N650" si="342">ROUND(M637/M$637,3)*100</f>
        <v>100</v>
      </c>
      <c r="O637" s="66">
        <v>10</v>
      </c>
      <c r="P637" s="68">
        <f t="shared" ref="P637:P641" si="343">ROUND(O637/O$637,3)*100</f>
        <v>100</v>
      </c>
    </row>
    <row r="638" spans="1:16">
      <c r="A638" s="234"/>
      <c r="B638" s="123" t="s">
        <v>0</v>
      </c>
      <c r="C638" s="2">
        <v>1300</v>
      </c>
      <c r="D638" s="13">
        <f t="shared" ref="D638:D651" si="344">ROUND(C638/C$637,3)*100</f>
        <v>59.099999999999994</v>
      </c>
      <c r="E638" s="2">
        <v>1162</v>
      </c>
      <c r="F638" s="13">
        <f t="shared" si="338"/>
        <v>72.099999999999994</v>
      </c>
      <c r="G638" s="10">
        <v>962</v>
      </c>
      <c r="H638" s="17">
        <f t="shared" si="339"/>
        <v>92.5</v>
      </c>
      <c r="I638" s="2">
        <v>190</v>
      </c>
      <c r="J638" s="13">
        <f t="shared" si="340"/>
        <v>33.900000000000006</v>
      </c>
      <c r="K638" s="2">
        <v>138</v>
      </c>
      <c r="L638" s="13">
        <f t="shared" si="341"/>
        <v>49.5</v>
      </c>
      <c r="M638" s="2">
        <v>52</v>
      </c>
      <c r="N638" s="13">
        <f t="shared" si="342"/>
        <v>18.399999999999999</v>
      </c>
      <c r="O638" s="10">
        <v>10</v>
      </c>
      <c r="P638" s="18">
        <f t="shared" si="343"/>
        <v>100</v>
      </c>
    </row>
    <row r="639" spans="1:16">
      <c r="A639" s="234"/>
      <c r="B639" s="123" t="s">
        <v>188</v>
      </c>
      <c r="C639" s="2">
        <v>812</v>
      </c>
      <c r="D639" s="13">
        <f t="shared" si="344"/>
        <v>36.9</v>
      </c>
      <c r="E639" s="2">
        <v>773</v>
      </c>
      <c r="F639" s="13">
        <f t="shared" si="338"/>
        <v>48</v>
      </c>
      <c r="G639" s="10">
        <v>704</v>
      </c>
      <c r="H639" s="17">
        <f t="shared" si="339"/>
        <v>67.7</v>
      </c>
      <c r="I639" s="2">
        <v>65</v>
      </c>
      <c r="J639" s="13">
        <f t="shared" si="340"/>
        <v>11.600000000000001</v>
      </c>
      <c r="K639" s="2">
        <v>46</v>
      </c>
      <c r="L639" s="13">
        <f t="shared" si="341"/>
        <v>16.5</v>
      </c>
      <c r="M639" s="2">
        <v>19</v>
      </c>
      <c r="N639" s="13">
        <f t="shared" si="342"/>
        <v>6.7</v>
      </c>
      <c r="O639" s="10">
        <v>4</v>
      </c>
      <c r="P639" s="18">
        <f t="shared" si="343"/>
        <v>40</v>
      </c>
    </row>
    <row r="640" spans="1:16">
      <c r="A640" s="234"/>
      <c r="B640" s="123" t="s">
        <v>189</v>
      </c>
      <c r="C640" s="2">
        <v>250</v>
      </c>
      <c r="D640" s="13">
        <f t="shared" si="344"/>
        <v>11.4</v>
      </c>
      <c r="E640" s="2">
        <v>216</v>
      </c>
      <c r="F640" s="13">
        <f t="shared" si="338"/>
        <v>13.4</v>
      </c>
      <c r="G640" s="10">
        <v>157</v>
      </c>
      <c r="H640" s="17">
        <f t="shared" si="339"/>
        <v>15.1</v>
      </c>
      <c r="I640" s="2">
        <v>56</v>
      </c>
      <c r="J640" s="13">
        <f t="shared" si="340"/>
        <v>10</v>
      </c>
      <c r="K640" s="2">
        <v>42</v>
      </c>
      <c r="L640" s="13">
        <f t="shared" si="341"/>
        <v>15.1</v>
      </c>
      <c r="M640" s="2">
        <v>14</v>
      </c>
      <c r="N640" s="13">
        <f t="shared" si="342"/>
        <v>5</v>
      </c>
      <c r="O640" s="10">
        <v>3</v>
      </c>
      <c r="P640" s="18">
        <f t="shared" si="343"/>
        <v>30</v>
      </c>
    </row>
    <row r="641" spans="1:16">
      <c r="A641" s="234"/>
      <c r="B641" s="123" t="s">
        <v>190</v>
      </c>
      <c r="C641" s="2">
        <v>132</v>
      </c>
      <c r="D641" s="13">
        <f t="shared" si="344"/>
        <v>6</v>
      </c>
      <c r="E641" s="2">
        <v>87</v>
      </c>
      <c r="F641" s="13">
        <f t="shared" si="338"/>
        <v>5.4</v>
      </c>
      <c r="G641" s="10">
        <v>55</v>
      </c>
      <c r="H641" s="17">
        <f t="shared" si="339"/>
        <v>5.3</v>
      </c>
      <c r="I641" s="2">
        <v>29</v>
      </c>
      <c r="J641" s="13">
        <f t="shared" si="340"/>
        <v>5.2</v>
      </c>
      <c r="K641" s="2">
        <v>22</v>
      </c>
      <c r="L641" s="13">
        <f t="shared" si="341"/>
        <v>7.9</v>
      </c>
      <c r="M641" s="10">
        <v>7</v>
      </c>
      <c r="N641" s="13">
        <f t="shared" si="342"/>
        <v>2.5</v>
      </c>
      <c r="O641" s="10">
        <v>3</v>
      </c>
      <c r="P641" s="18">
        <f t="shared" si="343"/>
        <v>30</v>
      </c>
    </row>
    <row r="642" spans="1:16">
      <c r="A642" s="234"/>
      <c r="B642" s="123" t="s">
        <v>191</v>
      </c>
      <c r="C642" s="10">
        <v>106</v>
      </c>
      <c r="D642" s="17">
        <f t="shared" si="344"/>
        <v>4.8</v>
      </c>
      <c r="E642" s="10">
        <v>86</v>
      </c>
      <c r="F642" s="17">
        <f t="shared" si="338"/>
        <v>5.3</v>
      </c>
      <c r="G642" s="10">
        <v>46</v>
      </c>
      <c r="H642" s="17">
        <f t="shared" si="339"/>
        <v>4.3999999999999995</v>
      </c>
      <c r="I642" s="10">
        <v>40</v>
      </c>
      <c r="J642" s="17">
        <f t="shared" si="340"/>
        <v>7.1</v>
      </c>
      <c r="K642" s="10">
        <v>28</v>
      </c>
      <c r="L642" s="17">
        <f t="shared" si="341"/>
        <v>10</v>
      </c>
      <c r="M642" s="10">
        <v>12</v>
      </c>
      <c r="N642" s="13">
        <f t="shared" si="342"/>
        <v>4.3</v>
      </c>
      <c r="O642" s="10" t="s">
        <v>2</v>
      </c>
      <c r="P642" s="18" t="s">
        <v>2</v>
      </c>
    </row>
    <row r="643" spans="1:16">
      <c r="A643" s="234"/>
      <c r="B643" s="123" t="s">
        <v>1</v>
      </c>
      <c r="C643" s="2">
        <v>234</v>
      </c>
      <c r="D643" s="13">
        <f t="shared" si="344"/>
        <v>10.6</v>
      </c>
      <c r="E643" s="2">
        <v>169</v>
      </c>
      <c r="F643" s="13">
        <f t="shared" si="338"/>
        <v>10.5</v>
      </c>
      <c r="G643" s="10">
        <v>64</v>
      </c>
      <c r="H643" s="17">
        <f t="shared" si="339"/>
        <v>6.2</v>
      </c>
      <c r="I643" s="2">
        <v>105</v>
      </c>
      <c r="J643" s="13">
        <f t="shared" si="340"/>
        <v>18.7</v>
      </c>
      <c r="K643" s="2">
        <v>54</v>
      </c>
      <c r="L643" s="13">
        <f t="shared" si="341"/>
        <v>19.400000000000002</v>
      </c>
      <c r="M643" s="10">
        <v>51</v>
      </c>
      <c r="N643" s="13">
        <f t="shared" si="342"/>
        <v>18.099999999999998</v>
      </c>
      <c r="O643" s="10" t="s">
        <v>2</v>
      </c>
      <c r="P643" s="18" t="s">
        <v>2</v>
      </c>
    </row>
    <row r="644" spans="1:16">
      <c r="A644" s="234"/>
      <c r="B644" s="123" t="s">
        <v>180</v>
      </c>
      <c r="C644" s="2">
        <v>319</v>
      </c>
      <c r="D644" s="13">
        <f t="shared" si="344"/>
        <v>14.499999999999998</v>
      </c>
      <c r="E644" s="2">
        <v>163</v>
      </c>
      <c r="F644" s="13">
        <f t="shared" si="338"/>
        <v>10.100000000000001</v>
      </c>
      <c r="G644" s="10">
        <v>10</v>
      </c>
      <c r="H644" s="17">
        <f t="shared" si="339"/>
        <v>1</v>
      </c>
      <c r="I644" s="2">
        <v>153</v>
      </c>
      <c r="J644" s="13">
        <f t="shared" si="340"/>
        <v>27.3</v>
      </c>
      <c r="K644" s="2">
        <v>50</v>
      </c>
      <c r="L644" s="13">
        <f t="shared" si="341"/>
        <v>17.899999999999999</v>
      </c>
      <c r="M644" s="10">
        <v>103</v>
      </c>
      <c r="N644" s="13">
        <f t="shared" si="342"/>
        <v>36.5</v>
      </c>
      <c r="O644" s="10" t="s">
        <v>2</v>
      </c>
      <c r="P644" s="18" t="s">
        <v>2</v>
      </c>
    </row>
    <row r="645" spans="1:16">
      <c r="A645" s="234"/>
      <c r="B645" s="123" t="s">
        <v>181</v>
      </c>
      <c r="C645" s="2">
        <v>119</v>
      </c>
      <c r="D645" s="13">
        <f t="shared" si="344"/>
        <v>5.4</v>
      </c>
      <c r="E645" s="2">
        <v>53</v>
      </c>
      <c r="F645" s="13">
        <f t="shared" si="338"/>
        <v>3.3000000000000003</v>
      </c>
      <c r="G645" s="10">
        <v>3</v>
      </c>
      <c r="H645" s="17">
        <f t="shared" si="339"/>
        <v>0.3</v>
      </c>
      <c r="I645" s="2">
        <v>50</v>
      </c>
      <c r="J645" s="13">
        <f t="shared" si="340"/>
        <v>8.9</v>
      </c>
      <c r="K645" s="2">
        <v>17</v>
      </c>
      <c r="L645" s="13">
        <f t="shared" si="341"/>
        <v>6.1</v>
      </c>
      <c r="M645" s="10">
        <v>33</v>
      </c>
      <c r="N645" s="13">
        <f t="shared" si="342"/>
        <v>11.700000000000001</v>
      </c>
      <c r="O645" s="10" t="s">
        <v>2</v>
      </c>
      <c r="P645" s="18" t="s">
        <v>2</v>
      </c>
    </row>
    <row r="646" spans="1:16">
      <c r="A646" s="234"/>
      <c r="B646" s="123" t="s">
        <v>182</v>
      </c>
      <c r="C646" s="10">
        <v>137</v>
      </c>
      <c r="D646" s="17">
        <f t="shared" si="344"/>
        <v>6.2</v>
      </c>
      <c r="E646" s="10">
        <v>31</v>
      </c>
      <c r="F646" s="17">
        <f t="shared" si="338"/>
        <v>1.9</v>
      </c>
      <c r="G646" s="10">
        <v>1</v>
      </c>
      <c r="H646" s="17">
        <f t="shared" si="339"/>
        <v>0.1</v>
      </c>
      <c r="I646" s="10">
        <v>30</v>
      </c>
      <c r="J646" s="17">
        <f t="shared" si="340"/>
        <v>5.3</v>
      </c>
      <c r="K646" s="10">
        <v>12</v>
      </c>
      <c r="L646" s="17">
        <f t="shared" si="341"/>
        <v>4.3</v>
      </c>
      <c r="M646" s="10">
        <v>18</v>
      </c>
      <c r="N646" s="13">
        <f t="shared" si="342"/>
        <v>6.4</v>
      </c>
      <c r="O646" s="10" t="s">
        <v>2</v>
      </c>
      <c r="P646" s="18" t="s">
        <v>2</v>
      </c>
    </row>
    <row r="647" spans="1:16">
      <c r="A647" s="234"/>
      <c r="B647" s="123" t="s">
        <v>183</v>
      </c>
      <c r="C647" s="10">
        <v>71</v>
      </c>
      <c r="D647" s="17">
        <f t="shared" si="344"/>
        <v>3.2</v>
      </c>
      <c r="E647" s="10">
        <v>23</v>
      </c>
      <c r="F647" s="17">
        <f t="shared" si="338"/>
        <v>1.4000000000000001</v>
      </c>
      <c r="G647" s="10" t="s">
        <v>2</v>
      </c>
      <c r="H647" s="10" t="s">
        <v>2</v>
      </c>
      <c r="I647" s="10">
        <v>23</v>
      </c>
      <c r="J647" s="17">
        <f t="shared" si="340"/>
        <v>4.1000000000000005</v>
      </c>
      <c r="K647" s="10">
        <v>8</v>
      </c>
      <c r="L647" s="17">
        <f t="shared" si="341"/>
        <v>2.9000000000000004</v>
      </c>
      <c r="M647" s="10">
        <v>15</v>
      </c>
      <c r="N647" s="13">
        <f t="shared" si="342"/>
        <v>5.3</v>
      </c>
      <c r="O647" s="10" t="s">
        <v>2</v>
      </c>
      <c r="P647" s="18" t="s">
        <v>2</v>
      </c>
    </row>
    <row r="648" spans="1:16">
      <c r="A648" s="234"/>
      <c r="B648" s="123" t="s">
        <v>184</v>
      </c>
      <c r="C648" s="10">
        <v>13</v>
      </c>
      <c r="D648" s="17">
        <f t="shared" si="344"/>
        <v>0.6</v>
      </c>
      <c r="E648" s="10">
        <v>8</v>
      </c>
      <c r="F648" s="17">
        <f t="shared" si="338"/>
        <v>0.5</v>
      </c>
      <c r="G648" s="10" t="s">
        <v>2</v>
      </c>
      <c r="H648" s="17" t="s">
        <v>2</v>
      </c>
      <c r="I648" s="10">
        <v>8</v>
      </c>
      <c r="J648" s="17">
        <f t="shared" si="340"/>
        <v>1.4000000000000001</v>
      </c>
      <c r="K648" s="10" t="s">
        <v>2</v>
      </c>
      <c r="L648" s="10" t="s">
        <v>2</v>
      </c>
      <c r="M648" s="10">
        <v>8</v>
      </c>
      <c r="N648" s="13">
        <f t="shared" si="342"/>
        <v>2.8000000000000003</v>
      </c>
      <c r="O648" s="10" t="s">
        <v>2</v>
      </c>
      <c r="P648" s="18" t="s">
        <v>2</v>
      </c>
    </row>
    <row r="649" spans="1:16">
      <c r="A649" s="234"/>
      <c r="B649" s="123" t="s">
        <v>185</v>
      </c>
      <c r="C649" s="10" t="s">
        <v>2</v>
      </c>
      <c r="D649" s="10" t="s">
        <v>2</v>
      </c>
      <c r="E649" s="10" t="s">
        <v>2</v>
      </c>
      <c r="F649" s="10" t="s">
        <v>2</v>
      </c>
      <c r="G649" s="10" t="s">
        <v>2</v>
      </c>
      <c r="H649" s="10" t="s">
        <v>2</v>
      </c>
      <c r="I649" s="10" t="s">
        <v>2</v>
      </c>
      <c r="J649" s="10" t="s">
        <v>2</v>
      </c>
      <c r="K649" s="10" t="s">
        <v>2</v>
      </c>
      <c r="L649" s="10" t="s">
        <v>2</v>
      </c>
      <c r="M649" s="10" t="s">
        <v>2</v>
      </c>
      <c r="N649" s="10" t="s">
        <v>2</v>
      </c>
      <c r="O649" s="10" t="s">
        <v>2</v>
      </c>
      <c r="P649" s="18" t="s">
        <v>2</v>
      </c>
    </row>
    <row r="650" spans="1:16">
      <c r="A650" s="234"/>
      <c r="B650" s="123" t="s">
        <v>186</v>
      </c>
      <c r="C650" s="10">
        <v>2</v>
      </c>
      <c r="D650" s="17">
        <f t="shared" si="344"/>
        <v>0.1</v>
      </c>
      <c r="E650" s="10">
        <v>2</v>
      </c>
      <c r="F650" s="17">
        <f t="shared" si="338"/>
        <v>0.1</v>
      </c>
      <c r="G650" s="10" t="s">
        <v>2</v>
      </c>
      <c r="H650" s="17" t="s">
        <v>2</v>
      </c>
      <c r="I650" s="10">
        <v>2</v>
      </c>
      <c r="J650" s="17">
        <f t="shared" si="340"/>
        <v>0.4</v>
      </c>
      <c r="K650" s="10" t="s">
        <v>2</v>
      </c>
      <c r="L650" s="10" t="s">
        <v>2</v>
      </c>
      <c r="M650" s="10">
        <v>2</v>
      </c>
      <c r="N650" s="13">
        <f t="shared" si="342"/>
        <v>0.70000000000000007</v>
      </c>
      <c r="O650" s="10" t="s">
        <v>2</v>
      </c>
      <c r="P650" s="18" t="s">
        <v>2</v>
      </c>
    </row>
    <row r="651" spans="1:16" ht="14.25" thickBot="1">
      <c r="A651" s="234"/>
      <c r="B651" s="123" t="s">
        <v>187</v>
      </c>
      <c r="C651" s="10">
        <v>5</v>
      </c>
      <c r="D651" s="17">
        <f t="shared" si="344"/>
        <v>0.2</v>
      </c>
      <c r="E651" s="10" t="s">
        <v>2</v>
      </c>
      <c r="F651" s="10" t="s">
        <v>2</v>
      </c>
      <c r="G651" s="10" t="s">
        <v>2</v>
      </c>
      <c r="H651" s="10" t="s">
        <v>2</v>
      </c>
      <c r="I651" s="10" t="s">
        <v>2</v>
      </c>
      <c r="J651" s="10" t="s">
        <v>2</v>
      </c>
      <c r="K651" s="10" t="s">
        <v>2</v>
      </c>
      <c r="L651" s="10" t="s">
        <v>2</v>
      </c>
      <c r="M651" s="10" t="s">
        <v>2</v>
      </c>
      <c r="N651" s="10" t="s">
        <v>2</v>
      </c>
      <c r="O651" s="10" t="s">
        <v>2</v>
      </c>
      <c r="P651" s="129" t="s">
        <v>2</v>
      </c>
    </row>
    <row r="652" spans="1:16" ht="14.25" thickTop="1">
      <c r="A652" s="244"/>
      <c r="B652" s="245"/>
      <c r="C652" s="82" t="s">
        <v>21</v>
      </c>
      <c r="D652" s="102" t="s">
        <v>22</v>
      </c>
      <c r="E652" s="86" t="s">
        <v>21</v>
      </c>
      <c r="F652" s="102" t="s">
        <v>22</v>
      </c>
      <c r="G652" s="82" t="s">
        <v>21</v>
      </c>
      <c r="H652" s="102" t="s">
        <v>22</v>
      </c>
      <c r="I652" s="82" t="s">
        <v>21</v>
      </c>
      <c r="J652" s="102" t="s">
        <v>22</v>
      </c>
      <c r="K652" s="82" t="s">
        <v>21</v>
      </c>
      <c r="L652" s="102" t="s">
        <v>22</v>
      </c>
      <c r="M652" s="82" t="s">
        <v>21</v>
      </c>
      <c r="N652" s="102" t="s">
        <v>22</v>
      </c>
      <c r="O652" s="82" t="s">
        <v>21</v>
      </c>
      <c r="P652" s="112" t="s">
        <v>22</v>
      </c>
    </row>
    <row r="653" spans="1:16">
      <c r="A653" s="233" t="s">
        <v>108</v>
      </c>
      <c r="B653" s="117" t="s">
        <v>11</v>
      </c>
      <c r="C653" s="9">
        <v>24153</v>
      </c>
      <c r="D653" s="7">
        <f>ROUND(C653/C$653,3)*100</f>
        <v>100</v>
      </c>
      <c r="E653" s="9">
        <v>11572</v>
      </c>
      <c r="F653" s="7">
        <f t="shared" ref="F653:F666" si="345">ROUND(E653/E$653,3)*100</f>
        <v>100</v>
      </c>
      <c r="G653" s="66">
        <v>1974</v>
      </c>
      <c r="H653" s="67">
        <f t="shared" ref="H653:H662" si="346">ROUND(G653/G$653,3)*100</f>
        <v>100</v>
      </c>
      <c r="I653" s="9">
        <v>9579</v>
      </c>
      <c r="J653" s="7">
        <f t="shared" ref="J653:L666" si="347">ROUND(I653/I$653,3)*100</f>
        <v>100</v>
      </c>
      <c r="K653" s="9">
        <v>2752</v>
      </c>
      <c r="L653" s="7">
        <f t="shared" si="347"/>
        <v>100</v>
      </c>
      <c r="M653" s="9">
        <v>6827</v>
      </c>
      <c r="N653" s="7">
        <f t="shared" ref="N653" si="348">ROUND(M653/M$653,3)*100</f>
        <v>100</v>
      </c>
      <c r="O653" s="66">
        <v>19</v>
      </c>
      <c r="P653" s="68">
        <f t="shared" ref="P653" si="349">ROUND(O653/O$653,3)*100</f>
        <v>100</v>
      </c>
    </row>
    <row r="654" spans="1:16">
      <c r="A654" s="234"/>
      <c r="B654" s="123" t="s">
        <v>177</v>
      </c>
      <c r="C654" s="2">
        <v>2132</v>
      </c>
      <c r="D654" s="13">
        <f t="shared" ref="D654:D666" si="350">ROUND(C654/C$653,3)*100</f>
        <v>8.7999999999999989</v>
      </c>
      <c r="E654" s="2">
        <v>1810</v>
      </c>
      <c r="F654" s="13">
        <f t="shared" si="345"/>
        <v>15.6</v>
      </c>
      <c r="G654" s="10">
        <v>1367</v>
      </c>
      <c r="H654" s="17">
        <f t="shared" si="346"/>
        <v>69.3</v>
      </c>
      <c r="I654" s="2">
        <v>424</v>
      </c>
      <c r="J654" s="13">
        <f t="shared" si="347"/>
        <v>4.3999999999999995</v>
      </c>
      <c r="K654" s="2">
        <v>308</v>
      </c>
      <c r="L654" s="13">
        <f t="shared" si="347"/>
        <v>11.200000000000001</v>
      </c>
      <c r="M654" s="2">
        <v>116</v>
      </c>
      <c r="N654" s="13">
        <f t="shared" ref="N654" si="351">ROUND(M654/M$653,3)*100</f>
        <v>1.7000000000000002</v>
      </c>
      <c r="O654" s="10">
        <v>19</v>
      </c>
      <c r="P654" s="18">
        <f t="shared" ref="P654" si="352">ROUND(O654/O$653,3)*100</f>
        <v>100</v>
      </c>
    </row>
    <row r="655" spans="1:16">
      <c r="A655" s="234"/>
      <c r="B655" s="123" t="s">
        <v>188</v>
      </c>
      <c r="C655" s="2">
        <v>812</v>
      </c>
      <c r="D655" s="13">
        <f t="shared" si="350"/>
        <v>3.4000000000000004</v>
      </c>
      <c r="E655" s="2">
        <v>773</v>
      </c>
      <c r="F655" s="13">
        <f t="shared" si="345"/>
        <v>6.7</v>
      </c>
      <c r="G655" s="10">
        <v>704</v>
      </c>
      <c r="H655" s="17">
        <f t="shared" si="346"/>
        <v>35.699999999999996</v>
      </c>
      <c r="I655" s="2">
        <v>65</v>
      </c>
      <c r="J655" s="13">
        <f t="shared" si="347"/>
        <v>0.70000000000000007</v>
      </c>
      <c r="K655" s="2">
        <v>46</v>
      </c>
      <c r="L655" s="13">
        <f t="shared" si="347"/>
        <v>1.7000000000000002</v>
      </c>
      <c r="M655" s="2">
        <v>19</v>
      </c>
      <c r="N655" s="13">
        <f t="shared" ref="N655" si="353">ROUND(M655/M$653,3)*100</f>
        <v>0.3</v>
      </c>
      <c r="O655" s="10">
        <v>4</v>
      </c>
      <c r="P655" s="18">
        <f t="shared" ref="P655" si="354">ROUND(O655/O$653,3)*100</f>
        <v>21.099999999999998</v>
      </c>
    </row>
    <row r="656" spans="1:16">
      <c r="A656" s="234"/>
      <c r="B656" s="123" t="s">
        <v>189</v>
      </c>
      <c r="C656" s="2">
        <v>500</v>
      </c>
      <c r="D656" s="13">
        <f t="shared" si="350"/>
        <v>2.1</v>
      </c>
      <c r="E656" s="2">
        <v>432</v>
      </c>
      <c r="F656" s="13">
        <f t="shared" si="345"/>
        <v>3.6999999999999997</v>
      </c>
      <c r="G656" s="10">
        <v>314</v>
      </c>
      <c r="H656" s="17">
        <f t="shared" si="346"/>
        <v>15.9</v>
      </c>
      <c r="I656" s="2">
        <v>112</v>
      </c>
      <c r="J656" s="13">
        <f t="shared" si="347"/>
        <v>1.2</v>
      </c>
      <c r="K656" s="2">
        <v>84</v>
      </c>
      <c r="L656" s="13">
        <f t="shared" si="347"/>
        <v>3.1</v>
      </c>
      <c r="M656" s="2">
        <v>28</v>
      </c>
      <c r="N656" s="13">
        <f t="shared" ref="N656" si="355">ROUND(M656/M$653,3)*100</f>
        <v>0.4</v>
      </c>
      <c r="O656" s="10">
        <v>6</v>
      </c>
      <c r="P656" s="18">
        <f t="shared" ref="P656" si="356">ROUND(O656/O$653,3)*100</f>
        <v>31.6</v>
      </c>
    </row>
    <row r="657" spans="1:16">
      <c r="A657" s="234"/>
      <c r="B657" s="123" t="s">
        <v>190</v>
      </c>
      <c r="C657" s="2">
        <v>396</v>
      </c>
      <c r="D657" s="13">
        <f t="shared" si="350"/>
        <v>1.6</v>
      </c>
      <c r="E657" s="2">
        <v>261</v>
      </c>
      <c r="F657" s="13">
        <f t="shared" si="345"/>
        <v>2.2999999999999998</v>
      </c>
      <c r="G657" s="10">
        <v>165</v>
      </c>
      <c r="H657" s="17">
        <f t="shared" si="346"/>
        <v>8.4</v>
      </c>
      <c r="I657" s="2">
        <v>87</v>
      </c>
      <c r="J657" s="13">
        <f t="shared" si="347"/>
        <v>0.89999999999999991</v>
      </c>
      <c r="K657" s="2">
        <v>66</v>
      </c>
      <c r="L657" s="13">
        <f t="shared" si="347"/>
        <v>2.4</v>
      </c>
      <c r="M657" s="10">
        <v>21</v>
      </c>
      <c r="N657" s="13">
        <f t="shared" ref="N657" si="357">ROUND(M657/M$653,3)*100</f>
        <v>0.3</v>
      </c>
      <c r="O657" s="10">
        <v>9</v>
      </c>
      <c r="P657" s="18">
        <f t="shared" ref="P657" si="358">ROUND(O657/O$653,3)*100</f>
        <v>47.4</v>
      </c>
    </row>
    <row r="658" spans="1:16">
      <c r="A658" s="234"/>
      <c r="B658" s="123" t="s">
        <v>191</v>
      </c>
      <c r="C658" s="10">
        <v>424</v>
      </c>
      <c r="D658" s="17">
        <f t="shared" si="350"/>
        <v>1.7999999999999998</v>
      </c>
      <c r="E658" s="10">
        <v>344</v>
      </c>
      <c r="F658" s="17">
        <f t="shared" si="345"/>
        <v>3</v>
      </c>
      <c r="G658" s="10">
        <v>184</v>
      </c>
      <c r="H658" s="17">
        <f t="shared" si="346"/>
        <v>9.3000000000000007</v>
      </c>
      <c r="I658" s="10">
        <v>160</v>
      </c>
      <c r="J658" s="17">
        <f t="shared" si="347"/>
        <v>1.7000000000000002</v>
      </c>
      <c r="K658" s="10">
        <v>112</v>
      </c>
      <c r="L658" s="17">
        <f t="shared" si="347"/>
        <v>4.1000000000000005</v>
      </c>
      <c r="M658" s="10">
        <v>48</v>
      </c>
      <c r="N658" s="13">
        <f t="shared" ref="N658" si="359">ROUND(M658/M$653,3)*100</f>
        <v>0.70000000000000007</v>
      </c>
      <c r="O658" s="10" t="s">
        <v>2</v>
      </c>
      <c r="P658" s="18" t="s">
        <v>2</v>
      </c>
    </row>
    <row r="659" spans="1:16">
      <c r="A659" s="234"/>
      <c r="B659" s="123" t="s">
        <v>179</v>
      </c>
      <c r="C659" s="2">
        <v>1573</v>
      </c>
      <c r="D659" s="13">
        <f t="shared" si="350"/>
        <v>6.5</v>
      </c>
      <c r="E659" s="2">
        <v>1125</v>
      </c>
      <c r="F659" s="13">
        <f t="shared" si="345"/>
        <v>9.7000000000000011</v>
      </c>
      <c r="G659" s="10">
        <v>387</v>
      </c>
      <c r="H659" s="17">
        <f t="shared" si="346"/>
        <v>19.600000000000001</v>
      </c>
      <c r="I659" s="2">
        <v>738</v>
      </c>
      <c r="J659" s="13">
        <f t="shared" si="347"/>
        <v>7.7</v>
      </c>
      <c r="K659" s="2">
        <v>368</v>
      </c>
      <c r="L659" s="13">
        <f t="shared" si="347"/>
        <v>13.4</v>
      </c>
      <c r="M659" s="10">
        <v>370</v>
      </c>
      <c r="N659" s="13">
        <f t="shared" ref="N659" si="360">ROUND(M659/M$653,3)*100</f>
        <v>5.4</v>
      </c>
      <c r="O659" s="10" t="s">
        <v>2</v>
      </c>
      <c r="P659" s="18" t="s">
        <v>2</v>
      </c>
    </row>
    <row r="660" spans="1:16">
      <c r="A660" s="234"/>
      <c r="B660" s="123" t="s">
        <v>180</v>
      </c>
      <c r="C660" s="2">
        <v>4428</v>
      </c>
      <c r="D660" s="13">
        <f t="shared" si="350"/>
        <v>18.3</v>
      </c>
      <c r="E660" s="2">
        <v>2223</v>
      </c>
      <c r="F660" s="13">
        <f t="shared" si="345"/>
        <v>19.2</v>
      </c>
      <c r="G660" s="10">
        <v>113</v>
      </c>
      <c r="H660" s="17">
        <f t="shared" si="346"/>
        <v>5.7</v>
      </c>
      <c r="I660" s="2">
        <v>2110</v>
      </c>
      <c r="J660" s="13">
        <f t="shared" si="347"/>
        <v>22</v>
      </c>
      <c r="K660" s="2">
        <v>709</v>
      </c>
      <c r="L660" s="13">
        <f t="shared" si="347"/>
        <v>25.8</v>
      </c>
      <c r="M660" s="10">
        <v>1401</v>
      </c>
      <c r="N660" s="13">
        <f t="shared" ref="N660" si="361">ROUND(M660/M$653,3)*100</f>
        <v>20.5</v>
      </c>
      <c r="O660" s="10" t="s">
        <v>2</v>
      </c>
      <c r="P660" s="18" t="s">
        <v>2</v>
      </c>
    </row>
    <row r="661" spans="1:16">
      <c r="A661" s="234"/>
      <c r="B661" s="123" t="s">
        <v>181</v>
      </c>
      <c r="C661" s="2">
        <v>2857</v>
      </c>
      <c r="D661" s="13">
        <f t="shared" si="350"/>
        <v>11.799999999999999</v>
      </c>
      <c r="E661" s="2">
        <v>1237</v>
      </c>
      <c r="F661" s="13">
        <f t="shared" si="345"/>
        <v>10.7</v>
      </c>
      <c r="G661" s="10">
        <v>75</v>
      </c>
      <c r="H661" s="17">
        <f t="shared" si="346"/>
        <v>3.8</v>
      </c>
      <c r="I661" s="2">
        <v>1162</v>
      </c>
      <c r="J661" s="13">
        <f t="shared" si="347"/>
        <v>12.1</v>
      </c>
      <c r="K661" s="2">
        <v>389</v>
      </c>
      <c r="L661" s="13">
        <f t="shared" si="347"/>
        <v>14.099999999999998</v>
      </c>
      <c r="M661" s="10">
        <v>773</v>
      </c>
      <c r="N661" s="13">
        <f t="shared" ref="N661" si="362">ROUND(M661/M$653,3)*100</f>
        <v>11.3</v>
      </c>
      <c r="O661" s="10" t="s">
        <v>2</v>
      </c>
      <c r="P661" s="18" t="s">
        <v>2</v>
      </c>
    </row>
    <row r="662" spans="1:16">
      <c r="A662" s="234"/>
      <c r="B662" s="123" t="s">
        <v>182</v>
      </c>
      <c r="C662" s="10">
        <v>5196</v>
      </c>
      <c r="D662" s="17">
        <f t="shared" si="350"/>
        <v>21.5</v>
      </c>
      <c r="E662" s="10">
        <v>1155</v>
      </c>
      <c r="F662" s="17">
        <f t="shared" si="345"/>
        <v>10</v>
      </c>
      <c r="G662" s="10">
        <v>32</v>
      </c>
      <c r="H662" s="17">
        <f t="shared" si="346"/>
        <v>1.6</v>
      </c>
      <c r="I662" s="10">
        <v>1123</v>
      </c>
      <c r="J662" s="17">
        <f t="shared" si="347"/>
        <v>11.700000000000001</v>
      </c>
      <c r="K662" s="10">
        <v>439</v>
      </c>
      <c r="L662" s="17">
        <f t="shared" si="347"/>
        <v>16</v>
      </c>
      <c r="M662" s="10">
        <v>684</v>
      </c>
      <c r="N662" s="13">
        <f t="shared" ref="N662" si="363">ROUND(M662/M$653,3)*100</f>
        <v>10</v>
      </c>
      <c r="O662" s="10" t="s">
        <v>2</v>
      </c>
      <c r="P662" s="18" t="s">
        <v>2</v>
      </c>
    </row>
    <row r="663" spans="1:16">
      <c r="A663" s="234"/>
      <c r="B663" s="123" t="s">
        <v>183</v>
      </c>
      <c r="C663" s="10">
        <v>4866</v>
      </c>
      <c r="D663" s="17">
        <f t="shared" si="350"/>
        <v>20.100000000000001</v>
      </c>
      <c r="E663" s="10">
        <v>1607</v>
      </c>
      <c r="F663" s="17">
        <f t="shared" si="345"/>
        <v>13.900000000000002</v>
      </c>
      <c r="G663" s="10" t="s">
        <v>2</v>
      </c>
      <c r="H663" s="10" t="s">
        <v>2</v>
      </c>
      <c r="I663" s="10">
        <v>1607</v>
      </c>
      <c r="J663" s="17">
        <f t="shared" si="347"/>
        <v>16.8</v>
      </c>
      <c r="K663" s="10">
        <v>539</v>
      </c>
      <c r="L663" s="17">
        <f t="shared" si="347"/>
        <v>19.600000000000001</v>
      </c>
      <c r="M663" s="10">
        <v>1068</v>
      </c>
      <c r="N663" s="10">
        <f t="shared" ref="N663" si="364">ROUND(M663/M$653,3)*100</f>
        <v>15.6</v>
      </c>
      <c r="O663" s="10" t="s">
        <v>2</v>
      </c>
      <c r="P663" s="18" t="s">
        <v>2</v>
      </c>
    </row>
    <row r="664" spans="1:16">
      <c r="A664" s="234"/>
      <c r="B664" s="123" t="s">
        <v>184</v>
      </c>
      <c r="C664" s="10">
        <v>1779</v>
      </c>
      <c r="D664" s="17">
        <f t="shared" si="350"/>
        <v>7.3999999999999995</v>
      </c>
      <c r="E664" s="10">
        <v>1093</v>
      </c>
      <c r="F664" s="17">
        <f t="shared" si="345"/>
        <v>9.4</v>
      </c>
      <c r="G664" s="10" t="s">
        <v>2</v>
      </c>
      <c r="H664" s="17" t="s">
        <v>2</v>
      </c>
      <c r="I664" s="10">
        <v>1093</v>
      </c>
      <c r="J664" s="17">
        <f t="shared" si="347"/>
        <v>11.4</v>
      </c>
      <c r="K664" s="10" t="s">
        <v>2</v>
      </c>
      <c r="L664" s="10" t="s">
        <v>2</v>
      </c>
      <c r="M664" s="10">
        <v>1093</v>
      </c>
      <c r="N664" s="10">
        <f t="shared" ref="N664" si="365">ROUND(M664/M$653,3)*100</f>
        <v>16</v>
      </c>
      <c r="O664" s="10" t="s">
        <v>2</v>
      </c>
      <c r="P664" s="18" t="s">
        <v>2</v>
      </c>
    </row>
    <row r="665" spans="1:16">
      <c r="A665" s="234"/>
      <c r="B665" s="123" t="s">
        <v>185</v>
      </c>
      <c r="C665" s="10" t="s">
        <v>2</v>
      </c>
      <c r="D665" s="10" t="s">
        <v>2</v>
      </c>
      <c r="E665" s="10" t="s">
        <v>2</v>
      </c>
      <c r="F665" s="10" t="s">
        <v>2</v>
      </c>
      <c r="G665" s="10" t="s">
        <v>2</v>
      </c>
      <c r="H665" s="17" t="s">
        <v>2</v>
      </c>
      <c r="I665" s="10" t="s">
        <v>2</v>
      </c>
      <c r="J665" s="10" t="s">
        <v>2</v>
      </c>
      <c r="K665" s="10" t="s">
        <v>2</v>
      </c>
      <c r="L665" s="10" t="s">
        <v>2</v>
      </c>
      <c r="M665" s="10" t="s">
        <v>2</v>
      </c>
      <c r="N665" s="10" t="s">
        <v>2</v>
      </c>
      <c r="O665" s="10" t="s">
        <v>2</v>
      </c>
      <c r="P665" s="18" t="s">
        <v>2</v>
      </c>
    </row>
    <row r="666" spans="1:16">
      <c r="A666" s="234"/>
      <c r="B666" s="123" t="s">
        <v>186</v>
      </c>
      <c r="C666" s="10">
        <v>1322</v>
      </c>
      <c r="D666" s="17">
        <f t="shared" si="350"/>
        <v>5.5</v>
      </c>
      <c r="E666" s="10">
        <v>1322</v>
      </c>
      <c r="F666" s="17">
        <f t="shared" si="345"/>
        <v>11.4</v>
      </c>
      <c r="G666" s="10" t="s">
        <v>2</v>
      </c>
      <c r="H666" s="17" t="s">
        <v>2</v>
      </c>
      <c r="I666" s="10">
        <v>1322</v>
      </c>
      <c r="J666" s="17">
        <f t="shared" si="347"/>
        <v>13.8</v>
      </c>
      <c r="K666" s="10" t="s">
        <v>2</v>
      </c>
      <c r="L666" s="10" t="s">
        <v>2</v>
      </c>
      <c r="M666" s="10">
        <v>1322</v>
      </c>
      <c r="N666" s="17">
        <f t="shared" ref="N666" si="366">ROUND(M666/M$653,3)*100</f>
        <v>19.400000000000002</v>
      </c>
      <c r="O666" s="10" t="s">
        <v>2</v>
      </c>
      <c r="P666" s="18" t="s">
        <v>2</v>
      </c>
    </row>
    <row r="667" spans="1:16" ht="14.25" thickBot="1">
      <c r="A667" s="246"/>
      <c r="B667" s="116" t="s">
        <v>187</v>
      </c>
      <c r="C667" s="14" t="s">
        <v>2</v>
      </c>
      <c r="D667" s="37" t="s">
        <v>2</v>
      </c>
      <c r="E667" s="14" t="s">
        <v>2</v>
      </c>
      <c r="F667" s="37" t="s">
        <v>2</v>
      </c>
      <c r="G667" s="14" t="s">
        <v>2</v>
      </c>
      <c r="H667" s="37" t="s">
        <v>2</v>
      </c>
      <c r="I667" s="14" t="s">
        <v>2</v>
      </c>
      <c r="J667" s="37" t="s">
        <v>2</v>
      </c>
      <c r="K667" s="14" t="s">
        <v>2</v>
      </c>
      <c r="L667" s="37" t="s">
        <v>2</v>
      </c>
      <c r="M667" s="14" t="s">
        <v>2</v>
      </c>
      <c r="N667" s="37" t="s">
        <v>2</v>
      </c>
      <c r="O667" s="14" t="s">
        <v>2</v>
      </c>
      <c r="P667" s="21" t="s">
        <v>2</v>
      </c>
    </row>
    <row r="668" spans="1:16" ht="15" thickTop="1">
      <c r="A668" s="20"/>
    </row>
    <row r="669" spans="1:16" ht="14.25" thickBot="1">
      <c r="J669" s="263" t="s">
        <v>133</v>
      </c>
      <c r="K669" s="263"/>
      <c r="L669" s="263"/>
      <c r="M669" s="263"/>
      <c r="N669" s="263"/>
      <c r="O669" s="264"/>
      <c r="P669" s="264"/>
    </row>
    <row r="670" spans="1:16" ht="14.25" thickTop="1">
      <c r="A670" s="251" t="s">
        <v>4</v>
      </c>
      <c r="B670" s="252"/>
      <c r="C670" s="257" t="s">
        <v>17</v>
      </c>
      <c r="D670" s="258"/>
      <c r="E670" s="131"/>
      <c r="F670" s="134"/>
      <c r="G670" s="260"/>
      <c r="H670" s="261"/>
      <c r="I670" s="261"/>
      <c r="J670" s="261"/>
      <c r="K670" s="261"/>
      <c r="L670" s="261"/>
      <c r="M670" s="261"/>
      <c r="N670" s="261"/>
      <c r="O670" s="261"/>
      <c r="P670" s="262"/>
    </row>
    <row r="671" spans="1:16">
      <c r="A671" s="253"/>
      <c r="B671" s="254"/>
      <c r="C671" s="247"/>
      <c r="D671" s="259"/>
      <c r="E671" s="235" t="s">
        <v>192</v>
      </c>
      <c r="F671" s="236"/>
      <c r="G671" s="125"/>
      <c r="H671" s="135"/>
      <c r="I671" s="125"/>
      <c r="J671" s="135"/>
      <c r="K671" s="125"/>
      <c r="L671" s="135"/>
      <c r="M671" s="125"/>
      <c r="N671" s="135"/>
      <c r="O671" s="125"/>
      <c r="P671" s="130"/>
    </row>
    <row r="672" spans="1:16">
      <c r="A672" s="253"/>
      <c r="B672" s="254"/>
      <c r="C672" s="247"/>
      <c r="D672" s="259"/>
      <c r="E672" s="247"/>
      <c r="F672" s="248"/>
      <c r="G672" s="236" t="s">
        <v>150</v>
      </c>
      <c r="H672" s="249"/>
      <c r="I672" s="235" t="s">
        <v>151</v>
      </c>
      <c r="J672" s="236"/>
      <c r="K672" s="239"/>
      <c r="L672" s="239"/>
      <c r="M672" s="239"/>
      <c r="N672" s="240"/>
      <c r="O672" s="235" t="s">
        <v>154</v>
      </c>
      <c r="P672" s="241"/>
    </row>
    <row r="673" spans="1:16">
      <c r="A673" s="253"/>
      <c r="B673" s="254"/>
      <c r="C673" s="237"/>
      <c r="D673" s="250"/>
      <c r="E673" s="237"/>
      <c r="F673" s="238"/>
      <c r="G673" s="250"/>
      <c r="H673" s="238"/>
      <c r="I673" s="237"/>
      <c r="J673" s="238"/>
      <c r="K673" s="243" t="s">
        <v>152</v>
      </c>
      <c r="L673" s="240"/>
      <c r="M673" s="243" t="s">
        <v>97</v>
      </c>
      <c r="N673" s="240"/>
      <c r="O673" s="237"/>
      <c r="P673" s="242"/>
    </row>
    <row r="674" spans="1:16">
      <c r="A674" s="255"/>
      <c r="B674" s="256"/>
      <c r="C674" s="15" t="s">
        <v>3</v>
      </c>
      <c r="D674" s="34" t="s">
        <v>22</v>
      </c>
      <c r="E674" s="124" t="s">
        <v>3</v>
      </c>
      <c r="F674" s="34" t="s">
        <v>22</v>
      </c>
      <c r="G674" s="15" t="s">
        <v>3</v>
      </c>
      <c r="H674" s="34" t="s">
        <v>22</v>
      </c>
      <c r="I674" s="15" t="s">
        <v>3</v>
      </c>
      <c r="J674" s="34" t="s">
        <v>22</v>
      </c>
      <c r="K674" s="15" t="s">
        <v>3</v>
      </c>
      <c r="L674" s="34" t="s">
        <v>22</v>
      </c>
      <c r="M674" s="15" t="s">
        <v>3</v>
      </c>
      <c r="N674" s="34" t="s">
        <v>22</v>
      </c>
      <c r="O674" s="15" t="s">
        <v>3</v>
      </c>
      <c r="P674" s="35" t="s">
        <v>22</v>
      </c>
    </row>
    <row r="675" spans="1:16">
      <c r="A675" s="233" t="s">
        <v>107</v>
      </c>
      <c r="B675" s="115" t="s">
        <v>11</v>
      </c>
      <c r="C675" s="9">
        <v>4947</v>
      </c>
      <c r="D675" s="7">
        <f>ROUND(C675/C$675,3)*100</f>
        <v>100</v>
      </c>
      <c r="E675" s="9">
        <v>4611</v>
      </c>
      <c r="F675" s="7">
        <f t="shared" ref="F675:F689" si="367">ROUND(E675/E$675,3)*100</f>
        <v>100</v>
      </c>
      <c r="G675" s="66">
        <v>1518</v>
      </c>
      <c r="H675" s="67">
        <f t="shared" ref="H675:H686" si="368">ROUND(G675/G$675,3)*100</f>
        <v>100</v>
      </c>
      <c r="I675" s="9">
        <v>3071</v>
      </c>
      <c r="J675" s="7">
        <f t="shared" ref="J675:J689" si="369">ROUND(I675/I$675,3)*100</f>
        <v>100</v>
      </c>
      <c r="K675" s="9">
        <v>759</v>
      </c>
      <c r="L675" s="7">
        <f t="shared" ref="L675:L689" si="370">ROUND(K675/K$675,3)*100</f>
        <v>100</v>
      </c>
      <c r="M675" s="9">
        <v>2312</v>
      </c>
      <c r="N675" s="7">
        <f t="shared" ref="N675:N689" si="371">ROUND(M675/M$675,3)*100</f>
        <v>100</v>
      </c>
      <c r="O675" s="66">
        <v>22</v>
      </c>
      <c r="P675" s="68">
        <f t="shared" ref="P675:P682" si="372">ROUND(O675/O$675,3)*100</f>
        <v>100</v>
      </c>
    </row>
    <row r="676" spans="1:16">
      <c r="A676" s="234"/>
      <c r="B676" s="123" t="s">
        <v>0</v>
      </c>
      <c r="C676" s="2">
        <v>1550</v>
      </c>
      <c r="D676" s="13">
        <f t="shared" ref="D676:D689" si="373">ROUND(C676/C$675,3)*100</f>
        <v>31.3</v>
      </c>
      <c r="E676" s="2">
        <v>1445</v>
      </c>
      <c r="F676" s="13">
        <f t="shared" si="367"/>
        <v>31.3</v>
      </c>
      <c r="G676" s="10">
        <v>919</v>
      </c>
      <c r="H676" s="17">
        <f t="shared" si="368"/>
        <v>60.5</v>
      </c>
      <c r="I676" s="2">
        <v>512</v>
      </c>
      <c r="J676" s="13">
        <f t="shared" si="369"/>
        <v>16.7</v>
      </c>
      <c r="K676" s="2">
        <v>130</v>
      </c>
      <c r="L676" s="13">
        <f t="shared" si="370"/>
        <v>17.100000000000001</v>
      </c>
      <c r="M676" s="2">
        <v>382</v>
      </c>
      <c r="N676" s="13">
        <f t="shared" si="371"/>
        <v>16.5</v>
      </c>
      <c r="O676" s="10">
        <v>14</v>
      </c>
      <c r="P676" s="18">
        <f t="shared" si="372"/>
        <v>63.6</v>
      </c>
    </row>
    <row r="677" spans="1:16">
      <c r="A677" s="234"/>
      <c r="B677" s="123" t="s">
        <v>188</v>
      </c>
      <c r="C677" s="2">
        <v>566</v>
      </c>
      <c r="D677" s="13">
        <f t="shared" si="373"/>
        <v>11.4</v>
      </c>
      <c r="E677" s="2">
        <v>556</v>
      </c>
      <c r="F677" s="13">
        <f t="shared" si="367"/>
        <v>12.1</v>
      </c>
      <c r="G677" s="10">
        <v>431</v>
      </c>
      <c r="H677" s="17">
        <f t="shared" si="368"/>
        <v>28.4</v>
      </c>
      <c r="I677" s="2">
        <v>115</v>
      </c>
      <c r="J677" s="13">
        <f t="shared" si="369"/>
        <v>3.6999999999999997</v>
      </c>
      <c r="K677" s="10">
        <v>25</v>
      </c>
      <c r="L677" s="17">
        <f t="shared" si="370"/>
        <v>3.3000000000000003</v>
      </c>
      <c r="M677" s="2">
        <v>90</v>
      </c>
      <c r="N677" s="13">
        <f t="shared" si="371"/>
        <v>3.9</v>
      </c>
      <c r="O677" s="10">
        <v>10</v>
      </c>
      <c r="P677" s="18">
        <f t="shared" si="372"/>
        <v>45.5</v>
      </c>
    </row>
    <row r="678" spans="1:16">
      <c r="A678" s="234"/>
      <c r="B678" s="123" t="s">
        <v>189</v>
      </c>
      <c r="C678" s="2">
        <v>418</v>
      </c>
      <c r="D678" s="13">
        <f t="shared" si="373"/>
        <v>8.4</v>
      </c>
      <c r="E678" s="2">
        <v>387</v>
      </c>
      <c r="F678" s="13">
        <f t="shared" si="367"/>
        <v>8.4</v>
      </c>
      <c r="G678" s="10">
        <v>267</v>
      </c>
      <c r="H678" s="17">
        <f t="shared" si="368"/>
        <v>17.599999999999998</v>
      </c>
      <c r="I678" s="2">
        <v>118</v>
      </c>
      <c r="J678" s="13">
        <f t="shared" si="369"/>
        <v>3.8</v>
      </c>
      <c r="K678" s="2">
        <v>31</v>
      </c>
      <c r="L678" s="13">
        <f t="shared" si="370"/>
        <v>4.1000000000000005</v>
      </c>
      <c r="M678" s="10">
        <v>87</v>
      </c>
      <c r="N678" s="13">
        <f t="shared" si="371"/>
        <v>3.8</v>
      </c>
      <c r="O678" s="10">
        <v>2</v>
      </c>
      <c r="P678" s="18">
        <f t="shared" si="372"/>
        <v>9.1</v>
      </c>
    </row>
    <row r="679" spans="1:16">
      <c r="A679" s="234"/>
      <c r="B679" s="123" t="s">
        <v>190</v>
      </c>
      <c r="C679" s="2">
        <v>287</v>
      </c>
      <c r="D679" s="13">
        <f t="shared" si="373"/>
        <v>5.8000000000000007</v>
      </c>
      <c r="E679" s="2">
        <v>244</v>
      </c>
      <c r="F679" s="13">
        <f t="shared" si="367"/>
        <v>5.3</v>
      </c>
      <c r="G679" s="10">
        <v>110</v>
      </c>
      <c r="H679" s="17">
        <f t="shared" si="368"/>
        <v>7.1999999999999993</v>
      </c>
      <c r="I679" s="2">
        <v>133</v>
      </c>
      <c r="J679" s="13">
        <f t="shared" si="369"/>
        <v>4.3</v>
      </c>
      <c r="K679" s="2">
        <v>29</v>
      </c>
      <c r="L679" s="13">
        <f t="shared" si="370"/>
        <v>3.8</v>
      </c>
      <c r="M679" s="10">
        <v>104</v>
      </c>
      <c r="N679" s="13">
        <f t="shared" si="371"/>
        <v>4.5</v>
      </c>
      <c r="O679" s="10">
        <v>1</v>
      </c>
      <c r="P679" s="18">
        <f t="shared" si="372"/>
        <v>4.5</v>
      </c>
    </row>
    <row r="680" spans="1:16">
      <c r="A680" s="234"/>
      <c r="B680" s="123" t="s">
        <v>191</v>
      </c>
      <c r="C680" s="2">
        <v>279</v>
      </c>
      <c r="D680" s="13">
        <f t="shared" si="373"/>
        <v>5.6000000000000005</v>
      </c>
      <c r="E680" s="2">
        <v>258</v>
      </c>
      <c r="F680" s="13">
        <f t="shared" si="367"/>
        <v>5.6000000000000005</v>
      </c>
      <c r="G680" s="10">
        <v>111</v>
      </c>
      <c r="H680" s="17">
        <f t="shared" si="368"/>
        <v>7.3</v>
      </c>
      <c r="I680" s="2">
        <v>146</v>
      </c>
      <c r="J680" s="13">
        <f t="shared" si="369"/>
        <v>4.8</v>
      </c>
      <c r="K680" s="10">
        <v>45</v>
      </c>
      <c r="L680" s="13">
        <f t="shared" si="370"/>
        <v>5.8999999999999995</v>
      </c>
      <c r="M680" s="10">
        <v>101</v>
      </c>
      <c r="N680" s="17">
        <f t="shared" si="371"/>
        <v>4.3999999999999995</v>
      </c>
      <c r="O680" s="10">
        <v>1</v>
      </c>
      <c r="P680" s="18">
        <f t="shared" si="372"/>
        <v>4.5</v>
      </c>
    </row>
    <row r="681" spans="1:16">
      <c r="A681" s="234"/>
      <c r="B681" s="123" t="s">
        <v>1</v>
      </c>
      <c r="C681" s="2">
        <v>1199</v>
      </c>
      <c r="D681" s="13">
        <f t="shared" si="373"/>
        <v>24.2</v>
      </c>
      <c r="E681" s="2">
        <v>1159</v>
      </c>
      <c r="F681" s="13">
        <f t="shared" si="367"/>
        <v>25.1</v>
      </c>
      <c r="G681" s="10">
        <v>461</v>
      </c>
      <c r="H681" s="17">
        <f t="shared" si="368"/>
        <v>30.4</v>
      </c>
      <c r="I681" s="2">
        <v>694</v>
      </c>
      <c r="J681" s="13">
        <f t="shared" si="369"/>
        <v>22.6</v>
      </c>
      <c r="K681" s="2">
        <v>216</v>
      </c>
      <c r="L681" s="13">
        <f t="shared" si="370"/>
        <v>28.499999999999996</v>
      </c>
      <c r="M681" s="10">
        <v>478</v>
      </c>
      <c r="N681" s="17">
        <f t="shared" si="371"/>
        <v>20.7</v>
      </c>
      <c r="O681" s="10">
        <v>4</v>
      </c>
      <c r="P681" s="18">
        <f t="shared" si="372"/>
        <v>18.2</v>
      </c>
    </row>
    <row r="682" spans="1:16">
      <c r="A682" s="234"/>
      <c r="B682" s="123" t="s">
        <v>180</v>
      </c>
      <c r="C682" s="2">
        <v>1004</v>
      </c>
      <c r="D682" s="13">
        <f t="shared" si="373"/>
        <v>20.3</v>
      </c>
      <c r="E682" s="2">
        <v>946</v>
      </c>
      <c r="F682" s="13">
        <f t="shared" si="367"/>
        <v>20.5</v>
      </c>
      <c r="G682" s="10">
        <v>108</v>
      </c>
      <c r="H682" s="17">
        <f t="shared" si="368"/>
        <v>7.1</v>
      </c>
      <c r="I682" s="2">
        <v>835</v>
      </c>
      <c r="J682" s="13">
        <f t="shared" si="369"/>
        <v>27.200000000000003</v>
      </c>
      <c r="K682" s="2">
        <v>213</v>
      </c>
      <c r="L682" s="13">
        <f t="shared" si="370"/>
        <v>28.1</v>
      </c>
      <c r="M682" s="2">
        <v>622</v>
      </c>
      <c r="N682" s="13">
        <f t="shared" si="371"/>
        <v>26.900000000000002</v>
      </c>
      <c r="O682" s="10">
        <v>3</v>
      </c>
      <c r="P682" s="18">
        <f t="shared" si="372"/>
        <v>13.600000000000001</v>
      </c>
    </row>
    <row r="683" spans="1:16">
      <c r="A683" s="234"/>
      <c r="B683" s="123" t="s">
        <v>181</v>
      </c>
      <c r="C683" s="2">
        <v>469</v>
      </c>
      <c r="D683" s="13">
        <f t="shared" si="373"/>
        <v>9.5</v>
      </c>
      <c r="E683" s="2">
        <v>436</v>
      </c>
      <c r="F683" s="13">
        <f t="shared" si="367"/>
        <v>9.5</v>
      </c>
      <c r="G683" s="10">
        <v>23</v>
      </c>
      <c r="H683" s="17">
        <f t="shared" si="368"/>
        <v>1.5</v>
      </c>
      <c r="I683" s="2">
        <v>413</v>
      </c>
      <c r="J683" s="13">
        <f t="shared" si="369"/>
        <v>13.4</v>
      </c>
      <c r="K683" s="2">
        <v>102</v>
      </c>
      <c r="L683" s="13">
        <f t="shared" si="370"/>
        <v>13.4</v>
      </c>
      <c r="M683" s="10">
        <v>311</v>
      </c>
      <c r="N683" s="13">
        <f t="shared" si="371"/>
        <v>13.5</v>
      </c>
      <c r="O683" s="10" t="s">
        <v>2</v>
      </c>
      <c r="P683" s="18" t="s">
        <v>2</v>
      </c>
    </row>
    <row r="684" spans="1:16">
      <c r="A684" s="234"/>
      <c r="B684" s="123" t="s">
        <v>182</v>
      </c>
      <c r="C684" s="2">
        <v>345</v>
      </c>
      <c r="D684" s="13">
        <f t="shared" si="373"/>
        <v>7.0000000000000009</v>
      </c>
      <c r="E684" s="2">
        <v>321</v>
      </c>
      <c r="F684" s="13">
        <f t="shared" si="367"/>
        <v>7.0000000000000009</v>
      </c>
      <c r="G684" s="10">
        <v>4</v>
      </c>
      <c r="H684" s="17">
        <f t="shared" si="368"/>
        <v>0.3</v>
      </c>
      <c r="I684" s="2">
        <v>317</v>
      </c>
      <c r="J684" s="13">
        <f t="shared" si="369"/>
        <v>10.299999999999999</v>
      </c>
      <c r="K684" s="2">
        <v>83</v>
      </c>
      <c r="L684" s="13">
        <f t="shared" si="370"/>
        <v>10.9</v>
      </c>
      <c r="M684" s="10">
        <v>234</v>
      </c>
      <c r="N684" s="13">
        <f t="shared" si="371"/>
        <v>10.100000000000001</v>
      </c>
      <c r="O684" s="10" t="s">
        <v>2</v>
      </c>
      <c r="P684" s="18" t="s">
        <v>2</v>
      </c>
    </row>
    <row r="685" spans="1:16">
      <c r="A685" s="234"/>
      <c r="B685" s="123" t="s">
        <v>183</v>
      </c>
      <c r="C685" s="2">
        <v>194</v>
      </c>
      <c r="D685" s="13">
        <f t="shared" si="373"/>
        <v>3.9</v>
      </c>
      <c r="E685" s="2">
        <v>185</v>
      </c>
      <c r="F685" s="13">
        <f t="shared" si="367"/>
        <v>4</v>
      </c>
      <c r="G685" s="10">
        <v>2</v>
      </c>
      <c r="H685" s="17">
        <f t="shared" si="368"/>
        <v>0.1</v>
      </c>
      <c r="I685" s="2">
        <v>183</v>
      </c>
      <c r="J685" s="13">
        <f t="shared" si="369"/>
        <v>6</v>
      </c>
      <c r="K685" s="2">
        <v>11</v>
      </c>
      <c r="L685" s="13">
        <f t="shared" si="370"/>
        <v>1.4000000000000001</v>
      </c>
      <c r="M685" s="10">
        <v>172</v>
      </c>
      <c r="N685" s="13">
        <f t="shared" si="371"/>
        <v>7.3999999999999995</v>
      </c>
      <c r="O685" s="10" t="s">
        <v>2</v>
      </c>
      <c r="P685" s="18" t="s">
        <v>2</v>
      </c>
    </row>
    <row r="686" spans="1:16">
      <c r="A686" s="234"/>
      <c r="B686" s="123" t="s">
        <v>184</v>
      </c>
      <c r="C686" s="2">
        <v>72</v>
      </c>
      <c r="D686" s="13">
        <f t="shared" si="373"/>
        <v>1.5</v>
      </c>
      <c r="E686" s="10">
        <v>65</v>
      </c>
      <c r="F686" s="13">
        <f t="shared" si="367"/>
        <v>1.4000000000000001</v>
      </c>
      <c r="G686" s="10">
        <v>1</v>
      </c>
      <c r="H686" s="17">
        <f t="shared" si="368"/>
        <v>0.1</v>
      </c>
      <c r="I686" s="10">
        <v>64</v>
      </c>
      <c r="J686" s="13">
        <f t="shared" si="369"/>
        <v>2.1</v>
      </c>
      <c r="K686" s="10">
        <v>3</v>
      </c>
      <c r="L686" s="13">
        <f t="shared" si="370"/>
        <v>0.4</v>
      </c>
      <c r="M686" s="10">
        <v>61</v>
      </c>
      <c r="N686" s="13">
        <f t="shared" si="371"/>
        <v>2.6</v>
      </c>
      <c r="O686" s="10" t="s">
        <v>2</v>
      </c>
      <c r="P686" s="18" t="s">
        <v>2</v>
      </c>
    </row>
    <row r="687" spans="1:16">
      <c r="A687" s="234"/>
      <c r="B687" s="123" t="s">
        <v>185</v>
      </c>
      <c r="C687" s="10">
        <v>29</v>
      </c>
      <c r="D687" s="13">
        <f t="shared" si="373"/>
        <v>0.6</v>
      </c>
      <c r="E687" s="10">
        <v>28</v>
      </c>
      <c r="F687" s="13">
        <f t="shared" si="367"/>
        <v>0.6</v>
      </c>
      <c r="G687" s="10" t="s">
        <v>2</v>
      </c>
      <c r="H687" s="17" t="s">
        <v>2</v>
      </c>
      <c r="I687" s="10">
        <v>28</v>
      </c>
      <c r="J687" s="13">
        <f t="shared" si="369"/>
        <v>0.89999999999999991</v>
      </c>
      <c r="K687" s="10" t="s">
        <v>2</v>
      </c>
      <c r="L687" s="10" t="s">
        <v>2</v>
      </c>
      <c r="M687" s="10">
        <v>28</v>
      </c>
      <c r="N687" s="13">
        <f t="shared" si="371"/>
        <v>1.2</v>
      </c>
      <c r="O687" s="10" t="s">
        <v>2</v>
      </c>
      <c r="P687" s="18" t="s">
        <v>2</v>
      </c>
    </row>
    <row r="688" spans="1:16">
      <c r="A688" s="234"/>
      <c r="B688" s="123" t="s">
        <v>186</v>
      </c>
      <c r="C688" s="10">
        <v>18</v>
      </c>
      <c r="D688" s="13">
        <f t="shared" si="373"/>
        <v>0.4</v>
      </c>
      <c r="E688" s="10">
        <v>13</v>
      </c>
      <c r="F688" s="13">
        <f t="shared" si="367"/>
        <v>0.3</v>
      </c>
      <c r="G688" s="10" t="s">
        <v>2</v>
      </c>
      <c r="H688" s="17" t="s">
        <v>2</v>
      </c>
      <c r="I688" s="10">
        <v>13</v>
      </c>
      <c r="J688" s="13">
        <f t="shared" si="369"/>
        <v>0.4</v>
      </c>
      <c r="K688" s="10" t="s">
        <v>2</v>
      </c>
      <c r="L688" s="10" t="s">
        <v>2</v>
      </c>
      <c r="M688" s="10">
        <v>13</v>
      </c>
      <c r="N688" s="13">
        <f t="shared" si="371"/>
        <v>0.6</v>
      </c>
      <c r="O688" s="10" t="s">
        <v>2</v>
      </c>
      <c r="P688" s="18" t="s">
        <v>2</v>
      </c>
    </row>
    <row r="689" spans="1:16" ht="14.25" thickBot="1">
      <c r="A689" s="234"/>
      <c r="B689" s="123" t="s">
        <v>187</v>
      </c>
      <c r="C689" s="10">
        <v>67</v>
      </c>
      <c r="D689" s="17">
        <f t="shared" si="373"/>
        <v>1.4000000000000001</v>
      </c>
      <c r="E689" s="10">
        <v>13</v>
      </c>
      <c r="F689" s="17">
        <f t="shared" si="367"/>
        <v>0.3</v>
      </c>
      <c r="G689" s="10" t="s">
        <v>2</v>
      </c>
      <c r="H689" s="17" t="s">
        <v>2</v>
      </c>
      <c r="I689" s="10">
        <v>12</v>
      </c>
      <c r="J689" s="17">
        <f t="shared" si="369"/>
        <v>0.4</v>
      </c>
      <c r="K689" s="10">
        <v>1</v>
      </c>
      <c r="L689" s="17">
        <f t="shared" si="370"/>
        <v>0.1</v>
      </c>
      <c r="M689" s="10">
        <v>11</v>
      </c>
      <c r="N689" s="13">
        <f t="shared" si="371"/>
        <v>0.5</v>
      </c>
      <c r="O689" s="10">
        <v>1</v>
      </c>
      <c r="P689" s="18">
        <f>ROUND(O689/O$675,3)*100</f>
        <v>4.5</v>
      </c>
    </row>
    <row r="690" spans="1:16" ht="14.25" thickTop="1">
      <c r="A690" s="244"/>
      <c r="B690" s="245"/>
      <c r="C690" s="82" t="s">
        <v>21</v>
      </c>
      <c r="D690" s="102" t="s">
        <v>22</v>
      </c>
      <c r="E690" s="86" t="s">
        <v>21</v>
      </c>
      <c r="F690" s="102" t="s">
        <v>22</v>
      </c>
      <c r="G690" s="82" t="s">
        <v>21</v>
      </c>
      <c r="H690" s="102" t="s">
        <v>22</v>
      </c>
      <c r="I690" s="82" t="s">
        <v>21</v>
      </c>
      <c r="J690" s="102" t="s">
        <v>22</v>
      </c>
      <c r="K690" s="82" t="s">
        <v>21</v>
      </c>
      <c r="L690" s="102" t="s">
        <v>22</v>
      </c>
      <c r="M690" s="82" t="s">
        <v>21</v>
      </c>
      <c r="N690" s="102" t="s">
        <v>22</v>
      </c>
      <c r="O690" s="82" t="s">
        <v>21</v>
      </c>
      <c r="P690" s="112" t="s">
        <v>22</v>
      </c>
    </row>
    <row r="691" spans="1:16">
      <c r="A691" s="234" t="s">
        <v>108</v>
      </c>
      <c r="B691" s="115" t="s">
        <v>11</v>
      </c>
      <c r="C691" s="9">
        <v>88839</v>
      </c>
      <c r="D691" s="7">
        <f>ROUND(C691/C$691,3)*100</f>
        <v>100</v>
      </c>
      <c r="E691" s="9">
        <v>81447</v>
      </c>
      <c r="F691" s="7">
        <f t="shared" ref="F691:F704" si="374">ROUND(E691/E$691,3)*100</f>
        <v>100</v>
      </c>
      <c r="G691" s="66">
        <v>7034</v>
      </c>
      <c r="H691" s="67">
        <f t="shared" ref="H691:H702" si="375">ROUND(G691/G$691,3)*100</f>
        <v>100</v>
      </c>
      <c r="I691" s="9">
        <v>74324</v>
      </c>
      <c r="J691" s="7">
        <f t="shared" ref="J691:J704" si="376">ROUND(I691/I$691,3)*100</f>
        <v>100</v>
      </c>
      <c r="K691" s="9">
        <v>11190</v>
      </c>
      <c r="L691" s="7">
        <f t="shared" ref="L691:L702" si="377">ROUND(K691/K$691,3)*100</f>
        <v>100</v>
      </c>
      <c r="M691" s="9">
        <v>63134</v>
      </c>
      <c r="N691" s="7">
        <f t="shared" ref="N691:N704" si="378">ROUND(M691/M$691,3)*100</f>
        <v>100</v>
      </c>
      <c r="O691" s="66">
        <v>89</v>
      </c>
      <c r="P691" s="68">
        <f t="shared" ref="P691:P698" si="379">ROUND(O691/O$691,3)*100</f>
        <v>100</v>
      </c>
    </row>
    <row r="692" spans="1:16">
      <c r="A692" s="234"/>
      <c r="B692" s="123" t="s">
        <v>177</v>
      </c>
      <c r="C692" s="2">
        <v>3379</v>
      </c>
      <c r="D692" s="13">
        <f t="shared" ref="D692:D704" si="380">ROUND(C692/C$691,3)*100</f>
        <v>3.8</v>
      </c>
      <c r="E692" s="2">
        <v>3094</v>
      </c>
      <c r="F692" s="13">
        <f t="shared" si="374"/>
        <v>3.8</v>
      </c>
      <c r="G692" s="10">
        <v>1739</v>
      </c>
      <c r="H692" s="17">
        <f t="shared" si="375"/>
        <v>24.7</v>
      </c>
      <c r="I692" s="2">
        <v>1334</v>
      </c>
      <c r="J692" s="13">
        <f t="shared" si="376"/>
        <v>1.7999999999999998</v>
      </c>
      <c r="K692" s="2">
        <v>354</v>
      </c>
      <c r="L692" s="13">
        <f t="shared" si="377"/>
        <v>3.2</v>
      </c>
      <c r="M692" s="2">
        <v>980</v>
      </c>
      <c r="N692" s="13">
        <f t="shared" si="378"/>
        <v>1.6</v>
      </c>
      <c r="O692" s="10">
        <v>21</v>
      </c>
      <c r="P692" s="18">
        <f t="shared" si="379"/>
        <v>23.599999999999998</v>
      </c>
    </row>
    <row r="693" spans="1:16">
      <c r="A693" s="234"/>
      <c r="B693" s="123" t="s">
        <v>188</v>
      </c>
      <c r="C693" s="2">
        <v>566</v>
      </c>
      <c r="D693" s="13">
        <f t="shared" si="380"/>
        <v>0.6</v>
      </c>
      <c r="E693" s="2">
        <v>556</v>
      </c>
      <c r="F693" s="13">
        <f t="shared" si="374"/>
        <v>0.70000000000000007</v>
      </c>
      <c r="G693" s="10">
        <v>431</v>
      </c>
      <c r="H693" s="17">
        <f t="shared" si="375"/>
        <v>6.1</v>
      </c>
      <c r="I693" s="2">
        <v>115</v>
      </c>
      <c r="J693" s="13">
        <f t="shared" si="376"/>
        <v>0.2</v>
      </c>
      <c r="K693" s="10">
        <v>25</v>
      </c>
      <c r="L693" s="17">
        <f t="shared" si="377"/>
        <v>0.2</v>
      </c>
      <c r="M693" s="2">
        <v>90</v>
      </c>
      <c r="N693" s="13">
        <f t="shared" si="378"/>
        <v>0.1</v>
      </c>
      <c r="O693" s="10">
        <v>10</v>
      </c>
      <c r="P693" s="18">
        <f t="shared" si="379"/>
        <v>11.200000000000001</v>
      </c>
    </row>
    <row r="694" spans="1:16">
      <c r="A694" s="234"/>
      <c r="B694" s="123" t="s">
        <v>189</v>
      </c>
      <c r="C694" s="2">
        <v>836</v>
      </c>
      <c r="D694" s="13">
        <f t="shared" si="380"/>
        <v>0.89999999999999991</v>
      </c>
      <c r="E694" s="2">
        <v>774</v>
      </c>
      <c r="F694" s="13">
        <f t="shared" si="374"/>
        <v>1</v>
      </c>
      <c r="G694" s="10">
        <v>534</v>
      </c>
      <c r="H694" s="17">
        <f t="shared" si="375"/>
        <v>7.6</v>
      </c>
      <c r="I694" s="2">
        <v>236</v>
      </c>
      <c r="J694" s="13">
        <f t="shared" si="376"/>
        <v>0.3</v>
      </c>
      <c r="K694" s="2">
        <v>62</v>
      </c>
      <c r="L694" s="13">
        <f t="shared" si="377"/>
        <v>0.6</v>
      </c>
      <c r="M694" s="10">
        <v>174</v>
      </c>
      <c r="N694" s="13">
        <f t="shared" si="378"/>
        <v>0.3</v>
      </c>
      <c r="O694" s="10">
        <v>4</v>
      </c>
      <c r="P694" s="18">
        <f t="shared" si="379"/>
        <v>4.5</v>
      </c>
    </row>
    <row r="695" spans="1:16">
      <c r="A695" s="234"/>
      <c r="B695" s="123" t="s">
        <v>190</v>
      </c>
      <c r="C695" s="2">
        <v>861</v>
      </c>
      <c r="D695" s="13">
        <f t="shared" si="380"/>
        <v>1</v>
      </c>
      <c r="E695" s="2">
        <v>732</v>
      </c>
      <c r="F695" s="13">
        <f t="shared" si="374"/>
        <v>0.89999999999999991</v>
      </c>
      <c r="G695" s="10">
        <v>330</v>
      </c>
      <c r="H695" s="17">
        <f t="shared" si="375"/>
        <v>4.7</v>
      </c>
      <c r="I695" s="2">
        <v>399</v>
      </c>
      <c r="J695" s="13">
        <f t="shared" si="376"/>
        <v>0.5</v>
      </c>
      <c r="K695" s="2">
        <v>87</v>
      </c>
      <c r="L695" s="13">
        <f t="shared" si="377"/>
        <v>0.8</v>
      </c>
      <c r="M695" s="10">
        <v>312</v>
      </c>
      <c r="N695" s="13">
        <f t="shared" si="378"/>
        <v>0.5</v>
      </c>
      <c r="O695" s="10">
        <v>3</v>
      </c>
      <c r="P695" s="18">
        <f t="shared" si="379"/>
        <v>3.4000000000000004</v>
      </c>
    </row>
    <row r="696" spans="1:16">
      <c r="A696" s="234"/>
      <c r="B696" s="123" t="s">
        <v>191</v>
      </c>
      <c r="C696" s="2">
        <v>1116</v>
      </c>
      <c r="D696" s="13">
        <f t="shared" si="380"/>
        <v>1.3</v>
      </c>
      <c r="E696" s="2">
        <v>1032</v>
      </c>
      <c r="F696" s="13">
        <f t="shared" si="374"/>
        <v>1.3</v>
      </c>
      <c r="G696" s="10">
        <v>444</v>
      </c>
      <c r="H696" s="17">
        <f t="shared" si="375"/>
        <v>6.3</v>
      </c>
      <c r="I696" s="2">
        <v>584</v>
      </c>
      <c r="J696" s="13">
        <f t="shared" si="376"/>
        <v>0.8</v>
      </c>
      <c r="K696" s="2">
        <v>180</v>
      </c>
      <c r="L696" s="13">
        <f t="shared" si="377"/>
        <v>1.6</v>
      </c>
      <c r="M696" s="10">
        <v>404</v>
      </c>
      <c r="N696" s="17">
        <f t="shared" si="378"/>
        <v>0.6</v>
      </c>
      <c r="O696" s="10">
        <v>4</v>
      </c>
      <c r="P696" s="18">
        <f t="shared" si="379"/>
        <v>4.5</v>
      </c>
    </row>
    <row r="697" spans="1:16">
      <c r="A697" s="234"/>
      <c r="B697" s="123" t="s">
        <v>179</v>
      </c>
      <c r="C697" s="2">
        <v>8168</v>
      </c>
      <c r="D697" s="13">
        <f t="shared" si="380"/>
        <v>9.1999999999999993</v>
      </c>
      <c r="E697" s="2">
        <v>7922</v>
      </c>
      <c r="F697" s="13">
        <f t="shared" si="374"/>
        <v>9.7000000000000011</v>
      </c>
      <c r="G697" s="10">
        <v>3051</v>
      </c>
      <c r="H697" s="17">
        <f t="shared" si="375"/>
        <v>43.4</v>
      </c>
      <c r="I697" s="2">
        <v>4844</v>
      </c>
      <c r="J697" s="13">
        <f t="shared" si="376"/>
        <v>6.5</v>
      </c>
      <c r="K697" s="2">
        <v>1470</v>
      </c>
      <c r="L697" s="13">
        <f t="shared" si="377"/>
        <v>13.100000000000001</v>
      </c>
      <c r="M697" s="10">
        <v>3374</v>
      </c>
      <c r="N697" s="17">
        <f t="shared" si="378"/>
        <v>5.3</v>
      </c>
      <c r="O697" s="10">
        <v>27</v>
      </c>
      <c r="P697" s="18">
        <f t="shared" si="379"/>
        <v>30.3</v>
      </c>
    </row>
    <row r="698" spans="1:16">
      <c r="A698" s="234"/>
      <c r="B698" s="123" t="s">
        <v>180</v>
      </c>
      <c r="C698" s="2">
        <v>13550</v>
      </c>
      <c r="D698" s="13">
        <f t="shared" si="380"/>
        <v>15.299999999999999</v>
      </c>
      <c r="E698" s="2">
        <v>12725</v>
      </c>
      <c r="F698" s="13">
        <f t="shared" si="374"/>
        <v>15.6</v>
      </c>
      <c r="G698" s="10">
        <v>1301</v>
      </c>
      <c r="H698" s="17">
        <f t="shared" si="375"/>
        <v>18.5</v>
      </c>
      <c r="I698" s="2">
        <v>11383</v>
      </c>
      <c r="J698" s="13">
        <f t="shared" si="376"/>
        <v>15.299999999999999</v>
      </c>
      <c r="K698" s="2">
        <v>2809</v>
      </c>
      <c r="L698" s="13">
        <f t="shared" si="377"/>
        <v>25.1</v>
      </c>
      <c r="M698" s="2">
        <v>8574</v>
      </c>
      <c r="N698" s="17">
        <f t="shared" si="378"/>
        <v>13.600000000000001</v>
      </c>
      <c r="O698" s="10">
        <v>41</v>
      </c>
      <c r="P698" s="18">
        <f t="shared" si="379"/>
        <v>46.1</v>
      </c>
    </row>
    <row r="699" spans="1:16">
      <c r="A699" s="234"/>
      <c r="B699" s="123" t="s">
        <v>181</v>
      </c>
      <c r="C699" s="2">
        <v>11207</v>
      </c>
      <c r="D699" s="13">
        <f t="shared" si="380"/>
        <v>12.6</v>
      </c>
      <c r="E699" s="2">
        <v>10421</v>
      </c>
      <c r="F699" s="13">
        <f t="shared" si="374"/>
        <v>12.8</v>
      </c>
      <c r="G699" s="10">
        <v>544</v>
      </c>
      <c r="H699" s="17">
        <f t="shared" si="375"/>
        <v>7.7</v>
      </c>
      <c r="I699" s="2">
        <v>9877</v>
      </c>
      <c r="J699" s="13">
        <f t="shared" si="376"/>
        <v>13.3</v>
      </c>
      <c r="K699" s="2">
        <v>2396</v>
      </c>
      <c r="L699" s="13">
        <f t="shared" si="377"/>
        <v>21.4</v>
      </c>
      <c r="M699" s="10">
        <v>7481</v>
      </c>
      <c r="N699" s="17">
        <f t="shared" si="378"/>
        <v>11.799999999999999</v>
      </c>
      <c r="O699" s="10" t="s">
        <v>2</v>
      </c>
      <c r="P699" s="18" t="s">
        <v>2</v>
      </c>
    </row>
    <row r="700" spans="1:16">
      <c r="A700" s="234"/>
      <c r="B700" s="123" t="s">
        <v>182</v>
      </c>
      <c r="C700" s="2">
        <v>12965</v>
      </c>
      <c r="D700" s="13">
        <f t="shared" si="380"/>
        <v>14.6</v>
      </c>
      <c r="E700" s="2">
        <v>12094</v>
      </c>
      <c r="F700" s="13">
        <f t="shared" si="374"/>
        <v>14.799999999999999</v>
      </c>
      <c r="G700" s="10">
        <v>157</v>
      </c>
      <c r="H700" s="17">
        <f t="shared" si="375"/>
        <v>2.1999999999999997</v>
      </c>
      <c r="I700" s="2">
        <v>11937</v>
      </c>
      <c r="J700" s="13">
        <f t="shared" si="376"/>
        <v>16.100000000000001</v>
      </c>
      <c r="K700" s="2">
        <v>3141</v>
      </c>
      <c r="L700" s="13">
        <f t="shared" si="377"/>
        <v>28.1</v>
      </c>
      <c r="M700" s="10">
        <v>8796</v>
      </c>
      <c r="N700" s="17">
        <f t="shared" si="378"/>
        <v>13.900000000000002</v>
      </c>
      <c r="O700" s="10" t="s">
        <v>2</v>
      </c>
      <c r="P700" s="18" t="s">
        <v>2</v>
      </c>
    </row>
    <row r="701" spans="1:16">
      <c r="A701" s="234"/>
      <c r="B701" s="123" t="s">
        <v>183</v>
      </c>
      <c r="C701" s="2">
        <v>13405</v>
      </c>
      <c r="D701" s="13">
        <f t="shared" si="380"/>
        <v>15.1</v>
      </c>
      <c r="E701" s="2">
        <v>12753</v>
      </c>
      <c r="F701" s="13">
        <f t="shared" si="374"/>
        <v>15.7</v>
      </c>
      <c r="G701" s="10">
        <v>127</v>
      </c>
      <c r="H701" s="17">
        <f t="shared" si="375"/>
        <v>1.7999999999999998</v>
      </c>
      <c r="I701" s="2">
        <v>12626</v>
      </c>
      <c r="J701" s="13">
        <f t="shared" si="376"/>
        <v>17</v>
      </c>
      <c r="K701" s="2">
        <v>685</v>
      </c>
      <c r="L701" s="13">
        <f t="shared" si="377"/>
        <v>6.1</v>
      </c>
      <c r="M701" s="10">
        <v>11941</v>
      </c>
      <c r="N701" s="17">
        <f t="shared" si="378"/>
        <v>18.899999999999999</v>
      </c>
      <c r="O701" s="10" t="s">
        <v>2</v>
      </c>
      <c r="P701" s="18" t="s">
        <v>2</v>
      </c>
    </row>
    <row r="702" spans="1:16">
      <c r="A702" s="234"/>
      <c r="B702" s="123" t="s">
        <v>184</v>
      </c>
      <c r="C702" s="2">
        <v>9621</v>
      </c>
      <c r="D702" s="13">
        <f t="shared" si="380"/>
        <v>10.8</v>
      </c>
      <c r="E702" s="10">
        <v>8612</v>
      </c>
      <c r="F702" s="13">
        <f t="shared" si="374"/>
        <v>10.6</v>
      </c>
      <c r="G702" s="10">
        <v>115</v>
      </c>
      <c r="H702" s="17">
        <f t="shared" si="375"/>
        <v>1.6</v>
      </c>
      <c r="I702" s="10">
        <v>8497</v>
      </c>
      <c r="J702" s="13">
        <f t="shared" si="376"/>
        <v>11.4</v>
      </c>
      <c r="K702" s="10">
        <v>335</v>
      </c>
      <c r="L702" s="13">
        <f t="shared" si="377"/>
        <v>3</v>
      </c>
      <c r="M702" s="10">
        <v>8162</v>
      </c>
      <c r="N702" s="17">
        <f t="shared" si="378"/>
        <v>12.9</v>
      </c>
      <c r="O702" s="10" t="s">
        <v>2</v>
      </c>
      <c r="P702" s="18" t="s">
        <v>2</v>
      </c>
    </row>
    <row r="703" spans="1:16">
      <c r="A703" s="234"/>
      <c r="B703" s="123" t="s">
        <v>185</v>
      </c>
      <c r="C703" s="10">
        <v>6947</v>
      </c>
      <c r="D703" s="13">
        <f t="shared" si="380"/>
        <v>7.8</v>
      </c>
      <c r="E703" s="10">
        <v>6714</v>
      </c>
      <c r="F703" s="13">
        <f t="shared" si="374"/>
        <v>8.2000000000000011</v>
      </c>
      <c r="G703" s="10" t="s">
        <v>2</v>
      </c>
      <c r="H703" s="17" t="s">
        <v>2</v>
      </c>
      <c r="I703" s="10">
        <v>6714</v>
      </c>
      <c r="J703" s="13">
        <f t="shared" si="376"/>
        <v>9</v>
      </c>
      <c r="K703" s="10" t="s">
        <v>2</v>
      </c>
      <c r="L703" s="10" t="s">
        <v>2</v>
      </c>
      <c r="M703" s="10">
        <v>6714</v>
      </c>
      <c r="N703" s="17">
        <f t="shared" si="378"/>
        <v>10.6</v>
      </c>
      <c r="O703" s="10" t="s">
        <v>2</v>
      </c>
      <c r="P703" s="18" t="s">
        <v>2</v>
      </c>
    </row>
    <row r="704" spans="1:16">
      <c r="A704" s="234"/>
      <c r="B704" s="123" t="s">
        <v>186</v>
      </c>
      <c r="C704" s="10">
        <v>9597</v>
      </c>
      <c r="D704" s="13">
        <f t="shared" si="380"/>
        <v>10.8</v>
      </c>
      <c r="E704" s="10">
        <v>7112</v>
      </c>
      <c r="F704" s="13">
        <f t="shared" si="374"/>
        <v>8.6999999999999993</v>
      </c>
      <c r="G704" s="10" t="s">
        <v>2</v>
      </c>
      <c r="H704" s="17" t="s">
        <v>2</v>
      </c>
      <c r="I704" s="10">
        <v>7112</v>
      </c>
      <c r="J704" s="13">
        <f t="shared" si="376"/>
        <v>9.6</v>
      </c>
      <c r="K704" s="10" t="s">
        <v>2</v>
      </c>
      <c r="L704" s="10" t="s">
        <v>2</v>
      </c>
      <c r="M704" s="10">
        <v>7112</v>
      </c>
      <c r="N704" s="17">
        <f t="shared" si="378"/>
        <v>11.3</v>
      </c>
      <c r="O704" s="10" t="s">
        <v>2</v>
      </c>
      <c r="P704" s="18" t="s">
        <v>2</v>
      </c>
    </row>
    <row r="705" spans="1:16" ht="14.25" thickBot="1">
      <c r="A705" s="234"/>
      <c r="B705" s="123" t="s">
        <v>187</v>
      </c>
      <c r="C705" s="10" t="s">
        <v>2</v>
      </c>
      <c r="D705" s="17" t="s">
        <v>2</v>
      </c>
      <c r="E705" s="10" t="s">
        <v>2</v>
      </c>
      <c r="F705" s="17" t="s">
        <v>2</v>
      </c>
      <c r="G705" s="10" t="s">
        <v>2</v>
      </c>
      <c r="H705" s="17" t="s">
        <v>2</v>
      </c>
      <c r="I705" s="10" t="s">
        <v>2</v>
      </c>
      <c r="J705" s="17" t="s">
        <v>2</v>
      </c>
      <c r="K705" s="10" t="s">
        <v>2</v>
      </c>
      <c r="L705" s="17" t="s">
        <v>2</v>
      </c>
      <c r="M705" s="10" t="s">
        <v>2</v>
      </c>
      <c r="N705" s="17" t="s">
        <v>2</v>
      </c>
      <c r="O705" s="10" t="s">
        <v>2</v>
      </c>
      <c r="P705" s="18" t="s">
        <v>2</v>
      </c>
    </row>
    <row r="706" spans="1:16" ht="14.25" thickTop="1">
      <c r="A706" s="251" t="s">
        <v>4</v>
      </c>
      <c r="B706" s="252"/>
      <c r="C706" s="257" t="s">
        <v>18</v>
      </c>
      <c r="D706" s="258"/>
      <c r="E706" s="131"/>
      <c r="F706" s="134"/>
      <c r="G706" s="260"/>
      <c r="H706" s="261"/>
      <c r="I706" s="261"/>
      <c r="J706" s="261"/>
      <c r="K706" s="261"/>
      <c r="L706" s="261"/>
      <c r="M706" s="261"/>
      <c r="N706" s="261"/>
      <c r="O706" s="261"/>
      <c r="P706" s="262"/>
    </row>
    <row r="707" spans="1:16">
      <c r="A707" s="253"/>
      <c r="B707" s="254"/>
      <c r="C707" s="247"/>
      <c r="D707" s="259"/>
      <c r="E707" s="235" t="s">
        <v>192</v>
      </c>
      <c r="F707" s="236"/>
      <c r="G707" s="125"/>
      <c r="H707" s="135"/>
      <c r="I707" s="125"/>
      <c r="J707" s="135"/>
      <c r="K707" s="125"/>
      <c r="L707" s="135"/>
      <c r="M707" s="125"/>
      <c r="N707" s="135"/>
      <c r="O707" s="125"/>
      <c r="P707" s="130"/>
    </row>
    <row r="708" spans="1:16">
      <c r="A708" s="253"/>
      <c r="B708" s="254"/>
      <c r="C708" s="247"/>
      <c r="D708" s="259"/>
      <c r="E708" s="247"/>
      <c r="F708" s="248"/>
      <c r="G708" s="236" t="s">
        <v>150</v>
      </c>
      <c r="H708" s="249"/>
      <c r="I708" s="235" t="s">
        <v>151</v>
      </c>
      <c r="J708" s="236"/>
      <c r="K708" s="239"/>
      <c r="L708" s="239"/>
      <c r="M708" s="239"/>
      <c r="N708" s="240"/>
      <c r="O708" s="235" t="s">
        <v>154</v>
      </c>
      <c r="P708" s="241"/>
    </row>
    <row r="709" spans="1:16">
      <c r="A709" s="253"/>
      <c r="B709" s="254"/>
      <c r="C709" s="237"/>
      <c r="D709" s="250"/>
      <c r="E709" s="237"/>
      <c r="F709" s="238"/>
      <c r="G709" s="250"/>
      <c r="H709" s="238"/>
      <c r="I709" s="237"/>
      <c r="J709" s="238"/>
      <c r="K709" s="243" t="s">
        <v>152</v>
      </c>
      <c r="L709" s="240"/>
      <c r="M709" s="243" t="s">
        <v>97</v>
      </c>
      <c r="N709" s="240"/>
      <c r="O709" s="237"/>
      <c r="P709" s="242"/>
    </row>
    <row r="710" spans="1:16">
      <c r="A710" s="255"/>
      <c r="B710" s="256"/>
      <c r="C710" s="15" t="s">
        <v>3</v>
      </c>
      <c r="D710" s="34" t="s">
        <v>22</v>
      </c>
      <c r="E710" s="124" t="s">
        <v>3</v>
      </c>
      <c r="F710" s="34" t="s">
        <v>22</v>
      </c>
      <c r="G710" s="15" t="s">
        <v>3</v>
      </c>
      <c r="H710" s="34" t="s">
        <v>22</v>
      </c>
      <c r="I710" s="15" t="s">
        <v>3</v>
      </c>
      <c r="J710" s="34" t="s">
        <v>22</v>
      </c>
      <c r="K710" s="15" t="s">
        <v>3</v>
      </c>
      <c r="L710" s="34" t="s">
        <v>22</v>
      </c>
      <c r="M710" s="15" t="s">
        <v>3</v>
      </c>
      <c r="N710" s="34" t="s">
        <v>22</v>
      </c>
      <c r="O710" s="15" t="s">
        <v>3</v>
      </c>
      <c r="P710" s="35" t="s">
        <v>22</v>
      </c>
    </row>
    <row r="711" spans="1:16">
      <c r="A711" s="233" t="s">
        <v>107</v>
      </c>
      <c r="B711" s="115" t="s">
        <v>11</v>
      </c>
      <c r="C711" s="9">
        <v>483</v>
      </c>
      <c r="D711" s="7">
        <f>ROUND(C711/C$711,3)*100</f>
        <v>100</v>
      </c>
      <c r="E711" s="9">
        <v>482</v>
      </c>
      <c r="F711" s="7">
        <f t="shared" ref="F711:F725" si="381">ROUND(E711/E$711,3)*100</f>
        <v>100</v>
      </c>
      <c r="G711" s="66">
        <v>105</v>
      </c>
      <c r="H711" s="67">
        <f t="shared" ref="H711:H717" si="382">ROUND(G711/G$711,3)*100</f>
        <v>100</v>
      </c>
      <c r="I711" s="9">
        <v>377</v>
      </c>
      <c r="J711" s="7">
        <f t="shared" ref="J711:J725" si="383">ROUND(I711/I$711,3)*100</f>
        <v>100</v>
      </c>
      <c r="K711" s="9">
        <v>200</v>
      </c>
      <c r="L711" s="7">
        <f t="shared" ref="L711:L724" si="384">ROUND(K711/K$711,3)*100</f>
        <v>100</v>
      </c>
      <c r="M711" s="9">
        <v>177</v>
      </c>
      <c r="N711" s="7">
        <f t="shared" ref="N711:N725" si="385">ROUND(M711/M$711,3)*100</f>
        <v>100</v>
      </c>
      <c r="O711" s="66" t="s">
        <v>2</v>
      </c>
      <c r="P711" s="68" t="s">
        <v>2</v>
      </c>
    </row>
    <row r="712" spans="1:16">
      <c r="A712" s="234"/>
      <c r="B712" s="123" t="s">
        <v>0</v>
      </c>
      <c r="C712" s="2">
        <v>241</v>
      </c>
      <c r="D712" s="13">
        <f t="shared" ref="D712:D725" si="386">ROUND(C712/C$711,3)*100</f>
        <v>49.9</v>
      </c>
      <c r="E712" s="2">
        <v>240</v>
      </c>
      <c r="F712" s="13">
        <f t="shared" si="381"/>
        <v>49.8</v>
      </c>
      <c r="G712" s="10">
        <v>99</v>
      </c>
      <c r="H712" s="17">
        <f t="shared" si="382"/>
        <v>94.3</v>
      </c>
      <c r="I712" s="2">
        <v>141</v>
      </c>
      <c r="J712" s="13">
        <f t="shared" si="383"/>
        <v>37.4</v>
      </c>
      <c r="K712" s="2">
        <v>106</v>
      </c>
      <c r="L712" s="13">
        <f t="shared" si="384"/>
        <v>53</v>
      </c>
      <c r="M712" s="2">
        <v>35</v>
      </c>
      <c r="N712" s="13">
        <f t="shared" si="385"/>
        <v>19.8</v>
      </c>
      <c r="O712" s="10" t="s">
        <v>2</v>
      </c>
      <c r="P712" s="18" t="s">
        <v>2</v>
      </c>
    </row>
    <row r="713" spans="1:16">
      <c r="A713" s="234"/>
      <c r="B713" s="123" t="s">
        <v>188</v>
      </c>
      <c r="C713" s="2">
        <v>18</v>
      </c>
      <c r="D713" s="13">
        <f t="shared" si="386"/>
        <v>3.6999999999999997</v>
      </c>
      <c r="E713" s="2">
        <v>18</v>
      </c>
      <c r="F713" s="13">
        <f t="shared" si="381"/>
        <v>3.6999999999999997</v>
      </c>
      <c r="G713" s="10">
        <v>8</v>
      </c>
      <c r="H713" s="17">
        <f t="shared" si="382"/>
        <v>7.6</v>
      </c>
      <c r="I713" s="2">
        <v>10</v>
      </c>
      <c r="J713" s="13">
        <f t="shared" si="383"/>
        <v>2.7</v>
      </c>
      <c r="K713" s="10" t="s">
        <v>2</v>
      </c>
      <c r="L713" s="10" t="s">
        <v>2</v>
      </c>
      <c r="M713" s="2">
        <v>10</v>
      </c>
      <c r="N713" s="13">
        <f t="shared" si="385"/>
        <v>5.6000000000000005</v>
      </c>
      <c r="O713" s="10" t="s">
        <v>2</v>
      </c>
      <c r="P713" s="18" t="s">
        <v>2</v>
      </c>
    </row>
    <row r="714" spans="1:16">
      <c r="A714" s="234"/>
      <c r="B714" s="123" t="s">
        <v>189</v>
      </c>
      <c r="C714" s="2">
        <v>79</v>
      </c>
      <c r="D714" s="13">
        <f t="shared" si="386"/>
        <v>16.400000000000002</v>
      </c>
      <c r="E714" s="2">
        <v>78</v>
      </c>
      <c r="F714" s="13">
        <f t="shared" si="381"/>
        <v>16.2</v>
      </c>
      <c r="G714" s="10">
        <v>46</v>
      </c>
      <c r="H714" s="17">
        <f t="shared" si="382"/>
        <v>43.8</v>
      </c>
      <c r="I714" s="2">
        <v>32</v>
      </c>
      <c r="J714" s="13">
        <f t="shared" si="383"/>
        <v>8.5</v>
      </c>
      <c r="K714" s="2">
        <v>18</v>
      </c>
      <c r="L714" s="13">
        <f t="shared" si="384"/>
        <v>9</v>
      </c>
      <c r="M714" s="2">
        <v>14</v>
      </c>
      <c r="N714" s="13">
        <f t="shared" si="385"/>
        <v>7.9</v>
      </c>
      <c r="O714" s="10" t="s">
        <v>2</v>
      </c>
      <c r="P714" s="18" t="s">
        <v>2</v>
      </c>
    </row>
    <row r="715" spans="1:16">
      <c r="A715" s="234"/>
      <c r="B715" s="123" t="s">
        <v>190</v>
      </c>
      <c r="C715" s="2">
        <v>94</v>
      </c>
      <c r="D715" s="13">
        <f t="shared" si="386"/>
        <v>19.5</v>
      </c>
      <c r="E715" s="2">
        <v>94</v>
      </c>
      <c r="F715" s="13">
        <f t="shared" si="381"/>
        <v>19.5</v>
      </c>
      <c r="G715" s="10">
        <v>29</v>
      </c>
      <c r="H715" s="17">
        <f t="shared" si="382"/>
        <v>27.6</v>
      </c>
      <c r="I715" s="2">
        <v>65</v>
      </c>
      <c r="J715" s="13">
        <f t="shared" si="383"/>
        <v>17.2</v>
      </c>
      <c r="K715" s="2">
        <v>61</v>
      </c>
      <c r="L715" s="13">
        <f t="shared" si="384"/>
        <v>30.5</v>
      </c>
      <c r="M715" s="10">
        <v>4</v>
      </c>
      <c r="N715" s="13">
        <f t="shared" si="385"/>
        <v>2.2999999999999998</v>
      </c>
      <c r="O715" s="10" t="s">
        <v>2</v>
      </c>
      <c r="P715" s="18" t="s">
        <v>2</v>
      </c>
    </row>
    <row r="716" spans="1:16">
      <c r="A716" s="234"/>
      <c r="B716" s="123" t="s">
        <v>191</v>
      </c>
      <c r="C716" s="10">
        <v>50</v>
      </c>
      <c r="D716" s="17">
        <f t="shared" si="386"/>
        <v>10.4</v>
      </c>
      <c r="E716" s="10">
        <v>50</v>
      </c>
      <c r="F716" s="17">
        <f t="shared" si="381"/>
        <v>10.4</v>
      </c>
      <c r="G716" s="10">
        <v>16</v>
      </c>
      <c r="H716" s="17">
        <f t="shared" si="382"/>
        <v>15.2</v>
      </c>
      <c r="I716" s="10">
        <v>34</v>
      </c>
      <c r="J716" s="17">
        <f t="shared" si="383"/>
        <v>9</v>
      </c>
      <c r="K716" s="10">
        <v>27</v>
      </c>
      <c r="L716" s="17">
        <f t="shared" si="384"/>
        <v>13.5</v>
      </c>
      <c r="M716" s="10">
        <v>7</v>
      </c>
      <c r="N716" s="13">
        <f t="shared" si="385"/>
        <v>4</v>
      </c>
      <c r="O716" s="10" t="s">
        <v>2</v>
      </c>
      <c r="P716" s="18" t="s">
        <v>2</v>
      </c>
    </row>
    <row r="717" spans="1:16">
      <c r="A717" s="234"/>
      <c r="B717" s="123" t="s">
        <v>1</v>
      </c>
      <c r="C717" s="2">
        <v>118</v>
      </c>
      <c r="D717" s="13">
        <f t="shared" si="386"/>
        <v>24.4</v>
      </c>
      <c r="E717" s="2">
        <v>118</v>
      </c>
      <c r="F717" s="13">
        <f t="shared" si="381"/>
        <v>24.5</v>
      </c>
      <c r="G717" s="10">
        <v>6</v>
      </c>
      <c r="H717" s="17">
        <f t="shared" si="382"/>
        <v>5.7</v>
      </c>
      <c r="I717" s="2">
        <v>112</v>
      </c>
      <c r="J717" s="13">
        <f t="shared" si="383"/>
        <v>29.7</v>
      </c>
      <c r="K717" s="2">
        <v>71</v>
      </c>
      <c r="L717" s="13">
        <f t="shared" si="384"/>
        <v>35.5</v>
      </c>
      <c r="M717" s="10">
        <v>41</v>
      </c>
      <c r="N717" s="13">
        <f t="shared" si="385"/>
        <v>23.200000000000003</v>
      </c>
      <c r="O717" s="10" t="s">
        <v>2</v>
      </c>
      <c r="P717" s="18" t="s">
        <v>2</v>
      </c>
    </row>
    <row r="718" spans="1:16">
      <c r="A718" s="234"/>
      <c r="B718" s="123" t="s">
        <v>180</v>
      </c>
      <c r="C718" s="2">
        <v>73</v>
      </c>
      <c r="D718" s="13">
        <f t="shared" si="386"/>
        <v>15.1</v>
      </c>
      <c r="E718" s="2">
        <v>73</v>
      </c>
      <c r="F718" s="13">
        <f t="shared" si="381"/>
        <v>15.1</v>
      </c>
      <c r="G718" s="10" t="s">
        <v>2</v>
      </c>
      <c r="H718" s="10" t="s">
        <v>2</v>
      </c>
      <c r="I718" s="2">
        <v>73</v>
      </c>
      <c r="J718" s="13">
        <f t="shared" si="383"/>
        <v>19.400000000000002</v>
      </c>
      <c r="K718" s="2">
        <v>18</v>
      </c>
      <c r="L718" s="13">
        <f t="shared" si="384"/>
        <v>9</v>
      </c>
      <c r="M718" s="10">
        <v>55</v>
      </c>
      <c r="N718" s="13">
        <f t="shared" si="385"/>
        <v>31.1</v>
      </c>
      <c r="O718" s="10" t="s">
        <v>2</v>
      </c>
      <c r="P718" s="18" t="s">
        <v>2</v>
      </c>
    </row>
    <row r="719" spans="1:16">
      <c r="A719" s="234"/>
      <c r="B719" s="123" t="s">
        <v>181</v>
      </c>
      <c r="C719" s="2">
        <v>11</v>
      </c>
      <c r="D719" s="13">
        <f t="shared" si="386"/>
        <v>2.2999999999999998</v>
      </c>
      <c r="E719" s="2">
        <v>11</v>
      </c>
      <c r="F719" s="13">
        <f t="shared" si="381"/>
        <v>2.2999999999999998</v>
      </c>
      <c r="G719" s="10" t="s">
        <v>2</v>
      </c>
      <c r="H719" s="10" t="s">
        <v>2</v>
      </c>
      <c r="I719" s="2">
        <v>11</v>
      </c>
      <c r="J719" s="13">
        <f t="shared" si="383"/>
        <v>2.9000000000000004</v>
      </c>
      <c r="K719" s="10" t="s">
        <v>2</v>
      </c>
      <c r="L719" s="10" t="s">
        <v>2</v>
      </c>
      <c r="M719" s="10">
        <v>11</v>
      </c>
      <c r="N719" s="13">
        <f t="shared" si="385"/>
        <v>6.2</v>
      </c>
      <c r="O719" s="10" t="s">
        <v>2</v>
      </c>
      <c r="P719" s="18" t="s">
        <v>2</v>
      </c>
    </row>
    <row r="720" spans="1:16">
      <c r="A720" s="234"/>
      <c r="B720" s="123" t="s">
        <v>182</v>
      </c>
      <c r="C720" s="10">
        <v>20</v>
      </c>
      <c r="D720" s="17">
        <f t="shared" si="386"/>
        <v>4.1000000000000005</v>
      </c>
      <c r="E720" s="10">
        <v>20</v>
      </c>
      <c r="F720" s="17">
        <f t="shared" si="381"/>
        <v>4.1000000000000005</v>
      </c>
      <c r="G720" s="10" t="s">
        <v>2</v>
      </c>
      <c r="H720" s="10" t="s">
        <v>2</v>
      </c>
      <c r="I720" s="10">
        <v>20</v>
      </c>
      <c r="J720" s="17">
        <f t="shared" si="383"/>
        <v>5.3</v>
      </c>
      <c r="K720" s="10" t="s">
        <v>2</v>
      </c>
      <c r="L720" s="10" t="s">
        <v>2</v>
      </c>
      <c r="M720" s="10">
        <v>20</v>
      </c>
      <c r="N720" s="13">
        <f t="shared" si="385"/>
        <v>11.3</v>
      </c>
      <c r="O720" s="10" t="s">
        <v>2</v>
      </c>
      <c r="P720" s="18" t="s">
        <v>2</v>
      </c>
    </row>
    <row r="721" spans="1:16">
      <c r="A721" s="234"/>
      <c r="B721" s="123" t="s">
        <v>183</v>
      </c>
      <c r="C721" s="10">
        <v>6</v>
      </c>
      <c r="D721" s="17">
        <f t="shared" si="386"/>
        <v>1.2</v>
      </c>
      <c r="E721" s="10">
        <v>6</v>
      </c>
      <c r="F721" s="17">
        <f t="shared" si="381"/>
        <v>1.2</v>
      </c>
      <c r="G721" s="10" t="s">
        <v>2</v>
      </c>
      <c r="H721" s="10" t="s">
        <v>2</v>
      </c>
      <c r="I721" s="10">
        <v>6</v>
      </c>
      <c r="J721" s="17">
        <f t="shared" si="383"/>
        <v>1.6</v>
      </c>
      <c r="K721" s="10">
        <v>1</v>
      </c>
      <c r="L721" s="17">
        <f t="shared" si="384"/>
        <v>0.5</v>
      </c>
      <c r="M721" s="10">
        <v>5</v>
      </c>
      <c r="N721" s="13">
        <f t="shared" si="385"/>
        <v>2.8000000000000003</v>
      </c>
      <c r="O721" s="10" t="s">
        <v>2</v>
      </c>
      <c r="P721" s="18" t="s">
        <v>2</v>
      </c>
    </row>
    <row r="722" spans="1:16">
      <c r="A722" s="234"/>
      <c r="B722" s="123" t="s">
        <v>184</v>
      </c>
      <c r="C722" s="10">
        <v>8</v>
      </c>
      <c r="D722" s="17">
        <f t="shared" si="386"/>
        <v>1.7000000000000002</v>
      </c>
      <c r="E722" s="10">
        <v>8</v>
      </c>
      <c r="F722" s="17">
        <f t="shared" si="381"/>
        <v>1.7000000000000002</v>
      </c>
      <c r="G722" s="10" t="s">
        <v>2</v>
      </c>
      <c r="H722" s="17" t="s">
        <v>2</v>
      </c>
      <c r="I722" s="10">
        <v>8</v>
      </c>
      <c r="J722" s="17">
        <f t="shared" si="383"/>
        <v>2.1</v>
      </c>
      <c r="K722" s="10">
        <v>2</v>
      </c>
      <c r="L722" s="17">
        <f t="shared" si="384"/>
        <v>1</v>
      </c>
      <c r="M722" s="10">
        <v>6</v>
      </c>
      <c r="N722" s="13">
        <f t="shared" si="385"/>
        <v>3.4000000000000004</v>
      </c>
      <c r="O722" s="10" t="s">
        <v>2</v>
      </c>
      <c r="P722" s="18" t="s">
        <v>2</v>
      </c>
    </row>
    <row r="723" spans="1:16">
      <c r="A723" s="234"/>
      <c r="B723" s="123" t="s">
        <v>185</v>
      </c>
      <c r="C723" s="10">
        <v>1</v>
      </c>
      <c r="D723" s="17">
        <f t="shared" si="386"/>
        <v>0.2</v>
      </c>
      <c r="E723" s="10">
        <v>1</v>
      </c>
      <c r="F723" s="17">
        <f t="shared" si="381"/>
        <v>0.2</v>
      </c>
      <c r="G723" s="10" t="s">
        <v>2</v>
      </c>
      <c r="H723" s="10" t="s">
        <v>2</v>
      </c>
      <c r="I723" s="10">
        <v>1</v>
      </c>
      <c r="J723" s="17">
        <f t="shared" si="383"/>
        <v>0.3</v>
      </c>
      <c r="K723" s="10">
        <v>1</v>
      </c>
      <c r="L723" s="17">
        <f t="shared" si="384"/>
        <v>0.5</v>
      </c>
      <c r="M723" s="10" t="s">
        <v>2</v>
      </c>
      <c r="N723" s="10" t="s">
        <v>2</v>
      </c>
      <c r="O723" s="10" t="s">
        <v>2</v>
      </c>
      <c r="P723" s="18" t="s">
        <v>2</v>
      </c>
    </row>
    <row r="724" spans="1:16">
      <c r="A724" s="234"/>
      <c r="B724" s="123" t="s">
        <v>186</v>
      </c>
      <c r="C724" s="10">
        <v>3</v>
      </c>
      <c r="D724" s="17">
        <f t="shared" si="386"/>
        <v>0.6</v>
      </c>
      <c r="E724" s="10">
        <v>3</v>
      </c>
      <c r="F724" s="17">
        <f t="shared" si="381"/>
        <v>0.6</v>
      </c>
      <c r="G724" s="10" t="s">
        <v>2</v>
      </c>
      <c r="H724" s="17" t="s">
        <v>2</v>
      </c>
      <c r="I724" s="10">
        <v>3</v>
      </c>
      <c r="J724" s="17">
        <f t="shared" si="383"/>
        <v>0.8</v>
      </c>
      <c r="K724" s="10">
        <v>1</v>
      </c>
      <c r="L724" s="17">
        <f t="shared" si="384"/>
        <v>0.5</v>
      </c>
      <c r="M724" s="10">
        <v>2</v>
      </c>
      <c r="N724" s="13">
        <f t="shared" si="385"/>
        <v>1.0999999999999999</v>
      </c>
      <c r="O724" s="10" t="s">
        <v>2</v>
      </c>
      <c r="P724" s="18" t="s">
        <v>2</v>
      </c>
    </row>
    <row r="725" spans="1:16" ht="14.25" thickBot="1">
      <c r="A725" s="234"/>
      <c r="B725" s="123" t="s">
        <v>187</v>
      </c>
      <c r="C725" s="10">
        <v>2</v>
      </c>
      <c r="D725" s="17">
        <f t="shared" si="386"/>
        <v>0.4</v>
      </c>
      <c r="E725" s="10">
        <v>2</v>
      </c>
      <c r="F725" s="17">
        <f t="shared" si="381"/>
        <v>0.4</v>
      </c>
      <c r="G725" s="10" t="s">
        <v>2</v>
      </c>
      <c r="H725" s="10" t="s">
        <v>2</v>
      </c>
      <c r="I725" s="10">
        <v>2</v>
      </c>
      <c r="J725" s="17">
        <f t="shared" si="383"/>
        <v>0.5</v>
      </c>
      <c r="K725" s="10" t="s">
        <v>2</v>
      </c>
      <c r="L725" s="10" t="s">
        <v>2</v>
      </c>
      <c r="M725" s="10">
        <v>2</v>
      </c>
      <c r="N725" s="13">
        <f t="shared" si="385"/>
        <v>1.0999999999999999</v>
      </c>
      <c r="O725" s="10" t="s">
        <v>2</v>
      </c>
      <c r="P725" s="129" t="s">
        <v>2</v>
      </c>
    </row>
    <row r="726" spans="1:16" ht="14.25" thickTop="1">
      <c r="A726" s="244"/>
      <c r="B726" s="245"/>
      <c r="C726" s="82" t="s">
        <v>21</v>
      </c>
      <c r="D726" s="102" t="s">
        <v>22</v>
      </c>
      <c r="E726" s="86" t="s">
        <v>21</v>
      </c>
      <c r="F726" s="102" t="s">
        <v>22</v>
      </c>
      <c r="G726" s="82" t="s">
        <v>21</v>
      </c>
      <c r="H726" s="102" t="s">
        <v>22</v>
      </c>
      <c r="I726" s="82" t="s">
        <v>21</v>
      </c>
      <c r="J726" s="102" t="s">
        <v>22</v>
      </c>
      <c r="K726" s="82" t="s">
        <v>21</v>
      </c>
      <c r="L726" s="102" t="s">
        <v>22</v>
      </c>
      <c r="M726" s="82" t="s">
        <v>21</v>
      </c>
      <c r="N726" s="102" t="s">
        <v>22</v>
      </c>
      <c r="O726" s="82" t="s">
        <v>21</v>
      </c>
      <c r="P726" s="112" t="s">
        <v>22</v>
      </c>
    </row>
    <row r="727" spans="1:16">
      <c r="A727" s="233" t="s">
        <v>108</v>
      </c>
      <c r="B727" s="117" t="s">
        <v>11</v>
      </c>
      <c r="C727" s="9">
        <v>6464</v>
      </c>
      <c r="D727" s="7">
        <f>ROUND(C727/C$727,3)*100</f>
        <v>100</v>
      </c>
      <c r="E727" s="9">
        <v>6462</v>
      </c>
      <c r="F727" s="7">
        <f t="shared" ref="F727:F740" si="387">ROUND(E727/E$727,3)*100</f>
        <v>100</v>
      </c>
      <c r="G727" s="66">
        <v>282</v>
      </c>
      <c r="H727" s="67">
        <f t="shared" ref="H727:H733" si="388">ROUND(G727/G$727,3)*100</f>
        <v>100</v>
      </c>
      <c r="I727" s="9">
        <v>6180</v>
      </c>
      <c r="J727" s="7">
        <f t="shared" ref="J727:J740" si="389">ROUND(I727/I$727,3)*100</f>
        <v>100</v>
      </c>
      <c r="K727" s="9">
        <v>2050</v>
      </c>
      <c r="L727" s="7">
        <f t="shared" ref="L727:L740" si="390">ROUND(K727/K$727,3)*100</f>
        <v>100</v>
      </c>
      <c r="M727" s="9">
        <v>4130</v>
      </c>
      <c r="N727" s="7">
        <f t="shared" ref="N727:N740" si="391">ROUND(M727/M$727,3)*100</f>
        <v>100</v>
      </c>
      <c r="O727" s="66" t="s">
        <v>2</v>
      </c>
      <c r="P727" s="68" t="s">
        <v>2</v>
      </c>
    </row>
    <row r="728" spans="1:16">
      <c r="A728" s="234"/>
      <c r="B728" s="123" t="s">
        <v>177</v>
      </c>
      <c r="C728" s="2">
        <v>658</v>
      </c>
      <c r="D728" s="13">
        <f t="shared" ref="D728:D740" si="392">ROUND(C728/C$727,3)*100</f>
        <v>10.199999999999999</v>
      </c>
      <c r="E728" s="2">
        <v>656</v>
      </c>
      <c r="F728" s="13">
        <f t="shared" si="387"/>
        <v>10.199999999999999</v>
      </c>
      <c r="G728" s="10">
        <v>251</v>
      </c>
      <c r="H728" s="17">
        <f t="shared" si="388"/>
        <v>89</v>
      </c>
      <c r="I728" s="2">
        <v>405</v>
      </c>
      <c r="J728" s="13">
        <f t="shared" si="389"/>
        <v>6.6000000000000005</v>
      </c>
      <c r="K728" s="2">
        <v>327</v>
      </c>
      <c r="L728" s="13">
        <f t="shared" si="390"/>
        <v>16</v>
      </c>
      <c r="M728" s="2">
        <v>78</v>
      </c>
      <c r="N728" s="13">
        <f t="shared" si="391"/>
        <v>1.9</v>
      </c>
      <c r="O728" s="10" t="s">
        <v>2</v>
      </c>
      <c r="P728" s="18" t="s">
        <v>2</v>
      </c>
    </row>
    <row r="729" spans="1:16">
      <c r="A729" s="234"/>
      <c r="B729" s="123" t="s">
        <v>188</v>
      </c>
      <c r="C729" s="2">
        <v>18</v>
      </c>
      <c r="D729" s="13">
        <f t="shared" si="392"/>
        <v>0.3</v>
      </c>
      <c r="E729" s="2">
        <v>18</v>
      </c>
      <c r="F729" s="13">
        <f t="shared" si="387"/>
        <v>0.3</v>
      </c>
      <c r="G729" s="10">
        <v>8</v>
      </c>
      <c r="H729" s="17">
        <f t="shared" si="388"/>
        <v>2.8000000000000003</v>
      </c>
      <c r="I729" s="2">
        <v>10</v>
      </c>
      <c r="J729" s="13">
        <f t="shared" si="389"/>
        <v>0.2</v>
      </c>
      <c r="K729" s="10" t="s">
        <v>2</v>
      </c>
      <c r="L729" s="10" t="s">
        <v>2</v>
      </c>
      <c r="M729" s="2">
        <v>10</v>
      </c>
      <c r="N729" s="13">
        <f t="shared" si="391"/>
        <v>0.2</v>
      </c>
      <c r="O729" s="10" t="s">
        <v>2</v>
      </c>
      <c r="P729" s="18" t="s">
        <v>2</v>
      </c>
    </row>
    <row r="730" spans="1:16">
      <c r="A730" s="234"/>
      <c r="B730" s="123" t="s">
        <v>189</v>
      </c>
      <c r="C730" s="2">
        <v>158</v>
      </c>
      <c r="D730" s="13">
        <f t="shared" si="392"/>
        <v>2.4</v>
      </c>
      <c r="E730" s="2">
        <v>156</v>
      </c>
      <c r="F730" s="13">
        <f t="shared" si="387"/>
        <v>2.4</v>
      </c>
      <c r="G730" s="10">
        <v>92</v>
      </c>
      <c r="H730" s="17">
        <f t="shared" si="388"/>
        <v>32.6</v>
      </c>
      <c r="I730" s="2">
        <v>64</v>
      </c>
      <c r="J730" s="13">
        <f t="shared" si="389"/>
        <v>1</v>
      </c>
      <c r="K730" s="2">
        <v>36</v>
      </c>
      <c r="L730" s="13">
        <f t="shared" si="390"/>
        <v>1.7999999999999998</v>
      </c>
      <c r="M730" s="2">
        <v>28</v>
      </c>
      <c r="N730" s="13">
        <f t="shared" si="391"/>
        <v>0.70000000000000007</v>
      </c>
      <c r="O730" s="10" t="s">
        <v>2</v>
      </c>
      <c r="P730" s="18" t="s">
        <v>2</v>
      </c>
    </row>
    <row r="731" spans="1:16">
      <c r="A731" s="234"/>
      <c r="B731" s="123" t="s">
        <v>190</v>
      </c>
      <c r="C731" s="2">
        <v>282</v>
      </c>
      <c r="D731" s="13">
        <f t="shared" si="392"/>
        <v>4.3999999999999995</v>
      </c>
      <c r="E731" s="2">
        <v>282</v>
      </c>
      <c r="F731" s="13">
        <f t="shared" si="387"/>
        <v>4.3999999999999995</v>
      </c>
      <c r="G731" s="10">
        <v>87</v>
      </c>
      <c r="H731" s="17">
        <f t="shared" si="388"/>
        <v>30.9</v>
      </c>
      <c r="I731" s="2">
        <v>195</v>
      </c>
      <c r="J731" s="13">
        <f t="shared" si="389"/>
        <v>3.2</v>
      </c>
      <c r="K731" s="2">
        <v>183</v>
      </c>
      <c r="L731" s="13">
        <f t="shared" si="390"/>
        <v>8.9</v>
      </c>
      <c r="M731" s="10">
        <v>12</v>
      </c>
      <c r="N731" s="13">
        <f t="shared" si="391"/>
        <v>0.3</v>
      </c>
      <c r="O731" s="10" t="s">
        <v>2</v>
      </c>
      <c r="P731" s="18" t="s">
        <v>2</v>
      </c>
    </row>
    <row r="732" spans="1:16">
      <c r="A732" s="234"/>
      <c r="B732" s="123" t="s">
        <v>191</v>
      </c>
      <c r="C732" s="10">
        <v>200</v>
      </c>
      <c r="D732" s="17">
        <f t="shared" si="392"/>
        <v>3.1</v>
      </c>
      <c r="E732" s="10">
        <v>200</v>
      </c>
      <c r="F732" s="17">
        <f t="shared" si="387"/>
        <v>3.1</v>
      </c>
      <c r="G732" s="10">
        <v>64</v>
      </c>
      <c r="H732" s="17">
        <f t="shared" si="388"/>
        <v>22.7</v>
      </c>
      <c r="I732" s="10">
        <v>136</v>
      </c>
      <c r="J732" s="17">
        <f t="shared" si="389"/>
        <v>2.1999999999999997</v>
      </c>
      <c r="K732" s="10">
        <v>108</v>
      </c>
      <c r="L732" s="17">
        <f t="shared" si="390"/>
        <v>5.3</v>
      </c>
      <c r="M732" s="10">
        <v>28</v>
      </c>
      <c r="N732" s="13">
        <f t="shared" si="391"/>
        <v>0.70000000000000007</v>
      </c>
      <c r="O732" s="10" t="s">
        <v>2</v>
      </c>
      <c r="P732" s="18" t="s">
        <v>2</v>
      </c>
    </row>
    <row r="733" spans="1:16">
      <c r="A733" s="234"/>
      <c r="B733" s="123" t="s">
        <v>179</v>
      </c>
      <c r="C733" s="2">
        <v>742</v>
      </c>
      <c r="D733" s="13">
        <f t="shared" si="392"/>
        <v>11.5</v>
      </c>
      <c r="E733" s="2">
        <v>742</v>
      </c>
      <c r="F733" s="13">
        <f t="shared" si="387"/>
        <v>11.5</v>
      </c>
      <c r="G733" s="10">
        <v>31</v>
      </c>
      <c r="H733" s="17">
        <f t="shared" si="388"/>
        <v>11</v>
      </c>
      <c r="I733" s="2">
        <v>711</v>
      </c>
      <c r="J733" s="13">
        <f t="shared" si="389"/>
        <v>11.5</v>
      </c>
      <c r="K733" s="2">
        <v>427</v>
      </c>
      <c r="L733" s="13">
        <f t="shared" si="390"/>
        <v>20.8</v>
      </c>
      <c r="M733" s="10">
        <v>284</v>
      </c>
      <c r="N733" s="13">
        <f t="shared" si="391"/>
        <v>6.9</v>
      </c>
      <c r="O733" s="10" t="s">
        <v>2</v>
      </c>
      <c r="P733" s="18" t="s">
        <v>2</v>
      </c>
    </row>
    <row r="734" spans="1:16">
      <c r="A734" s="234"/>
      <c r="B734" s="123" t="s">
        <v>180</v>
      </c>
      <c r="C734" s="2">
        <v>991</v>
      </c>
      <c r="D734" s="13">
        <f t="shared" si="392"/>
        <v>15.299999999999999</v>
      </c>
      <c r="E734" s="2">
        <v>991</v>
      </c>
      <c r="F734" s="13">
        <f t="shared" si="387"/>
        <v>15.299999999999999</v>
      </c>
      <c r="G734" s="10" t="s">
        <v>2</v>
      </c>
      <c r="H734" s="10" t="s">
        <v>2</v>
      </c>
      <c r="I734" s="2">
        <v>991</v>
      </c>
      <c r="J734" s="13">
        <f t="shared" si="389"/>
        <v>16</v>
      </c>
      <c r="K734" s="2">
        <v>221</v>
      </c>
      <c r="L734" s="13">
        <f t="shared" si="390"/>
        <v>10.8</v>
      </c>
      <c r="M734" s="10">
        <v>770</v>
      </c>
      <c r="N734" s="13">
        <f t="shared" si="391"/>
        <v>18.600000000000001</v>
      </c>
      <c r="O734" s="10" t="s">
        <v>2</v>
      </c>
      <c r="P734" s="18" t="s">
        <v>2</v>
      </c>
    </row>
    <row r="735" spans="1:16">
      <c r="A735" s="234"/>
      <c r="B735" s="123" t="s">
        <v>181</v>
      </c>
      <c r="C735" s="2">
        <v>265</v>
      </c>
      <c r="D735" s="13">
        <f t="shared" si="392"/>
        <v>4.1000000000000005</v>
      </c>
      <c r="E735" s="2">
        <v>265</v>
      </c>
      <c r="F735" s="13">
        <f t="shared" si="387"/>
        <v>4.1000000000000005</v>
      </c>
      <c r="G735" s="10" t="s">
        <v>2</v>
      </c>
      <c r="H735" s="10" t="s">
        <v>2</v>
      </c>
      <c r="I735" s="2">
        <v>265</v>
      </c>
      <c r="J735" s="13">
        <f t="shared" si="389"/>
        <v>4.3</v>
      </c>
      <c r="K735" s="10" t="s">
        <v>2</v>
      </c>
      <c r="L735" s="10" t="s">
        <v>2</v>
      </c>
      <c r="M735" s="10">
        <v>265</v>
      </c>
      <c r="N735" s="13">
        <f t="shared" si="391"/>
        <v>6.4</v>
      </c>
      <c r="O735" s="10" t="s">
        <v>2</v>
      </c>
      <c r="P735" s="18" t="s">
        <v>2</v>
      </c>
    </row>
    <row r="736" spans="1:16">
      <c r="A736" s="234"/>
      <c r="B736" s="123" t="s">
        <v>182</v>
      </c>
      <c r="C736" s="10">
        <v>759</v>
      </c>
      <c r="D736" s="17">
        <f t="shared" si="392"/>
        <v>11.700000000000001</v>
      </c>
      <c r="E736" s="10">
        <v>759</v>
      </c>
      <c r="F736" s="17">
        <f t="shared" si="387"/>
        <v>11.700000000000001</v>
      </c>
      <c r="G736" s="10" t="s">
        <v>2</v>
      </c>
      <c r="H736" s="10" t="s">
        <v>2</v>
      </c>
      <c r="I736" s="10">
        <v>759</v>
      </c>
      <c r="J736" s="17">
        <f t="shared" si="389"/>
        <v>12.3</v>
      </c>
      <c r="K736" s="10" t="s">
        <v>2</v>
      </c>
      <c r="L736" s="10" t="s">
        <v>2</v>
      </c>
      <c r="M736" s="10">
        <v>759</v>
      </c>
      <c r="N736" s="13">
        <f t="shared" si="391"/>
        <v>18.399999999999999</v>
      </c>
      <c r="O736" s="10" t="s">
        <v>2</v>
      </c>
      <c r="P736" s="18" t="s">
        <v>2</v>
      </c>
    </row>
    <row r="737" spans="1:16">
      <c r="A737" s="234"/>
      <c r="B737" s="123" t="s">
        <v>183</v>
      </c>
      <c r="C737" s="10">
        <v>428</v>
      </c>
      <c r="D737" s="17">
        <f t="shared" si="392"/>
        <v>6.6000000000000005</v>
      </c>
      <c r="E737" s="10">
        <v>428</v>
      </c>
      <c r="F737" s="17">
        <f t="shared" si="387"/>
        <v>6.6000000000000005</v>
      </c>
      <c r="G737" s="10" t="s">
        <v>2</v>
      </c>
      <c r="H737" s="10" t="s">
        <v>2</v>
      </c>
      <c r="I737" s="10">
        <v>428</v>
      </c>
      <c r="J737" s="17">
        <f t="shared" si="389"/>
        <v>6.9</v>
      </c>
      <c r="K737" s="10">
        <v>78</v>
      </c>
      <c r="L737" s="17">
        <f t="shared" si="390"/>
        <v>3.8</v>
      </c>
      <c r="M737" s="10">
        <v>350</v>
      </c>
      <c r="N737" s="13">
        <f t="shared" si="391"/>
        <v>8.5</v>
      </c>
      <c r="O737" s="10" t="s">
        <v>2</v>
      </c>
      <c r="P737" s="18" t="s">
        <v>2</v>
      </c>
    </row>
    <row r="738" spans="1:16">
      <c r="A738" s="234"/>
      <c r="B738" s="123" t="s">
        <v>184</v>
      </c>
      <c r="C738" s="10">
        <v>1157</v>
      </c>
      <c r="D738" s="17">
        <f t="shared" si="392"/>
        <v>17.899999999999999</v>
      </c>
      <c r="E738" s="10">
        <v>1157</v>
      </c>
      <c r="F738" s="17">
        <f t="shared" si="387"/>
        <v>17.899999999999999</v>
      </c>
      <c r="G738" s="10" t="s">
        <v>2</v>
      </c>
      <c r="H738" s="17" t="s">
        <v>2</v>
      </c>
      <c r="I738" s="10">
        <v>1157</v>
      </c>
      <c r="J738" s="17">
        <f t="shared" si="389"/>
        <v>18.7</v>
      </c>
      <c r="K738" s="10">
        <v>298</v>
      </c>
      <c r="L738" s="10">
        <f t="shared" si="390"/>
        <v>14.499999999999998</v>
      </c>
      <c r="M738" s="10">
        <v>859</v>
      </c>
      <c r="N738" s="13">
        <f t="shared" si="391"/>
        <v>20.8</v>
      </c>
      <c r="O738" s="10" t="s">
        <v>2</v>
      </c>
      <c r="P738" s="18" t="s">
        <v>2</v>
      </c>
    </row>
    <row r="739" spans="1:16">
      <c r="A739" s="234"/>
      <c r="B739" s="123" t="s">
        <v>185</v>
      </c>
      <c r="C739" s="10">
        <v>266</v>
      </c>
      <c r="D739" s="17">
        <f t="shared" si="392"/>
        <v>4.1000000000000005</v>
      </c>
      <c r="E739" s="10">
        <v>266</v>
      </c>
      <c r="F739" s="17">
        <f t="shared" si="387"/>
        <v>4.1000000000000005</v>
      </c>
      <c r="G739" s="10" t="s">
        <v>2</v>
      </c>
      <c r="H739" s="17" t="s">
        <v>2</v>
      </c>
      <c r="I739" s="10">
        <v>266</v>
      </c>
      <c r="J739" s="17">
        <f t="shared" si="389"/>
        <v>4.3</v>
      </c>
      <c r="K739" s="10">
        <v>266</v>
      </c>
      <c r="L739" s="10">
        <f t="shared" si="390"/>
        <v>13</v>
      </c>
      <c r="M739" s="10" t="s">
        <v>2</v>
      </c>
      <c r="N739" s="10" t="s">
        <v>2</v>
      </c>
      <c r="O739" s="10" t="s">
        <v>2</v>
      </c>
      <c r="P739" s="18" t="s">
        <v>2</v>
      </c>
    </row>
    <row r="740" spans="1:16">
      <c r="A740" s="234"/>
      <c r="B740" s="123" t="s">
        <v>186</v>
      </c>
      <c r="C740" s="10">
        <v>1198</v>
      </c>
      <c r="D740" s="17">
        <f t="shared" si="392"/>
        <v>18.5</v>
      </c>
      <c r="E740" s="10">
        <v>1198</v>
      </c>
      <c r="F740" s="17">
        <f t="shared" si="387"/>
        <v>18.5</v>
      </c>
      <c r="G740" s="10" t="s">
        <v>2</v>
      </c>
      <c r="H740" s="17" t="s">
        <v>2</v>
      </c>
      <c r="I740" s="10">
        <v>1198</v>
      </c>
      <c r="J740" s="17">
        <f t="shared" si="389"/>
        <v>19.400000000000002</v>
      </c>
      <c r="K740" s="10">
        <v>433</v>
      </c>
      <c r="L740" s="10">
        <f t="shared" si="390"/>
        <v>21.099999999999998</v>
      </c>
      <c r="M740" s="10">
        <v>765</v>
      </c>
      <c r="N740" s="17">
        <f t="shared" si="391"/>
        <v>18.5</v>
      </c>
      <c r="O740" s="10" t="s">
        <v>2</v>
      </c>
      <c r="P740" s="18" t="s">
        <v>2</v>
      </c>
    </row>
    <row r="741" spans="1:16" ht="14.25" thickBot="1">
      <c r="A741" s="246"/>
      <c r="B741" s="116" t="s">
        <v>187</v>
      </c>
      <c r="C741" s="14" t="s">
        <v>2</v>
      </c>
      <c r="D741" s="37" t="s">
        <v>2</v>
      </c>
      <c r="E741" s="14" t="s">
        <v>2</v>
      </c>
      <c r="F741" s="37" t="s">
        <v>2</v>
      </c>
      <c r="G741" s="14" t="s">
        <v>2</v>
      </c>
      <c r="H741" s="37" t="s">
        <v>2</v>
      </c>
      <c r="I741" s="14" t="s">
        <v>2</v>
      </c>
      <c r="J741" s="37" t="s">
        <v>2</v>
      </c>
      <c r="K741" s="14" t="s">
        <v>2</v>
      </c>
      <c r="L741" s="37" t="s">
        <v>2</v>
      </c>
      <c r="M741" s="14" t="s">
        <v>2</v>
      </c>
      <c r="N741" s="37" t="s">
        <v>2</v>
      </c>
      <c r="O741" s="14" t="s">
        <v>2</v>
      </c>
      <c r="P741" s="21" t="s">
        <v>2</v>
      </c>
    </row>
    <row r="742" spans="1:16" ht="15" thickTop="1">
      <c r="A742" s="20"/>
    </row>
    <row r="743" spans="1:16" ht="14.25" thickBot="1">
      <c r="J743" s="263" t="s">
        <v>133</v>
      </c>
      <c r="K743" s="263"/>
      <c r="L743" s="263"/>
      <c r="M743" s="263"/>
      <c r="N743" s="263"/>
      <c r="O743" s="264"/>
      <c r="P743" s="264"/>
    </row>
    <row r="744" spans="1:16" ht="14.25" thickTop="1">
      <c r="A744" s="251" t="s">
        <v>4</v>
      </c>
      <c r="B744" s="252"/>
      <c r="C744" s="257" t="s">
        <v>19</v>
      </c>
      <c r="D744" s="258"/>
      <c r="E744" s="131"/>
      <c r="F744" s="134"/>
      <c r="G744" s="260"/>
      <c r="H744" s="261"/>
      <c r="I744" s="261"/>
      <c r="J744" s="261"/>
      <c r="K744" s="261"/>
      <c r="L744" s="261"/>
      <c r="M744" s="261"/>
      <c r="N744" s="261"/>
      <c r="O744" s="261"/>
      <c r="P744" s="262"/>
    </row>
    <row r="745" spans="1:16">
      <c r="A745" s="253"/>
      <c r="B745" s="254"/>
      <c r="C745" s="247"/>
      <c r="D745" s="259"/>
      <c r="E745" s="235" t="s">
        <v>192</v>
      </c>
      <c r="F745" s="236"/>
      <c r="G745" s="125"/>
      <c r="H745" s="135"/>
      <c r="I745" s="125"/>
      <c r="J745" s="135"/>
      <c r="K745" s="125"/>
      <c r="L745" s="135"/>
      <c r="M745" s="125"/>
      <c r="N745" s="135"/>
      <c r="O745" s="125"/>
      <c r="P745" s="130"/>
    </row>
    <row r="746" spans="1:16">
      <c r="A746" s="253"/>
      <c r="B746" s="254"/>
      <c r="C746" s="247"/>
      <c r="D746" s="259"/>
      <c r="E746" s="247"/>
      <c r="F746" s="248"/>
      <c r="G746" s="236" t="s">
        <v>150</v>
      </c>
      <c r="H746" s="249"/>
      <c r="I746" s="235" t="s">
        <v>151</v>
      </c>
      <c r="J746" s="236"/>
      <c r="K746" s="239"/>
      <c r="L746" s="239"/>
      <c r="M746" s="239"/>
      <c r="N746" s="240"/>
      <c r="O746" s="235" t="s">
        <v>154</v>
      </c>
      <c r="P746" s="241"/>
    </row>
    <row r="747" spans="1:16">
      <c r="A747" s="253"/>
      <c r="B747" s="254"/>
      <c r="C747" s="237"/>
      <c r="D747" s="250"/>
      <c r="E747" s="237"/>
      <c r="F747" s="238"/>
      <c r="G747" s="250"/>
      <c r="H747" s="238"/>
      <c r="I747" s="237"/>
      <c r="J747" s="238"/>
      <c r="K747" s="243" t="s">
        <v>152</v>
      </c>
      <c r="L747" s="240"/>
      <c r="M747" s="243" t="s">
        <v>97</v>
      </c>
      <c r="N747" s="240"/>
      <c r="O747" s="237"/>
      <c r="P747" s="242"/>
    </row>
    <row r="748" spans="1:16">
      <c r="A748" s="255"/>
      <c r="B748" s="256"/>
      <c r="C748" s="15" t="s">
        <v>3</v>
      </c>
      <c r="D748" s="34" t="s">
        <v>22</v>
      </c>
      <c r="E748" s="124" t="s">
        <v>3</v>
      </c>
      <c r="F748" s="34" t="s">
        <v>22</v>
      </c>
      <c r="G748" s="15" t="s">
        <v>3</v>
      </c>
      <c r="H748" s="34" t="s">
        <v>22</v>
      </c>
      <c r="I748" s="15" t="s">
        <v>3</v>
      </c>
      <c r="J748" s="34" t="s">
        <v>22</v>
      </c>
      <c r="K748" s="15" t="s">
        <v>3</v>
      </c>
      <c r="L748" s="34" t="s">
        <v>22</v>
      </c>
      <c r="M748" s="15" t="s">
        <v>3</v>
      </c>
      <c r="N748" s="34" t="s">
        <v>22</v>
      </c>
      <c r="O748" s="15" t="s">
        <v>3</v>
      </c>
      <c r="P748" s="35" t="s">
        <v>22</v>
      </c>
    </row>
    <row r="749" spans="1:16">
      <c r="A749" s="233" t="s">
        <v>107</v>
      </c>
      <c r="B749" s="115" t="s">
        <v>11</v>
      </c>
      <c r="C749" s="9">
        <v>3655</v>
      </c>
      <c r="D749" s="7">
        <f>ROUND(C749/C$749,3)*100</f>
        <v>100</v>
      </c>
      <c r="E749" s="9">
        <v>3548</v>
      </c>
      <c r="F749" s="7">
        <f t="shared" ref="F749:F763" si="393">ROUND(E749/E$749,3)*100</f>
        <v>100</v>
      </c>
      <c r="G749" s="66">
        <v>995</v>
      </c>
      <c r="H749" s="67">
        <f t="shared" ref="H749:H758" si="394">ROUND(G749/G$749,3)*100</f>
        <v>100</v>
      </c>
      <c r="I749" s="9">
        <v>2282</v>
      </c>
      <c r="J749" s="7">
        <f t="shared" ref="J749:J763" si="395">ROUND(I749/I$749,3)*100</f>
        <v>100</v>
      </c>
      <c r="K749" s="9">
        <v>1074</v>
      </c>
      <c r="L749" s="7">
        <f t="shared" ref="L749:L763" si="396">ROUND(K749/K$749,3)*100</f>
        <v>100</v>
      </c>
      <c r="M749" s="9">
        <v>1208</v>
      </c>
      <c r="N749" s="7">
        <f t="shared" ref="N749:N763" si="397">ROUND(M749/M$749,3)*100</f>
        <v>100</v>
      </c>
      <c r="O749" s="66">
        <v>271</v>
      </c>
      <c r="P749" s="68">
        <f t="shared" ref="P749:P756" si="398">ROUND(O749/O$749,3)*100</f>
        <v>100</v>
      </c>
    </row>
    <row r="750" spans="1:16">
      <c r="A750" s="234"/>
      <c r="B750" s="123" t="s">
        <v>0</v>
      </c>
      <c r="C750" s="2">
        <v>2498</v>
      </c>
      <c r="D750" s="13">
        <f t="shared" ref="D750:D763" si="399">ROUND(C750/C$749,3)*100</f>
        <v>68.300000000000011</v>
      </c>
      <c r="E750" s="2">
        <v>2454</v>
      </c>
      <c r="F750" s="13">
        <f t="shared" si="393"/>
        <v>69.199999999999989</v>
      </c>
      <c r="G750" s="10">
        <v>924</v>
      </c>
      <c r="H750" s="17">
        <f t="shared" si="394"/>
        <v>92.9</v>
      </c>
      <c r="I750" s="2">
        <v>1287</v>
      </c>
      <c r="J750" s="13">
        <f t="shared" si="395"/>
        <v>56.399999999999991</v>
      </c>
      <c r="K750" s="2">
        <v>385</v>
      </c>
      <c r="L750" s="13">
        <f t="shared" si="396"/>
        <v>35.799999999999997</v>
      </c>
      <c r="M750" s="2">
        <v>902</v>
      </c>
      <c r="N750" s="13">
        <f t="shared" si="397"/>
        <v>74.7</v>
      </c>
      <c r="O750" s="10">
        <v>243</v>
      </c>
      <c r="P750" s="18">
        <f t="shared" si="398"/>
        <v>89.7</v>
      </c>
    </row>
    <row r="751" spans="1:16">
      <c r="A751" s="234"/>
      <c r="B751" s="123" t="s">
        <v>188</v>
      </c>
      <c r="C751" s="2">
        <v>999</v>
      </c>
      <c r="D751" s="13">
        <f t="shared" si="399"/>
        <v>27.3</v>
      </c>
      <c r="E751" s="2">
        <v>980</v>
      </c>
      <c r="F751" s="13">
        <f t="shared" si="393"/>
        <v>27.6</v>
      </c>
      <c r="G751" s="10">
        <v>350</v>
      </c>
      <c r="H751" s="17">
        <f t="shared" si="394"/>
        <v>35.199999999999996</v>
      </c>
      <c r="I751" s="2">
        <v>490</v>
      </c>
      <c r="J751" s="13">
        <f t="shared" si="395"/>
        <v>21.5</v>
      </c>
      <c r="K751" s="10">
        <v>69</v>
      </c>
      <c r="L751" s="17">
        <f t="shared" si="396"/>
        <v>6.4</v>
      </c>
      <c r="M751" s="2">
        <v>421</v>
      </c>
      <c r="N751" s="13">
        <f t="shared" si="397"/>
        <v>34.9</v>
      </c>
      <c r="O751" s="10">
        <v>140</v>
      </c>
      <c r="P751" s="18">
        <f t="shared" si="398"/>
        <v>51.7</v>
      </c>
    </row>
    <row r="752" spans="1:16">
      <c r="A752" s="234"/>
      <c r="B752" s="123" t="s">
        <v>189</v>
      </c>
      <c r="C752" s="2">
        <v>803</v>
      </c>
      <c r="D752" s="13">
        <f t="shared" si="399"/>
        <v>22</v>
      </c>
      <c r="E752" s="2">
        <v>790</v>
      </c>
      <c r="F752" s="13">
        <f t="shared" si="393"/>
        <v>22.3</v>
      </c>
      <c r="G752" s="10">
        <v>358</v>
      </c>
      <c r="H752" s="17">
        <f t="shared" si="394"/>
        <v>36</v>
      </c>
      <c r="I752" s="2">
        <v>370</v>
      </c>
      <c r="J752" s="13">
        <f t="shared" si="395"/>
        <v>16.2</v>
      </c>
      <c r="K752" s="2">
        <v>115</v>
      </c>
      <c r="L752" s="13">
        <f t="shared" si="396"/>
        <v>10.7</v>
      </c>
      <c r="M752" s="10">
        <v>255</v>
      </c>
      <c r="N752" s="13">
        <f t="shared" si="397"/>
        <v>21.099999999999998</v>
      </c>
      <c r="O752" s="10">
        <v>62</v>
      </c>
      <c r="P752" s="18">
        <f t="shared" si="398"/>
        <v>22.900000000000002</v>
      </c>
    </row>
    <row r="753" spans="1:16">
      <c r="A753" s="234"/>
      <c r="B753" s="123" t="s">
        <v>190</v>
      </c>
      <c r="C753" s="2">
        <v>436</v>
      </c>
      <c r="D753" s="13">
        <f t="shared" si="399"/>
        <v>11.899999999999999</v>
      </c>
      <c r="E753" s="2">
        <v>431</v>
      </c>
      <c r="F753" s="13">
        <f t="shared" si="393"/>
        <v>12.1</v>
      </c>
      <c r="G753" s="10">
        <v>144</v>
      </c>
      <c r="H753" s="17">
        <f t="shared" si="394"/>
        <v>14.499999999999998</v>
      </c>
      <c r="I753" s="2">
        <v>257</v>
      </c>
      <c r="J753" s="13">
        <f t="shared" si="395"/>
        <v>11.3</v>
      </c>
      <c r="K753" s="2">
        <v>113</v>
      </c>
      <c r="L753" s="13">
        <f t="shared" si="396"/>
        <v>10.5</v>
      </c>
      <c r="M753" s="10">
        <v>144</v>
      </c>
      <c r="N753" s="13">
        <f t="shared" si="397"/>
        <v>11.899999999999999</v>
      </c>
      <c r="O753" s="10">
        <v>30</v>
      </c>
      <c r="P753" s="18">
        <f t="shared" si="398"/>
        <v>11.1</v>
      </c>
    </row>
    <row r="754" spans="1:16">
      <c r="A754" s="234"/>
      <c r="B754" s="123" t="s">
        <v>191</v>
      </c>
      <c r="C754" s="2">
        <v>260</v>
      </c>
      <c r="D754" s="13">
        <f t="shared" si="399"/>
        <v>7.1</v>
      </c>
      <c r="E754" s="2">
        <v>253</v>
      </c>
      <c r="F754" s="13">
        <f t="shared" si="393"/>
        <v>7.1</v>
      </c>
      <c r="G754" s="10">
        <v>72</v>
      </c>
      <c r="H754" s="17">
        <f t="shared" si="394"/>
        <v>7.1999999999999993</v>
      </c>
      <c r="I754" s="2">
        <v>170</v>
      </c>
      <c r="J754" s="13">
        <f t="shared" si="395"/>
        <v>7.3999999999999995</v>
      </c>
      <c r="K754" s="10">
        <v>88</v>
      </c>
      <c r="L754" s="13">
        <f t="shared" si="396"/>
        <v>8.2000000000000011</v>
      </c>
      <c r="M754" s="10">
        <v>82</v>
      </c>
      <c r="N754" s="17">
        <f t="shared" si="397"/>
        <v>6.8000000000000007</v>
      </c>
      <c r="O754" s="10">
        <v>11</v>
      </c>
      <c r="P754" s="18">
        <f t="shared" si="398"/>
        <v>4.1000000000000005</v>
      </c>
    </row>
    <row r="755" spans="1:16">
      <c r="A755" s="234"/>
      <c r="B755" s="123" t="s">
        <v>1</v>
      </c>
      <c r="C755" s="2">
        <v>572</v>
      </c>
      <c r="D755" s="13">
        <f t="shared" si="399"/>
        <v>15.6</v>
      </c>
      <c r="E755" s="2">
        <v>544</v>
      </c>
      <c r="F755" s="13">
        <f t="shared" si="393"/>
        <v>15.299999999999999</v>
      </c>
      <c r="G755" s="10">
        <v>62</v>
      </c>
      <c r="H755" s="17">
        <f t="shared" si="394"/>
        <v>6.2</v>
      </c>
      <c r="I755" s="2">
        <v>463</v>
      </c>
      <c r="J755" s="13">
        <f t="shared" si="395"/>
        <v>20.3</v>
      </c>
      <c r="K755" s="2">
        <v>298</v>
      </c>
      <c r="L755" s="13">
        <f t="shared" si="396"/>
        <v>27.700000000000003</v>
      </c>
      <c r="M755" s="10">
        <v>165</v>
      </c>
      <c r="N755" s="17">
        <f t="shared" si="397"/>
        <v>13.700000000000001</v>
      </c>
      <c r="O755" s="10">
        <v>19</v>
      </c>
      <c r="P755" s="18">
        <f t="shared" si="398"/>
        <v>7.0000000000000009</v>
      </c>
    </row>
    <row r="756" spans="1:16">
      <c r="A756" s="234"/>
      <c r="B756" s="123" t="s">
        <v>180</v>
      </c>
      <c r="C756" s="2">
        <v>273</v>
      </c>
      <c r="D756" s="13">
        <f t="shared" si="399"/>
        <v>7.5</v>
      </c>
      <c r="E756" s="2">
        <v>264</v>
      </c>
      <c r="F756" s="13">
        <f t="shared" si="393"/>
        <v>7.3999999999999995</v>
      </c>
      <c r="G756" s="10">
        <v>5</v>
      </c>
      <c r="H756" s="17">
        <f t="shared" si="394"/>
        <v>0.5</v>
      </c>
      <c r="I756" s="2">
        <v>252</v>
      </c>
      <c r="J756" s="13">
        <f t="shared" si="395"/>
        <v>11</v>
      </c>
      <c r="K756" s="2">
        <v>176</v>
      </c>
      <c r="L756" s="13">
        <f t="shared" si="396"/>
        <v>16.400000000000002</v>
      </c>
      <c r="M756" s="2">
        <v>76</v>
      </c>
      <c r="N756" s="13">
        <f t="shared" si="397"/>
        <v>6.3</v>
      </c>
      <c r="O756" s="10">
        <v>7</v>
      </c>
      <c r="P756" s="18">
        <f t="shared" si="398"/>
        <v>2.6</v>
      </c>
    </row>
    <row r="757" spans="1:16">
      <c r="A757" s="234"/>
      <c r="B757" s="123" t="s">
        <v>181</v>
      </c>
      <c r="C757" s="2">
        <v>81</v>
      </c>
      <c r="D757" s="13">
        <f t="shared" si="399"/>
        <v>2.1999999999999997</v>
      </c>
      <c r="E757" s="2">
        <v>77</v>
      </c>
      <c r="F757" s="13">
        <f t="shared" si="393"/>
        <v>2.1999999999999997</v>
      </c>
      <c r="G757" s="10">
        <v>3</v>
      </c>
      <c r="H757" s="17">
        <f t="shared" si="394"/>
        <v>0.3</v>
      </c>
      <c r="I757" s="2">
        <v>74</v>
      </c>
      <c r="J757" s="13">
        <f t="shared" si="395"/>
        <v>3.2</v>
      </c>
      <c r="K757" s="2">
        <v>53</v>
      </c>
      <c r="L757" s="13">
        <f t="shared" si="396"/>
        <v>4.9000000000000004</v>
      </c>
      <c r="M757" s="10">
        <v>21</v>
      </c>
      <c r="N757" s="13">
        <f t="shared" si="397"/>
        <v>1.7000000000000002</v>
      </c>
      <c r="O757" s="10" t="s">
        <v>2</v>
      </c>
      <c r="P757" s="18" t="s">
        <v>2</v>
      </c>
    </row>
    <row r="758" spans="1:16">
      <c r="A758" s="234"/>
      <c r="B758" s="123" t="s">
        <v>182</v>
      </c>
      <c r="C758" s="2">
        <v>77</v>
      </c>
      <c r="D758" s="13">
        <f t="shared" si="399"/>
        <v>2.1</v>
      </c>
      <c r="E758" s="2">
        <v>71</v>
      </c>
      <c r="F758" s="13">
        <f t="shared" si="393"/>
        <v>2</v>
      </c>
      <c r="G758" s="10">
        <v>1</v>
      </c>
      <c r="H758" s="17">
        <f t="shared" si="394"/>
        <v>0.1</v>
      </c>
      <c r="I758" s="2">
        <v>70</v>
      </c>
      <c r="J758" s="13">
        <f t="shared" si="395"/>
        <v>3.1</v>
      </c>
      <c r="K758" s="2">
        <v>56</v>
      </c>
      <c r="L758" s="13">
        <f t="shared" si="396"/>
        <v>5.2</v>
      </c>
      <c r="M758" s="10">
        <v>14</v>
      </c>
      <c r="N758" s="13">
        <f t="shared" si="397"/>
        <v>1.2</v>
      </c>
      <c r="O758" s="10" t="s">
        <v>2</v>
      </c>
      <c r="P758" s="18" t="s">
        <v>2</v>
      </c>
    </row>
    <row r="759" spans="1:16">
      <c r="A759" s="234"/>
      <c r="B759" s="123" t="s">
        <v>183</v>
      </c>
      <c r="C759" s="2">
        <v>66</v>
      </c>
      <c r="D759" s="13">
        <f t="shared" si="399"/>
        <v>1.7999999999999998</v>
      </c>
      <c r="E759" s="2">
        <v>64</v>
      </c>
      <c r="F759" s="13">
        <f t="shared" si="393"/>
        <v>1.7999999999999998</v>
      </c>
      <c r="G759" s="10" t="s">
        <v>2</v>
      </c>
      <c r="H759" s="10" t="s">
        <v>2</v>
      </c>
      <c r="I759" s="2">
        <v>64</v>
      </c>
      <c r="J759" s="13">
        <f t="shared" si="395"/>
        <v>2.8000000000000003</v>
      </c>
      <c r="K759" s="2">
        <v>60</v>
      </c>
      <c r="L759" s="13">
        <f t="shared" si="396"/>
        <v>5.6000000000000005</v>
      </c>
      <c r="M759" s="10">
        <v>4</v>
      </c>
      <c r="N759" s="13">
        <f t="shared" si="397"/>
        <v>0.3</v>
      </c>
      <c r="O759" s="10" t="s">
        <v>2</v>
      </c>
      <c r="P759" s="18" t="s">
        <v>2</v>
      </c>
    </row>
    <row r="760" spans="1:16">
      <c r="A760" s="234"/>
      <c r="B760" s="123" t="s">
        <v>184</v>
      </c>
      <c r="C760" s="2">
        <v>23</v>
      </c>
      <c r="D760" s="13">
        <f t="shared" si="399"/>
        <v>0.6</v>
      </c>
      <c r="E760" s="10">
        <v>23</v>
      </c>
      <c r="F760" s="13">
        <f t="shared" si="393"/>
        <v>0.6</v>
      </c>
      <c r="G760" s="10" t="s">
        <v>2</v>
      </c>
      <c r="H760" s="10" t="s">
        <v>2</v>
      </c>
      <c r="I760" s="10">
        <v>23</v>
      </c>
      <c r="J760" s="13">
        <f t="shared" si="395"/>
        <v>1</v>
      </c>
      <c r="K760" s="10">
        <v>20</v>
      </c>
      <c r="L760" s="13">
        <f t="shared" si="396"/>
        <v>1.9</v>
      </c>
      <c r="M760" s="10">
        <v>3</v>
      </c>
      <c r="N760" s="13">
        <f t="shared" si="397"/>
        <v>0.2</v>
      </c>
      <c r="O760" s="10" t="s">
        <v>2</v>
      </c>
      <c r="P760" s="18" t="s">
        <v>2</v>
      </c>
    </row>
    <row r="761" spans="1:16">
      <c r="A761" s="234"/>
      <c r="B761" s="123" t="s">
        <v>185</v>
      </c>
      <c r="C761" s="10">
        <v>11</v>
      </c>
      <c r="D761" s="13">
        <f t="shared" si="399"/>
        <v>0.3</v>
      </c>
      <c r="E761" s="10">
        <v>11</v>
      </c>
      <c r="F761" s="13">
        <f t="shared" si="393"/>
        <v>0.3</v>
      </c>
      <c r="G761" s="10" t="s">
        <v>2</v>
      </c>
      <c r="H761" s="17" t="s">
        <v>2</v>
      </c>
      <c r="I761" s="10">
        <v>11</v>
      </c>
      <c r="J761" s="13">
        <f t="shared" si="395"/>
        <v>0.5</v>
      </c>
      <c r="K761" s="10">
        <v>11</v>
      </c>
      <c r="L761" s="13">
        <f t="shared" si="396"/>
        <v>1</v>
      </c>
      <c r="M761" s="10" t="s">
        <v>2</v>
      </c>
      <c r="N761" s="10" t="s">
        <v>2</v>
      </c>
      <c r="O761" s="10" t="s">
        <v>2</v>
      </c>
      <c r="P761" s="18" t="s">
        <v>2</v>
      </c>
    </row>
    <row r="762" spans="1:16">
      <c r="A762" s="234"/>
      <c r="B762" s="123" t="s">
        <v>186</v>
      </c>
      <c r="C762" s="10">
        <v>8</v>
      </c>
      <c r="D762" s="13">
        <f t="shared" si="399"/>
        <v>0.2</v>
      </c>
      <c r="E762" s="10">
        <v>8</v>
      </c>
      <c r="F762" s="13">
        <f t="shared" si="393"/>
        <v>0.2</v>
      </c>
      <c r="G762" s="10" t="s">
        <v>2</v>
      </c>
      <c r="H762" s="17" t="s">
        <v>2</v>
      </c>
      <c r="I762" s="10">
        <v>8</v>
      </c>
      <c r="J762" s="13">
        <f t="shared" si="395"/>
        <v>0.4</v>
      </c>
      <c r="K762" s="10">
        <v>8</v>
      </c>
      <c r="L762" s="13">
        <f t="shared" si="396"/>
        <v>0.70000000000000007</v>
      </c>
      <c r="M762" s="10" t="s">
        <v>2</v>
      </c>
      <c r="N762" s="10" t="s">
        <v>2</v>
      </c>
      <c r="O762" s="10" t="s">
        <v>2</v>
      </c>
      <c r="P762" s="18" t="s">
        <v>2</v>
      </c>
    </row>
    <row r="763" spans="1:16" ht="14.25" thickBot="1">
      <c r="A763" s="234"/>
      <c r="B763" s="123" t="s">
        <v>187</v>
      </c>
      <c r="C763" s="10">
        <v>46</v>
      </c>
      <c r="D763" s="17">
        <f t="shared" si="399"/>
        <v>1.3</v>
      </c>
      <c r="E763" s="10">
        <v>32</v>
      </c>
      <c r="F763" s="17">
        <f t="shared" si="393"/>
        <v>0.89999999999999991</v>
      </c>
      <c r="G763" s="10" t="s">
        <v>2</v>
      </c>
      <c r="H763" s="17" t="s">
        <v>2</v>
      </c>
      <c r="I763" s="10">
        <v>30</v>
      </c>
      <c r="J763" s="17">
        <f t="shared" si="395"/>
        <v>1.3</v>
      </c>
      <c r="K763" s="10">
        <v>7</v>
      </c>
      <c r="L763" s="17">
        <f t="shared" si="396"/>
        <v>0.70000000000000007</v>
      </c>
      <c r="M763" s="10">
        <v>23</v>
      </c>
      <c r="N763" s="13">
        <f t="shared" si="397"/>
        <v>1.9</v>
      </c>
      <c r="O763" s="10">
        <v>2</v>
      </c>
      <c r="P763" s="18">
        <f>ROUND(O763/O$749,3)*100</f>
        <v>0.70000000000000007</v>
      </c>
    </row>
    <row r="764" spans="1:16" ht="14.25" thickTop="1">
      <c r="A764" s="244"/>
      <c r="B764" s="245"/>
      <c r="C764" s="82" t="s">
        <v>21</v>
      </c>
      <c r="D764" s="102" t="s">
        <v>22</v>
      </c>
      <c r="E764" s="86" t="s">
        <v>21</v>
      </c>
      <c r="F764" s="102" t="s">
        <v>22</v>
      </c>
      <c r="G764" s="82" t="s">
        <v>21</v>
      </c>
      <c r="H764" s="102" t="s">
        <v>22</v>
      </c>
      <c r="I764" s="82" t="s">
        <v>21</v>
      </c>
      <c r="J764" s="102" t="s">
        <v>22</v>
      </c>
      <c r="K764" s="82" t="s">
        <v>21</v>
      </c>
      <c r="L764" s="102" t="s">
        <v>22</v>
      </c>
      <c r="M764" s="82" t="s">
        <v>21</v>
      </c>
      <c r="N764" s="102" t="s">
        <v>22</v>
      </c>
      <c r="O764" s="82" t="s">
        <v>21</v>
      </c>
      <c r="P764" s="112" t="s">
        <v>22</v>
      </c>
    </row>
    <row r="765" spans="1:16">
      <c r="A765" s="234" t="s">
        <v>108</v>
      </c>
      <c r="B765" s="115" t="s">
        <v>11</v>
      </c>
      <c r="C765" s="9">
        <v>31234</v>
      </c>
      <c r="D765" s="7">
        <f>ROUND(C765/C$765,3)*100</f>
        <v>100</v>
      </c>
      <c r="E765" s="9">
        <v>30390</v>
      </c>
      <c r="F765" s="7">
        <f t="shared" ref="F765:F778" si="400">ROUND(E765/E$765,3)*100</f>
        <v>100</v>
      </c>
      <c r="G765" s="66">
        <v>2315</v>
      </c>
      <c r="H765" s="67">
        <f t="shared" ref="H765:H774" si="401">ROUND(G765/G$765,3)*100</f>
        <v>100</v>
      </c>
      <c r="I765" s="9">
        <v>27454</v>
      </c>
      <c r="J765" s="7">
        <f t="shared" ref="J765:J778" si="402">ROUND(I765/I$765,3)*100</f>
        <v>100</v>
      </c>
      <c r="K765" s="9">
        <v>21979</v>
      </c>
      <c r="L765" s="7">
        <f t="shared" ref="L765:L778" si="403">ROUND(K765/K$765,3)*100</f>
        <v>100</v>
      </c>
      <c r="M765" s="9">
        <v>5475</v>
      </c>
      <c r="N765" s="7">
        <f t="shared" ref="N765:N776" si="404">ROUND(M765/M$765,3)*100</f>
        <v>100</v>
      </c>
      <c r="O765" s="66">
        <v>621</v>
      </c>
      <c r="P765" s="68">
        <f t="shared" ref="P765:P772" si="405">ROUND(O765/O$765,3)*100</f>
        <v>100</v>
      </c>
    </row>
    <row r="766" spans="1:16">
      <c r="A766" s="234"/>
      <c r="B766" s="123" t="s">
        <v>177</v>
      </c>
      <c r="C766" s="2">
        <v>4953</v>
      </c>
      <c r="D766" s="13">
        <f t="shared" ref="D766:D778" si="406">ROUND(C766/C$765,3)*100</f>
        <v>15.9</v>
      </c>
      <c r="E766" s="2">
        <v>4865</v>
      </c>
      <c r="F766" s="13">
        <f t="shared" si="400"/>
        <v>16</v>
      </c>
      <c r="G766" s="10">
        <v>1786</v>
      </c>
      <c r="H766" s="17">
        <f t="shared" si="401"/>
        <v>77.100000000000009</v>
      </c>
      <c r="I766" s="2">
        <v>2681</v>
      </c>
      <c r="J766" s="13">
        <f t="shared" si="402"/>
        <v>9.8000000000000007</v>
      </c>
      <c r="K766" s="2">
        <v>990</v>
      </c>
      <c r="L766" s="13">
        <f t="shared" si="403"/>
        <v>4.5</v>
      </c>
      <c r="M766" s="2">
        <v>1691</v>
      </c>
      <c r="N766" s="13">
        <f t="shared" si="404"/>
        <v>30.9</v>
      </c>
      <c r="O766" s="10">
        <v>398</v>
      </c>
      <c r="P766" s="18">
        <f t="shared" si="405"/>
        <v>64.099999999999994</v>
      </c>
    </row>
    <row r="767" spans="1:16">
      <c r="A767" s="234"/>
      <c r="B767" s="123" t="s">
        <v>188</v>
      </c>
      <c r="C767" s="2">
        <v>999</v>
      </c>
      <c r="D767" s="13">
        <f t="shared" si="406"/>
        <v>3.2</v>
      </c>
      <c r="E767" s="2">
        <v>980</v>
      </c>
      <c r="F767" s="13">
        <f t="shared" si="400"/>
        <v>3.2</v>
      </c>
      <c r="G767" s="10">
        <v>350</v>
      </c>
      <c r="H767" s="17">
        <f t="shared" si="401"/>
        <v>15.1</v>
      </c>
      <c r="I767" s="2">
        <v>490</v>
      </c>
      <c r="J767" s="13">
        <f t="shared" si="402"/>
        <v>1.7999999999999998</v>
      </c>
      <c r="K767" s="10">
        <v>69</v>
      </c>
      <c r="L767" s="17">
        <f t="shared" si="403"/>
        <v>0.3</v>
      </c>
      <c r="M767" s="2">
        <v>421</v>
      </c>
      <c r="N767" s="13">
        <f t="shared" si="404"/>
        <v>7.7</v>
      </c>
      <c r="O767" s="10">
        <v>140</v>
      </c>
      <c r="P767" s="18">
        <f t="shared" si="405"/>
        <v>22.5</v>
      </c>
    </row>
    <row r="768" spans="1:16">
      <c r="A768" s="234"/>
      <c r="B768" s="123" t="s">
        <v>189</v>
      </c>
      <c r="C768" s="2">
        <v>1606</v>
      </c>
      <c r="D768" s="13">
        <f t="shared" si="406"/>
        <v>5.0999999999999996</v>
      </c>
      <c r="E768" s="2">
        <v>1580</v>
      </c>
      <c r="F768" s="13">
        <f t="shared" si="400"/>
        <v>5.2</v>
      </c>
      <c r="G768" s="10">
        <v>716</v>
      </c>
      <c r="H768" s="17">
        <f t="shared" si="401"/>
        <v>30.9</v>
      </c>
      <c r="I768" s="2">
        <v>740</v>
      </c>
      <c r="J768" s="13">
        <f t="shared" si="402"/>
        <v>2.7</v>
      </c>
      <c r="K768" s="2">
        <v>230</v>
      </c>
      <c r="L768" s="13">
        <f t="shared" si="403"/>
        <v>1</v>
      </c>
      <c r="M768" s="10">
        <v>510</v>
      </c>
      <c r="N768" s="13">
        <f t="shared" si="404"/>
        <v>9.3000000000000007</v>
      </c>
      <c r="O768" s="10">
        <v>124</v>
      </c>
      <c r="P768" s="18">
        <f t="shared" si="405"/>
        <v>20</v>
      </c>
    </row>
    <row r="769" spans="1:16">
      <c r="A769" s="234"/>
      <c r="B769" s="123" t="s">
        <v>190</v>
      </c>
      <c r="C769" s="2">
        <v>1308</v>
      </c>
      <c r="D769" s="13">
        <f t="shared" si="406"/>
        <v>4.2</v>
      </c>
      <c r="E769" s="2">
        <v>1293</v>
      </c>
      <c r="F769" s="13">
        <f t="shared" si="400"/>
        <v>4.3</v>
      </c>
      <c r="G769" s="10">
        <v>432</v>
      </c>
      <c r="H769" s="17">
        <f t="shared" si="401"/>
        <v>18.7</v>
      </c>
      <c r="I769" s="2">
        <v>771</v>
      </c>
      <c r="J769" s="13">
        <f t="shared" si="402"/>
        <v>2.8000000000000003</v>
      </c>
      <c r="K769" s="2">
        <v>339</v>
      </c>
      <c r="L769" s="13">
        <f t="shared" si="403"/>
        <v>1.5</v>
      </c>
      <c r="M769" s="10">
        <v>432</v>
      </c>
      <c r="N769" s="13">
        <f t="shared" si="404"/>
        <v>7.9</v>
      </c>
      <c r="O769" s="10">
        <v>90</v>
      </c>
      <c r="P769" s="18">
        <f t="shared" si="405"/>
        <v>14.499999999999998</v>
      </c>
    </row>
    <row r="770" spans="1:16">
      <c r="A770" s="234"/>
      <c r="B770" s="123" t="s">
        <v>191</v>
      </c>
      <c r="C770" s="2">
        <v>1040</v>
      </c>
      <c r="D770" s="13">
        <f t="shared" si="406"/>
        <v>3.3000000000000003</v>
      </c>
      <c r="E770" s="2">
        <v>1012</v>
      </c>
      <c r="F770" s="13">
        <f t="shared" si="400"/>
        <v>3.3000000000000003</v>
      </c>
      <c r="G770" s="10">
        <v>288</v>
      </c>
      <c r="H770" s="17">
        <f t="shared" si="401"/>
        <v>12.4</v>
      </c>
      <c r="I770" s="2">
        <v>680</v>
      </c>
      <c r="J770" s="13">
        <f t="shared" si="402"/>
        <v>2.5</v>
      </c>
      <c r="K770" s="2">
        <v>352</v>
      </c>
      <c r="L770" s="13">
        <f t="shared" si="403"/>
        <v>1.6</v>
      </c>
      <c r="M770" s="10">
        <v>328</v>
      </c>
      <c r="N770" s="17">
        <f t="shared" si="404"/>
        <v>6</v>
      </c>
      <c r="O770" s="10">
        <v>44</v>
      </c>
      <c r="P770" s="18">
        <f t="shared" si="405"/>
        <v>7.1</v>
      </c>
    </row>
    <row r="771" spans="1:16">
      <c r="A771" s="234"/>
      <c r="B771" s="123" t="s">
        <v>179</v>
      </c>
      <c r="C771" s="2">
        <v>3716</v>
      </c>
      <c r="D771" s="13">
        <f t="shared" si="406"/>
        <v>11.899999999999999</v>
      </c>
      <c r="E771" s="2">
        <v>3541</v>
      </c>
      <c r="F771" s="13">
        <f t="shared" si="400"/>
        <v>11.700000000000001</v>
      </c>
      <c r="G771" s="10">
        <v>371</v>
      </c>
      <c r="H771" s="17">
        <f t="shared" si="401"/>
        <v>16</v>
      </c>
      <c r="I771" s="2">
        <v>3046</v>
      </c>
      <c r="J771" s="13">
        <f t="shared" si="402"/>
        <v>11.1</v>
      </c>
      <c r="K771" s="2">
        <v>2000</v>
      </c>
      <c r="L771" s="13">
        <f t="shared" si="403"/>
        <v>9.1</v>
      </c>
      <c r="M771" s="10">
        <v>1046</v>
      </c>
      <c r="N771" s="17">
        <f t="shared" si="404"/>
        <v>19.100000000000001</v>
      </c>
      <c r="O771" s="10">
        <v>124</v>
      </c>
      <c r="P771" s="18">
        <f t="shared" si="405"/>
        <v>20</v>
      </c>
    </row>
    <row r="772" spans="1:16">
      <c r="A772" s="234"/>
      <c r="B772" s="123" t="s">
        <v>180</v>
      </c>
      <c r="C772" s="2">
        <v>3663</v>
      </c>
      <c r="D772" s="13">
        <f t="shared" si="406"/>
        <v>11.700000000000001</v>
      </c>
      <c r="E772" s="2">
        <v>3529</v>
      </c>
      <c r="F772" s="13">
        <f t="shared" si="400"/>
        <v>11.600000000000001</v>
      </c>
      <c r="G772" s="10">
        <v>51</v>
      </c>
      <c r="H772" s="17">
        <f t="shared" si="401"/>
        <v>2.1999999999999997</v>
      </c>
      <c r="I772" s="2">
        <v>3379</v>
      </c>
      <c r="J772" s="13">
        <f t="shared" si="402"/>
        <v>12.3</v>
      </c>
      <c r="K772" s="2">
        <v>2363</v>
      </c>
      <c r="L772" s="13">
        <f t="shared" si="403"/>
        <v>10.8</v>
      </c>
      <c r="M772" s="2">
        <v>1016</v>
      </c>
      <c r="N772" s="17">
        <f t="shared" si="404"/>
        <v>18.600000000000001</v>
      </c>
      <c r="O772" s="10">
        <v>99</v>
      </c>
      <c r="P772" s="18">
        <f t="shared" si="405"/>
        <v>15.9</v>
      </c>
    </row>
    <row r="773" spans="1:16">
      <c r="A773" s="234"/>
      <c r="B773" s="123" t="s">
        <v>181</v>
      </c>
      <c r="C773" s="2">
        <v>1980</v>
      </c>
      <c r="D773" s="13">
        <f t="shared" si="406"/>
        <v>6.3</v>
      </c>
      <c r="E773" s="2">
        <v>1869</v>
      </c>
      <c r="F773" s="13">
        <f t="shared" si="400"/>
        <v>6.2</v>
      </c>
      <c r="G773" s="10">
        <v>70</v>
      </c>
      <c r="H773" s="17">
        <f t="shared" si="401"/>
        <v>3</v>
      </c>
      <c r="I773" s="2">
        <v>1799</v>
      </c>
      <c r="J773" s="13">
        <f t="shared" si="402"/>
        <v>6.6000000000000005</v>
      </c>
      <c r="K773" s="2">
        <v>1295</v>
      </c>
      <c r="L773" s="13">
        <f t="shared" si="403"/>
        <v>5.8999999999999995</v>
      </c>
      <c r="M773" s="10">
        <v>504</v>
      </c>
      <c r="N773" s="17">
        <f t="shared" si="404"/>
        <v>9.1999999999999993</v>
      </c>
      <c r="O773" s="10" t="s">
        <v>2</v>
      </c>
      <c r="P773" s="18" t="s">
        <v>2</v>
      </c>
    </row>
    <row r="774" spans="1:16">
      <c r="A774" s="234"/>
      <c r="B774" s="123" t="s">
        <v>182</v>
      </c>
      <c r="C774" s="2">
        <v>2956</v>
      </c>
      <c r="D774" s="13">
        <f t="shared" si="406"/>
        <v>9.5</v>
      </c>
      <c r="E774" s="2">
        <v>2738</v>
      </c>
      <c r="F774" s="13">
        <f t="shared" si="400"/>
        <v>9</v>
      </c>
      <c r="G774" s="10">
        <v>37</v>
      </c>
      <c r="H774" s="17">
        <f t="shared" si="401"/>
        <v>1.6</v>
      </c>
      <c r="I774" s="2">
        <v>2701</v>
      </c>
      <c r="J774" s="13">
        <f t="shared" si="402"/>
        <v>9.8000000000000007</v>
      </c>
      <c r="K774" s="2">
        <v>2171</v>
      </c>
      <c r="L774" s="13">
        <f t="shared" si="403"/>
        <v>9.9</v>
      </c>
      <c r="M774" s="10">
        <v>530</v>
      </c>
      <c r="N774" s="17">
        <f t="shared" si="404"/>
        <v>9.7000000000000011</v>
      </c>
      <c r="O774" s="10" t="s">
        <v>2</v>
      </c>
      <c r="P774" s="18" t="s">
        <v>2</v>
      </c>
    </row>
    <row r="775" spans="1:16">
      <c r="A775" s="234"/>
      <c r="B775" s="123" t="s">
        <v>183</v>
      </c>
      <c r="C775" s="2">
        <v>4501</v>
      </c>
      <c r="D775" s="13">
        <f t="shared" si="406"/>
        <v>14.399999999999999</v>
      </c>
      <c r="E775" s="2">
        <v>4383</v>
      </c>
      <c r="F775" s="13">
        <f t="shared" si="400"/>
        <v>14.399999999999999</v>
      </c>
      <c r="G775" s="10" t="s">
        <v>2</v>
      </c>
      <c r="H775" s="10" t="s">
        <v>2</v>
      </c>
      <c r="I775" s="2">
        <v>4383</v>
      </c>
      <c r="J775" s="13">
        <f t="shared" si="402"/>
        <v>16</v>
      </c>
      <c r="K775" s="2">
        <v>4109</v>
      </c>
      <c r="L775" s="13">
        <f t="shared" si="403"/>
        <v>18.7</v>
      </c>
      <c r="M775" s="10">
        <v>274</v>
      </c>
      <c r="N775" s="17">
        <f t="shared" si="404"/>
        <v>5</v>
      </c>
      <c r="O775" s="10" t="s">
        <v>2</v>
      </c>
      <c r="P775" s="18" t="s">
        <v>2</v>
      </c>
    </row>
    <row r="776" spans="1:16">
      <c r="A776" s="234"/>
      <c r="B776" s="123" t="s">
        <v>184</v>
      </c>
      <c r="C776" s="2">
        <v>3164</v>
      </c>
      <c r="D776" s="13">
        <f t="shared" si="406"/>
        <v>10.100000000000001</v>
      </c>
      <c r="E776" s="10">
        <v>3164</v>
      </c>
      <c r="F776" s="13">
        <f t="shared" si="400"/>
        <v>10.4</v>
      </c>
      <c r="G776" s="10" t="s">
        <v>2</v>
      </c>
      <c r="H776" s="10" t="s">
        <v>2</v>
      </c>
      <c r="I776" s="10">
        <v>3164</v>
      </c>
      <c r="J776" s="13">
        <f t="shared" si="402"/>
        <v>11.5</v>
      </c>
      <c r="K776" s="10">
        <v>2750</v>
      </c>
      <c r="L776" s="13">
        <f t="shared" si="403"/>
        <v>12.5</v>
      </c>
      <c r="M776" s="10">
        <v>414</v>
      </c>
      <c r="N776" s="17">
        <f t="shared" si="404"/>
        <v>7.6</v>
      </c>
      <c r="O776" s="10" t="s">
        <v>2</v>
      </c>
      <c r="P776" s="18" t="s">
        <v>2</v>
      </c>
    </row>
    <row r="777" spans="1:16">
      <c r="A777" s="234"/>
      <c r="B777" s="123" t="s">
        <v>185</v>
      </c>
      <c r="C777" s="10">
        <v>2700</v>
      </c>
      <c r="D777" s="13">
        <f t="shared" si="406"/>
        <v>8.6</v>
      </c>
      <c r="E777" s="10">
        <v>2700</v>
      </c>
      <c r="F777" s="13">
        <f t="shared" si="400"/>
        <v>8.9</v>
      </c>
      <c r="G777" s="10" t="s">
        <v>2</v>
      </c>
      <c r="H777" s="17" t="s">
        <v>2</v>
      </c>
      <c r="I777" s="10">
        <v>2700</v>
      </c>
      <c r="J777" s="13">
        <f t="shared" si="402"/>
        <v>9.8000000000000007</v>
      </c>
      <c r="K777" s="10">
        <v>2700</v>
      </c>
      <c r="L777" s="13">
        <f t="shared" si="403"/>
        <v>12.3</v>
      </c>
      <c r="M777" s="10" t="s">
        <v>2</v>
      </c>
      <c r="N777" s="10" t="s">
        <v>2</v>
      </c>
      <c r="O777" s="10" t="s">
        <v>2</v>
      </c>
      <c r="P777" s="18" t="s">
        <v>2</v>
      </c>
    </row>
    <row r="778" spans="1:16">
      <c r="A778" s="234"/>
      <c r="B778" s="123" t="s">
        <v>186</v>
      </c>
      <c r="C778" s="10">
        <v>3601</v>
      </c>
      <c r="D778" s="13">
        <f t="shared" si="406"/>
        <v>11.5</v>
      </c>
      <c r="E778" s="10">
        <v>3601</v>
      </c>
      <c r="F778" s="13">
        <f t="shared" si="400"/>
        <v>11.799999999999999</v>
      </c>
      <c r="G778" s="10" t="s">
        <v>2</v>
      </c>
      <c r="H778" s="17" t="s">
        <v>2</v>
      </c>
      <c r="I778" s="10">
        <v>3601</v>
      </c>
      <c r="J778" s="13">
        <f t="shared" si="402"/>
        <v>13.100000000000001</v>
      </c>
      <c r="K778" s="10">
        <v>3601</v>
      </c>
      <c r="L778" s="13">
        <f t="shared" si="403"/>
        <v>16.400000000000002</v>
      </c>
      <c r="M778" s="10" t="s">
        <v>2</v>
      </c>
      <c r="N778" s="10" t="s">
        <v>2</v>
      </c>
      <c r="O778" s="10" t="s">
        <v>2</v>
      </c>
      <c r="P778" s="18" t="s">
        <v>2</v>
      </c>
    </row>
    <row r="779" spans="1:16" ht="14.25" thickBot="1">
      <c r="A779" s="234"/>
      <c r="B779" s="123" t="s">
        <v>187</v>
      </c>
      <c r="C779" s="10" t="s">
        <v>2</v>
      </c>
      <c r="D779" s="17" t="s">
        <v>2</v>
      </c>
      <c r="E779" s="10" t="s">
        <v>2</v>
      </c>
      <c r="F779" s="17" t="s">
        <v>2</v>
      </c>
      <c r="G779" s="10" t="s">
        <v>2</v>
      </c>
      <c r="H779" s="17" t="s">
        <v>2</v>
      </c>
      <c r="I779" s="10" t="s">
        <v>2</v>
      </c>
      <c r="J779" s="17" t="s">
        <v>2</v>
      </c>
      <c r="K779" s="10" t="s">
        <v>2</v>
      </c>
      <c r="L779" s="17" t="s">
        <v>2</v>
      </c>
      <c r="M779" s="10" t="s">
        <v>2</v>
      </c>
      <c r="N779" s="17" t="s">
        <v>2</v>
      </c>
      <c r="O779" s="10" t="s">
        <v>2</v>
      </c>
      <c r="P779" s="18" t="s">
        <v>2</v>
      </c>
    </row>
    <row r="780" spans="1:16" ht="14.25" thickTop="1">
      <c r="A780" s="251" t="s">
        <v>4</v>
      </c>
      <c r="B780" s="252"/>
      <c r="C780" s="257" t="s">
        <v>200</v>
      </c>
      <c r="D780" s="258"/>
      <c r="E780" s="131"/>
      <c r="F780" s="134"/>
      <c r="G780" s="260"/>
      <c r="H780" s="261"/>
      <c r="I780" s="261"/>
      <c r="J780" s="261"/>
      <c r="K780" s="261"/>
      <c r="L780" s="261"/>
      <c r="M780" s="261"/>
      <c r="N780" s="261"/>
      <c r="O780" s="261"/>
      <c r="P780" s="262"/>
    </row>
    <row r="781" spans="1:16">
      <c r="A781" s="253"/>
      <c r="B781" s="254"/>
      <c r="C781" s="247"/>
      <c r="D781" s="259"/>
      <c r="E781" s="235" t="s">
        <v>192</v>
      </c>
      <c r="F781" s="236"/>
      <c r="G781" s="125"/>
      <c r="H781" s="135"/>
      <c r="I781" s="125"/>
      <c r="J781" s="135"/>
      <c r="K781" s="125"/>
      <c r="L781" s="135"/>
      <c r="M781" s="125"/>
      <c r="N781" s="135"/>
      <c r="O781" s="125"/>
      <c r="P781" s="130"/>
    </row>
    <row r="782" spans="1:16">
      <c r="A782" s="253"/>
      <c r="B782" s="254"/>
      <c r="C782" s="247"/>
      <c r="D782" s="259"/>
      <c r="E782" s="247"/>
      <c r="F782" s="248"/>
      <c r="G782" s="236" t="s">
        <v>150</v>
      </c>
      <c r="H782" s="249"/>
      <c r="I782" s="235" t="s">
        <v>151</v>
      </c>
      <c r="J782" s="236"/>
      <c r="K782" s="239"/>
      <c r="L782" s="239"/>
      <c r="M782" s="239"/>
      <c r="N782" s="240"/>
      <c r="O782" s="235" t="s">
        <v>154</v>
      </c>
      <c r="P782" s="241"/>
    </row>
    <row r="783" spans="1:16">
      <c r="A783" s="253"/>
      <c r="B783" s="254"/>
      <c r="C783" s="237"/>
      <c r="D783" s="250"/>
      <c r="E783" s="237"/>
      <c r="F783" s="238"/>
      <c r="G783" s="250"/>
      <c r="H783" s="238"/>
      <c r="I783" s="237"/>
      <c r="J783" s="238"/>
      <c r="K783" s="243" t="s">
        <v>152</v>
      </c>
      <c r="L783" s="240"/>
      <c r="M783" s="243" t="s">
        <v>97</v>
      </c>
      <c r="N783" s="240"/>
      <c r="O783" s="237"/>
      <c r="P783" s="242"/>
    </row>
    <row r="784" spans="1:16">
      <c r="A784" s="255"/>
      <c r="B784" s="256"/>
      <c r="C784" s="15" t="s">
        <v>3</v>
      </c>
      <c r="D784" s="34" t="s">
        <v>22</v>
      </c>
      <c r="E784" s="124" t="s">
        <v>3</v>
      </c>
      <c r="F784" s="34" t="s">
        <v>22</v>
      </c>
      <c r="G784" s="15" t="s">
        <v>3</v>
      </c>
      <c r="H784" s="34" t="s">
        <v>22</v>
      </c>
      <c r="I784" s="15" t="s">
        <v>3</v>
      </c>
      <c r="J784" s="34" t="s">
        <v>22</v>
      </c>
      <c r="K784" s="15" t="s">
        <v>3</v>
      </c>
      <c r="L784" s="34" t="s">
        <v>22</v>
      </c>
      <c r="M784" s="15" t="s">
        <v>3</v>
      </c>
      <c r="N784" s="34" t="s">
        <v>22</v>
      </c>
      <c r="O784" s="15" t="s">
        <v>3</v>
      </c>
      <c r="P784" s="35" t="s">
        <v>22</v>
      </c>
    </row>
    <row r="785" spans="1:16">
      <c r="A785" s="233" t="s">
        <v>107</v>
      </c>
      <c r="B785" s="115" t="s">
        <v>11</v>
      </c>
      <c r="C785" s="9">
        <v>542</v>
      </c>
      <c r="D785" s="7">
        <f>ROUND(C785/C$785,3)*100</f>
        <v>100</v>
      </c>
      <c r="E785" s="66" t="s">
        <v>2</v>
      </c>
      <c r="F785" s="67" t="s">
        <v>2</v>
      </c>
      <c r="G785" s="66" t="s">
        <v>2</v>
      </c>
      <c r="H785" s="67" t="s">
        <v>2</v>
      </c>
      <c r="I785" s="66" t="s">
        <v>2</v>
      </c>
      <c r="J785" s="67" t="s">
        <v>2</v>
      </c>
      <c r="K785" s="66" t="s">
        <v>2</v>
      </c>
      <c r="L785" s="67" t="s">
        <v>2</v>
      </c>
      <c r="M785" s="66" t="s">
        <v>2</v>
      </c>
      <c r="N785" s="67" t="s">
        <v>2</v>
      </c>
      <c r="O785" s="66" t="s">
        <v>2</v>
      </c>
      <c r="P785" s="68" t="s">
        <v>2</v>
      </c>
    </row>
    <row r="786" spans="1:16">
      <c r="A786" s="234"/>
      <c r="B786" s="123" t="s">
        <v>0</v>
      </c>
      <c r="C786" s="2">
        <v>216</v>
      </c>
      <c r="D786" s="13">
        <f t="shared" ref="D786:D798" si="407">ROUND(C786/C$785,3)*100</f>
        <v>39.900000000000006</v>
      </c>
      <c r="E786" s="10" t="s">
        <v>2</v>
      </c>
      <c r="F786" s="17" t="s">
        <v>2</v>
      </c>
      <c r="G786" s="10" t="s">
        <v>2</v>
      </c>
      <c r="H786" s="17" t="s">
        <v>2</v>
      </c>
      <c r="I786" s="10" t="s">
        <v>2</v>
      </c>
      <c r="J786" s="17" t="s">
        <v>2</v>
      </c>
      <c r="K786" s="10" t="s">
        <v>2</v>
      </c>
      <c r="L786" s="17" t="s">
        <v>2</v>
      </c>
      <c r="M786" s="10" t="s">
        <v>2</v>
      </c>
      <c r="N786" s="17" t="s">
        <v>2</v>
      </c>
      <c r="O786" s="10" t="s">
        <v>2</v>
      </c>
      <c r="P786" s="18" t="s">
        <v>2</v>
      </c>
    </row>
    <row r="787" spans="1:16">
      <c r="A787" s="234"/>
      <c r="B787" s="123" t="s">
        <v>188</v>
      </c>
      <c r="C787" s="2">
        <v>94</v>
      </c>
      <c r="D787" s="13">
        <f t="shared" si="407"/>
        <v>17.299999999999997</v>
      </c>
      <c r="E787" s="10" t="s">
        <v>2</v>
      </c>
      <c r="F787" s="17" t="s">
        <v>2</v>
      </c>
      <c r="G787" s="10" t="s">
        <v>2</v>
      </c>
      <c r="H787" s="17" t="s">
        <v>2</v>
      </c>
      <c r="I787" s="10" t="s">
        <v>2</v>
      </c>
      <c r="J787" s="17" t="s">
        <v>2</v>
      </c>
      <c r="K787" s="10" t="s">
        <v>2</v>
      </c>
      <c r="L787" s="10" t="s">
        <v>2</v>
      </c>
      <c r="M787" s="10" t="s">
        <v>2</v>
      </c>
      <c r="N787" s="17" t="s">
        <v>2</v>
      </c>
      <c r="O787" s="10" t="s">
        <v>2</v>
      </c>
      <c r="P787" s="18" t="s">
        <v>2</v>
      </c>
    </row>
    <row r="788" spans="1:16">
      <c r="A788" s="234"/>
      <c r="B788" s="123" t="s">
        <v>189</v>
      </c>
      <c r="C788" s="2">
        <v>50</v>
      </c>
      <c r="D788" s="13">
        <f t="shared" si="407"/>
        <v>9.1999999999999993</v>
      </c>
      <c r="E788" s="10" t="s">
        <v>2</v>
      </c>
      <c r="F788" s="17" t="s">
        <v>2</v>
      </c>
      <c r="G788" s="10" t="s">
        <v>2</v>
      </c>
      <c r="H788" s="17" t="s">
        <v>2</v>
      </c>
      <c r="I788" s="10" t="s">
        <v>2</v>
      </c>
      <c r="J788" s="17" t="s">
        <v>2</v>
      </c>
      <c r="K788" s="10" t="s">
        <v>2</v>
      </c>
      <c r="L788" s="17" t="s">
        <v>2</v>
      </c>
      <c r="M788" s="10" t="s">
        <v>2</v>
      </c>
      <c r="N788" s="17" t="s">
        <v>2</v>
      </c>
      <c r="O788" s="10" t="s">
        <v>2</v>
      </c>
      <c r="P788" s="18" t="s">
        <v>2</v>
      </c>
    </row>
    <row r="789" spans="1:16">
      <c r="A789" s="234"/>
      <c r="B789" s="123" t="s">
        <v>190</v>
      </c>
      <c r="C789" s="2">
        <v>39</v>
      </c>
      <c r="D789" s="13">
        <f t="shared" si="407"/>
        <v>7.1999999999999993</v>
      </c>
      <c r="E789" s="10" t="s">
        <v>2</v>
      </c>
      <c r="F789" s="17" t="s">
        <v>2</v>
      </c>
      <c r="G789" s="10" t="s">
        <v>2</v>
      </c>
      <c r="H789" s="17" t="s">
        <v>2</v>
      </c>
      <c r="I789" s="10" t="s">
        <v>2</v>
      </c>
      <c r="J789" s="17" t="s">
        <v>2</v>
      </c>
      <c r="K789" s="10" t="s">
        <v>2</v>
      </c>
      <c r="L789" s="17" t="s">
        <v>2</v>
      </c>
      <c r="M789" s="10" t="s">
        <v>2</v>
      </c>
      <c r="N789" s="17" t="s">
        <v>2</v>
      </c>
      <c r="O789" s="10" t="s">
        <v>2</v>
      </c>
      <c r="P789" s="18" t="s">
        <v>2</v>
      </c>
    </row>
    <row r="790" spans="1:16">
      <c r="A790" s="234"/>
      <c r="B790" s="123" t="s">
        <v>191</v>
      </c>
      <c r="C790" s="10">
        <v>33</v>
      </c>
      <c r="D790" s="17">
        <f t="shared" si="407"/>
        <v>6.1</v>
      </c>
      <c r="E790" s="10" t="s">
        <v>2</v>
      </c>
      <c r="F790" s="17" t="s">
        <v>2</v>
      </c>
      <c r="G790" s="10" t="s">
        <v>2</v>
      </c>
      <c r="H790" s="17" t="s">
        <v>2</v>
      </c>
      <c r="I790" s="10" t="s">
        <v>2</v>
      </c>
      <c r="J790" s="17" t="s">
        <v>2</v>
      </c>
      <c r="K790" s="10" t="s">
        <v>2</v>
      </c>
      <c r="L790" s="17" t="s">
        <v>2</v>
      </c>
      <c r="M790" s="10" t="s">
        <v>2</v>
      </c>
      <c r="N790" s="17" t="s">
        <v>2</v>
      </c>
      <c r="O790" s="10" t="s">
        <v>2</v>
      </c>
      <c r="P790" s="18" t="s">
        <v>2</v>
      </c>
    </row>
    <row r="791" spans="1:16">
      <c r="A791" s="234"/>
      <c r="B791" s="123" t="s">
        <v>1</v>
      </c>
      <c r="C791" s="2">
        <v>127</v>
      </c>
      <c r="D791" s="13">
        <f t="shared" si="407"/>
        <v>23.400000000000002</v>
      </c>
      <c r="E791" s="10" t="s">
        <v>2</v>
      </c>
      <c r="F791" s="17" t="s">
        <v>2</v>
      </c>
      <c r="G791" s="10" t="s">
        <v>2</v>
      </c>
      <c r="H791" s="17" t="s">
        <v>2</v>
      </c>
      <c r="I791" s="10" t="s">
        <v>2</v>
      </c>
      <c r="J791" s="17" t="s">
        <v>2</v>
      </c>
      <c r="K791" s="10" t="s">
        <v>2</v>
      </c>
      <c r="L791" s="17" t="s">
        <v>2</v>
      </c>
      <c r="M791" s="10" t="s">
        <v>2</v>
      </c>
      <c r="N791" s="17" t="s">
        <v>2</v>
      </c>
      <c r="O791" s="10" t="s">
        <v>2</v>
      </c>
      <c r="P791" s="18" t="s">
        <v>2</v>
      </c>
    </row>
    <row r="792" spans="1:16">
      <c r="A792" s="234"/>
      <c r="B792" s="123" t="s">
        <v>180</v>
      </c>
      <c r="C792" s="2">
        <v>51</v>
      </c>
      <c r="D792" s="13">
        <f t="shared" si="407"/>
        <v>9.4</v>
      </c>
      <c r="E792" s="10" t="s">
        <v>2</v>
      </c>
      <c r="F792" s="17" t="s">
        <v>2</v>
      </c>
      <c r="G792" s="10" t="s">
        <v>2</v>
      </c>
      <c r="H792" s="10" t="s">
        <v>2</v>
      </c>
      <c r="I792" s="10" t="s">
        <v>2</v>
      </c>
      <c r="J792" s="17" t="s">
        <v>2</v>
      </c>
      <c r="K792" s="10" t="s">
        <v>2</v>
      </c>
      <c r="L792" s="17" t="s">
        <v>2</v>
      </c>
      <c r="M792" s="10" t="s">
        <v>2</v>
      </c>
      <c r="N792" s="17" t="s">
        <v>2</v>
      </c>
      <c r="O792" s="10" t="s">
        <v>2</v>
      </c>
      <c r="P792" s="18" t="s">
        <v>2</v>
      </c>
    </row>
    <row r="793" spans="1:16">
      <c r="A793" s="234"/>
      <c r="B793" s="123" t="s">
        <v>181</v>
      </c>
      <c r="C793" s="2">
        <v>31</v>
      </c>
      <c r="D793" s="13">
        <f t="shared" si="407"/>
        <v>5.7</v>
      </c>
      <c r="E793" s="10" t="s">
        <v>2</v>
      </c>
      <c r="F793" s="17" t="s">
        <v>2</v>
      </c>
      <c r="G793" s="10" t="s">
        <v>2</v>
      </c>
      <c r="H793" s="10" t="s">
        <v>2</v>
      </c>
      <c r="I793" s="10" t="s">
        <v>2</v>
      </c>
      <c r="J793" s="17" t="s">
        <v>2</v>
      </c>
      <c r="K793" s="10" t="s">
        <v>2</v>
      </c>
      <c r="L793" s="10" t="s">
        <v>2</v>
      </c>
      <c r="M793" s="10" t="s">
        <v>2</v>
      </c>
      <c r="N793" s="17" t="s">
        <v>2</v>
      </c>
      <c r="O793" s="10" t="s">
        <v>2</v>
      </c>
      <c r="P793" s="18" t="s">
        <v>2</v>
      </c>
    </row>
    <row r="794" spans="1:16">
      <c r="A794" s="234"/>
      <c r="B794" s="123" t="s">
        <v>182</v>
      </c>
      <c r="C794" s="10">
        <v>39</v>
      </c>
      <c r="D794" s="17">
        <f t="shared" si="407"/>
        <v>7.1999999999999993</v>
      </c>
      <c r="E794" s="10" t="s">
        <v>2</v>
      </c>
      <c r="F794" s="17" t="s">
        <v>2</v>
      </c>
      <c r="G794" s="10" t="s">
        <v>2</v>
      </c>
      <c r="H794" s="10" t="s">
        <v>2</v>
      </c>
      <c r="I794" s="10" t="s">
        <v>2</v>
      </c>
      <c r="J794" s="17" t="s">
        <v>2</v>
      </c>
      <c r="K794" s="10" t="s">
        <v>2</v>
      </c>
      <c r="L794" s="10" t="s">
        <v>2</v>
      </c>
      <c r="M794" s="10" t="s">
        <v>2</v>
      </c>
      <c r="N794" s="17" t="s">
        <v>2</v>
      </c>
      <c r="O794" s="10" t="s">
        <v>2</v>
      </c>
      <c r="P794" s="18" t="s">
        <v>2</v>
      </c>
    </row>
    <row r="795" spans="1:16">
      <c r="A795" s="234"/>
      <c r="B795" s="123" t="s">
        <v>183</v>
      </c>
      <c r="C795" s="10">
        <v>36</v>
      </c>
      <c r="D795" s="17">
        <f t="shared" si="407"/>
        <v>6.6000000000000005</v>
      </c>
      <c r="E795" s="10" t="s">
        <v>2</v>
      </c>
      <c r="F795" s="17" t="s">
        <v>2</v>
      </c>
      <c r="G795" s="10" t="s">
        <v>2</v>
      </c>
      <c r="H795" s="10" t="s">
        <v>2</v>
      </c>
      <c r="I795" s="10" t="s">
        <v>2</v>
      </c>
      <c r="J795" s="17" t="s">
        <v>2</v>
      </c>
      <c r="K795" s="10" t="s">
        <v>2</v>
      </c>
      <c r="L795" s="17" t="s">
        <v>2</v>
      </c>
      <c r="M795" s="10" t="s">
        <v>2</v>
      </c>
      <c r="N795" s="17" t="s">
        <v>2</v>
      </c>
      <c r="O795" s="10" t="s">
        <v>2</v>
      </c>
      <c r="P795" s="18" t="s">
        <v>2</v>
      </c>
    </row>
    <row r="796" spans="1:16">
      <c r="A796" s="234"/>
      <c r="B796" s="123" t="s">
        <v>184</v>
      </c>
      <c r="C796" s="10">
        <v>25</v>
      </c>
      <c r="D796" s="17">
        <f t="shared" si="407"/>
        <v>4.5999999999999996</v>
      </c>
      <c r="E796" s="10" t="s">
        <v>2</v>
      </c>
      <c r="F796" s="17" t="s">
        <v>2</v>
      </c>
      <c r="G796" s="10" t="s">
        <v>2</v>
      </c>
      <c r="H796" s="17" t="s">
        <v>2</v>
      </c>
      <c r="I796" s="10" t="s">
        <v>2</v>
      </c>
      <c r="J796" s="17" t="s">
        <v>2</v>
      </c>
      <c r="K796" s="10" t="s">
        <v>2</v>
      </c>
      <c r="L796" s="17" t="s">
        <v>2</v>
      </c>
      <c r="M796" s="10" t="s">
        <v>2</v>
      </c>
      <c r="N796" s="17" t="s">
        <v>2</v>
      </c>
      <c r="O796" s="10" t="s">
        <v>2</v>
      </c>
      <c r="P796" s="18" t="s">
        <v>2</v>
      </c>
    </row>
    <row r="797" spans="1:16">
      <c r="A797" s="234"/>
      <c r="B797" s="123" t="s">
        <v>185</v>
      </c>
      <c r="C797" s="10">
        <v>5</v>
      </c>
      <c r="D797" s="17">
        <f t="shared" si="407"/>
        <v>0.89999999999999991</v>
      </c>
      <c r="E797" s="10" t="s">
        <v>2</v>
      </c>
      <c r="F797" s="17" t="s">
        <v>2</v>
      </c>
      <c r="G797" s="10" t="s">
        <v>2</v>
      </c>
      <c r="H797" s="10" t="s">
        <v>2</v>
      </c>
      <c r="I797" s="10" t="s">
        <v>2</v>
      </c>
      <c r="J797" s="17" t="s">
        <v>2</v>
      </c>
      <c r="K797" s="10" t="s">
        <v>2</v>
      </c>
      <c r="L797" s="17" t="s">
        <v>2</v>
      </c>
      <c r="M797" s="10" t="s">
        <v>2</v>
      </c>
      <c r="N797" s="10" t="s">
        <v>2</v>
      </c>
      <c r="O797" s="10" t="s">
        <v>2</v>
      </c>
      <c r="P797" s="18" t="s">
        <v>2</v>
      </c>
    </row>
    <row r="798" spans="1:16">
      <c r="A798" s="234"/>
      <c r="B798" s="123" t="s">
        <v>186</v>
      </c>
      <c r="C798" s="10">
        <v>12</v>
      </c>
      <c r="D798" s="17">
        <f t="shared" si="407"/>
        <v>2.1999999999999997</v>
      </c>
      <c r="E798" s="10" t="s">
        <v>2</v>
      </c>
      <c r="F798" s="17" t="s">
        <v>2</v>
      </c>
      <c r="G798" s="10" t="s">
        <v>2</v>
      </c>
      <c r="H798" s="17" t="s">
        <v>2</v>
      </c>
      <c r="I798" s="10" t="s">
        <v>2</v>
      </c>
      <c r="J798" s="17" t="s">
        <v>2</v>
      </c>
      <c r="K798" s="10" t="s">
        <v>2</v>
      </c>
      <c r="L798" s="17" t="s">
        <v>2</v>
      </c>
      <c r="M798" s="10" t="s">
        <v>2</v>
      </c>
      <c r="N798" s="17" t="s">
        <v>2</v>
      </c>
      <c r="O798" s="10" t="s">
        <v>2</v>
      </c>
      <c r="P798" s="18" t="s">
        <v>2</v>
      </c>
    </row>
    <row r="799" spans="1:16" ht="14.25" thickBot="1">
      <c r="A799" s="234"/>
      <c r="B799" s="123" t="s">
        <v>187</v>
      </c>
      <c r="C799" s="10" t="s">
        <v>2</v>
      </c>
      <c r="D799" s="10" t="s">
        <v>2</v>
      </c>
      <c r="E799" s="10" t="s">
        <v>2</v>
      </c>
      <c r="F799" s="17" t="s">
        <v>2</v>
      </c>
      <c r="G799" s="10" t="s">
        <v>2</v>
      </c>
      <c r="H799" s="10" t="s">
        <v>2</v>
      </c>
      <c r="I799" s="10" t="s">
        <v>2</v>
      </c>
      <c r="J799" s="17" t="s">
        <v>2</v>
      </c>
      <c r="K799" s="10" t="s">
        <v>2</v>
      </c>
      <c r="L799" s="10" t="s">
        <v>2</v>
      </c>
      <c r="M799" s="10" t="s">
        <v>2</v>
      </c>
      <c r="N799" s="17" t="s">
        <v>2</v>
      </c>
      <c r="O799" s="10" t="s">
        <v>2</v>
      </c>
      <c r="P799" s="129" t="s">
        <v>2</v>
      </c>
    </row>
    <row r="800" spans="1:16" ht="14.25" thickTop="1">
      <c r="A800" s="244"/>
      <c r="B800" s="245"/>
      <c r="C800" s="82" t="s">
        <v>21</v>
      </c>
      <c r="D800" s="102" t="s">
        <v>22</v>
      </c>
      <c r="E800" s="86" t="s">
        <v>21</v>
      </c>
      <c r="F800" s="102" t="s">
        <v>22</v>
      </c>
      <c r="G800" s="82" t="s">
        <v>21</v>
      </c>
      <c r="H800" s="102" t="s">
        <v>22</v>
      </c>
      <c r="I800" s="82" t="s">
        <v>21</v>
      </c>
      <c r="J800" s="102" t="s">
        <v>22</v>
      </c>
      <c r="K800" s="82" t="s">
        <v>21</v>
      </c>
      <c r="L800" s="102" t="s">
        <v>22</v>
      </c>
      <c r="M800" s="82" t="s">
        <v>21</v>
      </c>
      <c r="N800" s="102" t="s">
        <v>22</v>
      </c>
      <c r="O800" s="82" t="s">
        <v>21</v>
      </c>
      <c r="P800" s="112" t="s">
        <v>22</v>
      </c>
    </row>
    <row r="801" spans="1:16">
      <c r="A801" s="233" t="s">
        <v>108</v>
      </c>
      <c r="B801" s="117" t="s">
        <v>11</v>
      </c>
      <c r="C801" s="9">
        <v>22696</v>
      </c>
      <c r="D801" s="7">
        <f>ROUND(C801/C$801,3)*100</f>
        <v>100</v>
      </c>
      <c r="E801" s="66" t="s">
        <v>2</v>
      </c>
      <c r="F801" s="67" t="s">
        <v>2</v>
      </c>
      <c r="G801" s="66" t="s">
        <v>2</v>
      </c>
      <c r="H801" s="67" t="s">
        <v>2</v>
      </c>
      <c r="I801" s="66" t="s">
        <v>2</v>
      </c>
      <c r="J801" s="67" t="s">
        <v>2</v>
      </c>
      <c r="K801" s="66" t="s">
        <v>2</v>
      </c>
      <c r="L801" s="67" t="s">
        <v>2</v>
      </c>
      <c r="M801" s="66" t="s">
        <v>2</v>
      </c>
      <c r="N801" s="67" t="s">
        <v>2</v>
      </c>
      <c r="O801" s="66" t="s">
        <v>2</v>
      </c>
      <c r="P801" s="68" t="s">
        <v>2</v>
      </c>
    </row>
    <row r="802" spans="1:16">
      <c r="A802" s="234"/>
      <c r="B802" s="123" t="s">
        <v>177</v>
      </c>
      <c r="C802" s="2">
        <v>443</v>
      </c>
      <c r="D802" s="13">
        <f t="shared" ref="D802:D814" si="408">ROUND(C802/C$801,3)*100</f>
        <v>2</v>
      </c>
      <c r="E802" s="10" t="s">
        <v>2</v>
      </c>
      <c r="F802" s="17" t="s">
        <v>2</v>
      </c>
      <c r="G802" s="10" t="s">
        <v>2</v>
      </c>
      <c r="H802" s="17" t="s">
        <v>2</v>
      </c>
      <c r="I802" s="10" t="s">
        <v>2</v>
      </c>
      <c r="J802" s="17" t="s">
        <v>2</v>
      </c>
      <c r="K802" s="10" t="s">
        <v>2</v>
      </c>
      <c r="L802" s="17" t="s">
        <v>2</v>
      </c>
      <c r="M802" s="10" t="s">
        <v>2</v>
      </c>
      <c r="N802" s="17" t="s">
        <v>2</v>
      </c>
      <c r="O802" s="10" t="s">
        <v>2</v>
      </c>
      <c r="P802" s="18" t="s">
        <v>2</v>
      </c>
    </row>
    <row r="803" spans="1:16">
      <c r="A803" s="234"/>
      <c r="B803" s="123" t="s">
        <v>188</v>
      </c>
      <c r="C803" s="2">
        <v>94</v>
      </c>
      <c r="D803" s="13">
        <f t="shared" si="408"/>
        <v>0.4</v>
      </c>
      <c r="E803" s="10" t="s">
        <v>2</v>
      </c>
      <c r="F803" s="17" t="s">
        <v>2</v>
      </c>
      <c r="G803" s="10" t="s">
        <v>2</v>
      </c>
      <c r="H803" s="17" t="s">
        <v>2</v>
      </c>
      <c r="I803" s="10" t="s">
        <v>2</v>
      </c>
      <c r="J803" s="17" t="s">
        <v>2</v>
      </c>
      <c r="K803" s="10" t="s">
        <v>2</v>
      </c>
      <c r="L803" s="10" t="s">
        <v>2</v>
      </c>
      <c r="M803" s="10" t="s">
        <v>2</v>
      </c>
      <c r="N803" s="17" t="s">
        <v>2</v>
      </c>
      <c r="O803" s="10" t="s">
        <v>2</v>
      </c>
      <c r="P803" s="18" t="s">
        <v>2</v>
      </c>
    </row>
    <row r="804" spans="1:16">
      <c r="A804" s="234"/>
      <c r="B804" s="123" t="s">
        <v>189</v>
      </c>
      <c r="C804" s="2">
        <v>100</v>
      </c>
      <c r="D804" s="13">
        <f t="shared" si="408"/>
        <v>0.4</v>
      </c>
      <c r="E804" s="10" t="s">
        <v>2</v>
      </c>
      <c r="F804" s="17" t="s">
        <v>2</v>
      </c>
      <c r="G804" s="10" t="s">
        <v>2</v>
      </c>
      <c r="H804" s="17" t="s">
        <v>2</v>
      </c>
      <c r="I804" s="10" t="s">
        <v>2</v>
      </c>
      <c r="J804" s="17" t="s">
        <v>2</v>
      </c>
      <c r="K804" s="10" t="s">
        <v>2</v>
      </c>
      <c r="L804" s="17" t="s">
        <v>2</v>
      </c>
      <c r="M804" s="10" t="s">
        <v>2</v>
      </c>
      <c r="N804" s="17" t="s">
        <v>2</v>
      </c>
      <c r="O804" s="10" t="s">
        <v>2</v>
      </c>
      <c r="P804" s="18" t="s">
        <v>2</v>
      </c>
    </row>
    <row r="805" spans="1:16">
      <c r="A805" s="234"/>
      <c r="B805" s="123" t="s">
        <v>190</v>
      </c>
      <c r="C805" s="2">
        <v>117</v>
      </c>
      <c r="D805" s="13">
        <f t="shared" si="408"/>
        <v>0.5</v>
      </c>
      <c r="E805" s="10" t="s">
        <v>2</v>
      </c>
      <c r="F805" s="17" t="s">
        <v>2</v>
      </c>
      <c r="G805" s="10" t="s">
        <v>2</v>
      </c>
      <c r="H805" s="17" t="s">
        <v>2</v>
      </c>
      <c r="I805" s="10" t="s">
        <v>2</v>
      </c>
      <c r="J805" s="17" t="s">
        <v>2</v>
      </c>
      <c r="K805" s="10" t="s">
        <v>2</v>
      </c>
      <c r="L805" s="17" t="s">
        <v>2</v>
      </c>
      <c r="M805" s="10" t="s">
        <v>2</v>
      </c>
      <c r="N805" s="17" t="s">
        <v>2</v>
      </c>
      <c r="O805" s="10" t="s">
        <v>2</v>
      </c>
      <c r="P805" s="18" t="s">
        <v>2</v>
      </c>
    </row>
    <row r="806" spans="1:16">
      <c r="A806" s="234"/>
      <c r="B806" s="123" t="s">
        <v>191</v>
      </c>
      <c r="C806" s="10">
        <v>132</v>
      </c>
      <c r="D806" s="17">
        <f t="shared" si="408"/>
        <v>0.6</v>
      </c>
      <c r="E806" s="10" t="s">
        <v>2</v>
      </c>
      <c r="F806" s="17" t="s">
        <v>2</v>
      </c>
      <c r="G806" s="10" t="s">
        <v>2</v>
      </c>
      <c r="H806" s="17" t="s">
        <v>2</v>
      </c>
      <c r="I806" s="10" t="s">
        <v>2</v>
      </c>
      <c r="J806" s="17" t="s">
        <v>2</v>
      </c>
      <c r="K806" s="10" t="s">
        <v>2</v>
      </c>
      <c r="L806" s="17" t="s">
        <v>2</v>
      </c>
      <c r="M806" s="10" t="s">
        <v>2</v>
      </c>
      <c r="N806" s="17" t="s">
        <v>2</v>
      </c>
      <c r="O806" s="10" t="s">
        <v>2</v>
      </c>
      <c r="P806" s="18" t="s">
        <v>2</v>
      </c>
    </row>
    <row r="807" spans="1:16">
      <c r="A807" s="234"/>
      <c r="B807" s="123" t="s">
        <v>179</v>
      </c>
      <c r="C807" s="2">
        <v>847</v>
      </c>
      <c r="D807" s="13">
        <f t="shared" si="408"/>
        <v>3.6999999999999997</v>
      </c>
      <c r="E807" s="10" t="s">
        <v>2</v>
      </c>
      <c r="F807" s="17" t="s">
        <v>2</v>
      </c>
      <c r="G807" s="10" t="s">
        <v>2</v>
      </c>
      <c r="H807" s="17" t="s">
        <v>2</v>
      </c>
      <c r="I807" s="10" t="s">
        <v>2</v>
      </c>
      <c r="J807" s="17" t="s">
        <v>2</v>
      </c>
      <c r="K807" s="10" t="s">
        <v>2</v>
      </c>
      <c r="L807" s="17" t="s">
        <v>2</v>
      </c>
      <c r="M807" s="10" t="s">
        <v>2</v>
      </c>
      <c r="N807" s="17" t="s">
        <v>2</v>
      </c>
      <c r="O807" s="10" t="s">
        <v>2</v>
      </c>
      <c r="P807" s="18" t="s">
        <v>2</v>
      </c>
    </row>
    <row r="808" spans="1:16">
      <c r="A808" s="234"/>
      <c r="B808" s="123" t="s">
        <v>180</v>
      </c>
      <c r="C808" s="2">
        <v>692</v>
      </c>
      <c r="D808" s="13">
        <f t="shared" si="408"/>
        <v>3</v>
      </c>
      <c r="E808" s="10" t="s">
        <v>2</v>
      </c>
      <c r="F808" s="17" t="s">
        <v>2</v>
      </c>
      <c r="G808" s="10" t="s">
        <v>2</v>
      </c>
      <c r="H808" s="10" t="s">
        <v>2</v>
      </c>
      <c r="I808" s="10" t="s">
        <v>2</v>
      </c>
      <c r="J808" s="17" t="s">
        <v>2</v>
      </c>
      <c r="K808" s="10" t="s">
        <v>2</v>
      </c>
      <c r="L808" s="17" t="s">
        <v>2</v>
      </c>
      <c r="M808" s="10" t="s">
        <v>2</v>
      </c>
      <c r="N808" s="17" t="s">
        <v>2</v>
      </c>
      <c r="O808" s="10" t="s">
        <v>2</v>
      </c>
      <c r="P808" s="18" t="s">
        <v>2</v>
      </c>
    </row>
    <row r="809" spans="1:16">
      <c r="A809" s="234"/>
      <c r="B809" s="123" t="s">
        <v>181</v>
      </c>
      <c r="C809" s="2">
        <v>724</v>
      </c>
      <c r="D809" s="13">
        <f t="shared" si="408"/>
        <v>3.2</v>
      </c>
      <c r="E809" s="10" t="s">
        <v>2</v>
      </c>
      <c r="F809" s="17" t="s">
        <v>2</v>
      </c>
      <c r="G809" s="10" t="s">
        <v>2</v>
      </c>
      <c r="H809" s="10" t="s">
        <v>2</v>
      </c>
      <c r="I809" s="10" t="s">
        <v>2</v>
      </c>
      <c r="J809" s="17" t="s">
        <v>2</v>
      </c>
      <c r="K809" s="10" t="s">
        <v>2</v>
      </c>
      <c r="L809" s="10" t="s">
        <v>2</v>
      </c>
      <c r="M809" s="10" t="s">
        <v>2</v>
      </c>
      <c r="N809" s="17" t="s">
        <v>2</v>
      </c>
      <c r="O809" s="10" t="s">
        <v>2</v>
      </c>
      <c r="P809" s="18" t="s">
        <v>2</v>
      </c>
    </row>
    <row r="810" spans="1:16">
      <c r="A810" s="234"/>
      <c r="B810" s="123" t="s">
        <v>182</v>
      </c>
      <c r="C810" s="10">
        <v>1510</v>
      </c>
      <c r="D810" s="17">
        <f t="shared" si="408"/>
        <v>6.7</v>
      </c>
      <c r="E810" s="10" t="s">
        <v>2</v>
      </c>
      <c r="F810" s="17" t="s">
        <v>2</v>
      </c>
      <c r="G810" s="10" t="s">
        <v>2</v>
      </c>
      <c r="H810" s="10" t="s">
        <v>2</v>
      </c>
      <c r="I810" s="10" t="s">
        <v>2</v>
      </c>
      <c r="J810" s="17" t="s">
        <v>2</v>
      </c>
      <c r="K810" s="10" t="s">
        <v>2</v>
      </c>
      <c r="L810" s="10" t="s">
        <v>2</v>
      </c>
      <c r="M810" s="10" t="s">
        <v>2</v>
      </c>
      <c r="N810" s="17" t="s">
        <v>2</v>
      </c>
      <c r="O810" s="10" t="s">
        <v>2</v>
      </c>
      <c r="P810" s="18" t="s">
        <v>2</v>
      </c>
    </row>
    <row r="811" spans="1:16">
      <c r="A811" s="234"/>
      <c r="B811" s="123" t="s">
        <v>183</v>
      </c>
      <c r="C811" s="10">
        <v>2562</v>
      </c>
      <c r="D811" s="17">
        <f t="shared" si="408"/>
        <v>11.3</v>
      </c>
      <c r="E811" s="10" t="s">
        <v>2</v>
      </c>
      <c r="F811" s="17" t="s">
        <v>2</v>
      </c>
      <c r="G811" s="10" t="s">
        <v>2</v>
      </c>
      <c r="H811" s="10" t="s">
        <v>2</v>
      </c>
      <c r="I811" s="10" t="s">
        <v>2</v>
      </c>
      <c r="J811" s="17" t="s">
        <v>2</v>
      </c>
      <c r="K811" s="10" t="s">
        <v>2</v>
      </c>
      <c r="L811" s="17" t="s">
        <v>2</v>
      </c>
      <c r="M811" s="10" t="s">
        <v>2</v>
      </c>
      <c r="N811" s="17" t="s">
        <v>2</v>
      </c>
      <c r="O811" s="10" t="s">
        <v>2</v>
      </c>
      <c r="P811" s="18" t="s">
        <v>2</v>
      </c>
    </row>
    <row r="812" spans="1:16">
      <c r="A812" s="234"/>
      <c r="B812" s="123" t="s">
        <v>184</v>
      </c>
      <c r="C812" s="10">
        <v>3382</v>
      </c>
      <c r="D812" s="17">
        <f t="shared" si="408"/>
        <v>14.899999999999999</v>
      </c>
      <c r="E812" s="10" t="s">
        <v>2</v>
      </c>
      <c r="F812" s="17" t="s">
        <v>2</v>
      </c>
      <c r="G812" s="10" t="s">
        <v>2</v>
      </c>
      <c r="H812" s="17" t="s">
        <v>2</v>
      </c>
      <c r="I812" s="10" t="s">
        <v>2</v>
      </c>
      <c r="J812" s="17" t="s">
        <v>2</v>
      </c>
      <c r="K812" s="10" t="s">
        <v>2</v>
      </c>
      <c r="L812" s="10" t="s">
        <v>2</v>
      </c>
      <c r="M812" s="10" t="s">
        <v>2</v>
      </c>
      <c r="N812" s="17" t="s">
        <v>2</v>
      </c>
      <c r="O812" s="10" t="s">
        <v>2</v>
      </c>
      <c r="P812" s="18" t="s">
        <v>2</v>
      </c>
    </row>
    <row r="813" spans="1:16">
      <c r="A813" s="234"/>
      <c r="B813" s="123" t="s">
        <v>185</v>
      </c>
      <c r="C813" s="10">
        <v>1228</v>
      </c>
      <c r="D813" s="17">
        <f t="shared" si="408"/>
        <v>5.4</v>
      </c>
      <c r="E813" s="10" t="s">
        <v>2</v>
      </c>
      <c r="F813" s="17" t="s">
        <v>2</v>
      </c>
      <c r="G813" s="10" t="s">
        <v>2</v>
      </c>
      <c r="H813" s="17" t="s">
        <v>2</v>
      </c>
      <c r="I813" s="10" t="s">
        <v>2</v>
      </c>
      <c r="J813" s="17" t="s">
        <v>2</v>
      </c>
      <c r="K813" s="10" t="s">
        <v>2</v>
      </c>
      <c r="L813" s="10" t="s">
        <v>2</v>
      </c>
      <c r="M813" s="10" t="s">
        <v>2</v>
      </c>
      <c r="N813" s="10" t="s">
        <v>2</v>
      </c>
      <c r="O813" s="10" t="s">
        <v>2</v>
      </c>
      <c r="P813" s="18" t="s">
        <v>2</v>
      </c>
    </row>
    <row r="814" spans="1:16">
      <c r="A814" s="234"/>
      <c r="B814" s="123" t="s">
        <v>186</v>
      </c>
      <c r="C814" s="10">
        <v>11308</v>
      </c>
      <c r="D814" s="17">
        <f t="shared" si="408"/>
        <v>49.8</v>
      </c>
      <c r="E814" s="10" t="s">
        <v>2</v>
      </c>
      <c r="F814" s="17" t="s">
        <v>2</v>
      </c>
      <c r="G814" s="10" t="s">
        <v>2</v>
      </c>
      <c r="H814" s="17" t="s">
        <v>2</v>
      </c>
      <c r="I814" s="10" t="s">
        <v>2</v>
      </c>
      <c r="J814" s="17" t="s">
        <v>2</v>
      </c>
      <c r="K814" s="10" t="s">
        <v>2</v>
      </c>
      <c r="L814" s="10" t="s">
        <v>2</v>
      </c>
      <c r="M814" s="10" t="s">
        <v>2</v>
      </c>
      <c r="N814" s="17" t="s">
        <v>2</v>
      </c>
      <c r="O814" s="10" t="s">
        <v>2</v>
      </c>
      <c r="P814" s="18" t="s">
        <v>2</v>
      </c>
    </row>
    <row r="815" spans="1:16" ht="14.25" thickBot="1">
      <c r="A815" s="246"/>
      <c r="B815" s="116" t="s">
        <v>187</v>
      </c>
      <c r="C815" s="14" t="s">
        <v>2</v>
      </c>
      <c r="D815" s="37" t="s">
        <v>2</v>
      </c>
      <c r="E815" s="14" t="s">
        <v>2</v>
      </c>
      <c r="F815" s="37" t="s">
        <v>2</v>
      </c>
      <c r="G815" s="14" t="s">
        <v>2</v>
      </c>
      <c r="H815" s="37" t="s">
        <v>2</v>
      </c>
      <c r="I815" s="14" t="s">
        <v>2</v>
      </c>
      <c r="J815" s="37" t="s">
        <v>2</v>
      </c>
      <c r="K815" s="14" t="s">
        <v>2</v>
      </c>
      <c r="L815" s="37" t="s">
        <v>2</v>
      </c>
      <c r="M815" s="14" t="s">
        <v>2</v>
      </c>
      <c r="N815" s="37" t="s">
        <v>2</v>
      </c>
      <c r="O815" s="14" t="s">
        <v>2</v>
      </c>
      <c r="P815" s="21" t="s">
        <v>2</v>
      </c>
    </row>
    <row r="816" spans="1:16" ht="14.25" thickTop="1"/>
  </sheetData>
  <mergeCells count="297">
    <mergeCell ref="A785:A799"/>
    <mergeCell ref="A800:B800"/>
    <mergeCell ref="A801:A815"/>
    <mergeCell ref="G780:P780"/>
    <mergeCell ref="E781:F783"/>
    <mergeCell ref="G782:H783"/>
    <mergeCell ref="I782:J783"/>
    <mergeCell ref="K782:N782"/>
    <mergeCell ref="O782:P783"/>
    <mergeCell ref="K783:L783"/>
    <mergeCell ref="M783:N783"/>
    <mergeCell ref="A749:A763"/>
    <mergeCell ref="A764:B764"/>
    <mergeCell ref="A765:A779"/>
    <mergeCell ref="A780:B784"/>
    <mergeCell ref="C780:D783"/>
    <mergeCell ref="A711:A725"/>
    <mergeCell ref="A726:B726"/>
    <mergeCell ref="A727:A741"/>
    <mergeCell ref="J743:P743"/>
    <mergeCell ref="A744:B748"/>
    <mergeCell ref="C744:D747"/>
    <mergeCell ref="G744:P744"/>
    <mergeCell ref="E745:F747"/>
    <mergeCell ref="G746:H747"/>
    <mergeCell ref="I746:J747"/>
    <mergeCell ref="K746:N746"/>
    <mergeCell ref="O746:P747"/>
    <mergeCell ref="K747:L747"/>
    <mergeCell ref="M747:N747"/>
    <mergeCell ref="G706:P706"/>
    <mergeCell ref="E707:F709"/>
    <mergeCell ref="G708:H709"/>
    <mergeCell ref="I708:J709"/>
    <mergeCell ref="K708:N708"/>
    <mergeCell ref="O708:P709"/>
    <mergeCell ref="K709:L709"/>
    <mergeCell ref="M709:N709"/>
    <mergeCell ref="A675:A689"/>
    <mergeCell ref="A690:B690"/>
    <mergeCell ref="A691:A705"/>
    <mergeCell ref="A706:B710"/>
    <mergeCell ref="C706:D709"/>
    <mergeCell ref="A637:A651"/>
    <mergeCell ref="A652:B652"/>
    <mergeCell ref="A653:A667"/>
    <mergeCell ref="J669:P669"/>
    <mergeCell ref="A670:B674"/>
    <mergeCell ref="C670:D673"/>
    <mergeCell ref="G670:P670"/>
    <mergeCell ref="E671:F673"/>
    <mergeCell ref="G672:H673"/>
    <mergeCell ref="I672:J673"/>
    <mergeCell ref="K672:N672"/>
    <mergeCell ref="O672:P673"/>
    <mergeCell ref="K673:L673"/>
    <mergeCell ref="M673:N673"/>
    <mergeCell ref="G632:P632"/>
    <mergeCell ref="E633:F635"/>
    <mergeCell ref="G634:H635"/>
    <mergeCell ref="I634:J635"/>
    <mergeCell ref="K634:N634"/>
    <mergeCell ref="O634:P635"/>
    <mergeCell ref="K635:L635"/>
    <mergeCell ref="M635:N635"/>
    <mergeCell ref="A601:A615"/>
    <mergeCell ref="A616:B616"/>
    <mergeCell ref="A617:A631"/>
    <mergeCell ref="A632:B636"/>
    <mergeCell ref="C632:D635"/>
    <mergeCell ref="A563:A577"/>
    <mergeCell ref="A578:B578"/>
    <mergeCell ref="A579:A593"/>
    <mergeCell ref="J595:P595"/>
    <mergeCell ref="A596:B600"/>
    <mergeCell ref="C596:D599"/>
    <mergeCell ref="G596:P596"/>
    <mergeCell ref="E597:F599"/>
    <mergeCell ref="G598:H599"/>
    <mergeCell ref="I598:J599"/>
    <mergeCell ref="K598:N598"/>
    <mergeCell ref="O598:P599"/>
    <mergeCell ref="K599:L599"/>
    <mergeCell ref="M599:N599"/>
    <mergeCell ref="G558:P558"/>
    <mergeCell ref="E559:F561"/>
    <mergeCell ref="G560:H561"/>
    <mergeCell ref="I560:J561"/>
    <mergeCell ref="K560:N560"/>
    <mergeCell ref="O560:P561"/>
    <mergeCell ref="K561:L561"/>
    <mergeCell ref="M561:N561"/>
    <mergeCell ref="A527:A541"/>
    <mergeCell ref="A542:B542"/>
    <mergeCell ref="A543:A557"/>
    <mergeCell ref="A558:B562"/>
    <mergeCell ref="C558:D561"/>
    <mergeCell ref="A489:A503"/>
    <mergeCell ref="A504:B504"/>
    <mergeCell ref="A505:A519"/>
    <mergeCell ref="J521:P521"/>
    <mergeCell ref="A522:B526"/>
    <mergeCell ref="C522:D525"/>
    <mergeCell ref="G522:P522"/>
    <mergeCell ref="E523:F525"/>
    <mergeCell ref="G524:H525"/>
    <mergeCell ref="I524:J525"/>
    <mergeCell ref="K524:N524"/>
    <mergeCell ref="O524:P525"/>
    <mergeCell ref="K525:L525"/>
    <mergeCell ref="M525:N525"/>
    <mergeCell ref="G484:P484"/>
    <mergeCell ref="E485:F487"/>
    <mergeCell ref="G486:H487"/>
    <mergeCell ref="I486:J487"/>
    <mergeCell ref="K486:N486"/>
    <mergeCell ref="O486:P487"/>
    <mergeCell ref="K487:L487"/>
    <mergeCell ref="M487:N487"/>
    <mergeCell ref="A453:A467"/>
    <mergeCell ref="A468:B468"/>
    <mergeCell ref="A469:A483"/>
    <mergeCell ref="A484:B488"/>
    <mergeCell ref="C484:D487"/>
    <mergeCell ref="A415:A429"/>
    <mergeCell ref="A430:B430"/>
    <mergeCell ref="A431:A445"/>
    <mergeCell ref="J447:P447"/>
    <mergeCell ref="A448:B452"/>
    <mergeCell ref="C448:D451"/>
    <mergeCell ref="G448:P448"/>
    <mergeCell ref="E449:F451"/>
    <mergeCell ref="G450:H451"/>
    <mergeCell ref="I450:J451"/>
    <mergeCell ref="K450:N450"/>
    <mergeCell ref="O450:P451"/>
    <mergeCell ref="K451:L451"/>
    <mergeCell ref="M451:N451"/>
    <mergeCell ref="G410:P410"/>
    <mergeCell ref="E411:F413"/>
    <mergeCell ref="G412:H413"/>
    <mergeCell ref="I412:J413"/>
    <mergeCell ref="K412:N412"/>
    <mergeCell ref="O412:P413"/>
    <mergeCell ref="K413:L413"/>
    <mergeCell ref="M413:N413"/>
    <mergeCell ref="A379:A393"/>
    <mergeCell ref="A394:B394"/>
    <mergeCell ref="A395:A409"/>
    <mergeCell ref="A410:B414"/>
    <mergeCell ref="C410:D413"/>
    <mergeCell ref="A341:A355"/>
    <mergeCell ref="A356:B356"/>
    <mergeCell ref="A357:A371"/>
    <mergeCell ref="J373:P373"/>
    <mergeCell ref="A374:B378"/>
    <mergeCell ref="C374:D377"/>
    <mergeCell ref="G374:P374"/>
    <mergeCell ref="E375:F377"/>
    <mergeCell ref="G376:H377"/>
    <mergeCell ref="I376:J377"/>
    <mergeCell ref="K376:N376"/>
    <mergeCell ref="O376:P377"/>
    <mergeCell ref="K377:L377"/>
    <mergeCell ref="M377:N377"/>
    <mergeCell ref="G336:P336"/>
    <mergeCell ref="E337:F339"/>
    <mergeCell ref="G338:H339"/>
    <mergeCell ref="I338:J339"/>
    <mergeCell ref="K338:N338"/>
    <mergeCell ref="O338:P339"/>
    <mergeCell ref="K339:L339"/>
    <mergeCell ref="M339:N339"/>
    <mergeCell ref="A305:A319"/>
    <mergeCell ref="A320:B320"/>
    <mergeCell ref="A321:A335"/>
    <mergeCell ref="A336:B340"/>
    <mergeCell ref="C336:D339"/>
    <mergeCell ref="A267:A281"/>
    <mergeCell ref="A282:B282"/>
    <mergeCell ref="A283:A297"/>
    <mergeCell ref="J299:P299"/>
    <mergeCell ref="A300:B304"/>
    <mergeCell ref="C300:D303"/>
    <mergeCell ref="G300:P300"/>
    <mergeCell ref="E301:F303"/>
    <mergeCell ref="G302:H303"/>
    <mergeCell ref="I302:J303"/>
    <mergeCell ref="K302:N302"/>
    <mergeCell ref="O302:P303"/>
    <mergeCell ref="K303:L303"/>
    <mergeCell ref="M303:N303"/>
    <mergeCell ref="G262:P262"/>
    <mergeCell ref="E263:F265"/>
    <mergeCell ref="G264:H265"/>
    <mergeCell ref="I264:J265"/>
    <mergeCell ref="K264:N264"/>
    <mergeCell ref="O264:P265"/>
    <mergeCell ref="K265:L265"/>
    <mergeCell ref="M265:N265"/>
    <mergeCell ref="A231:A245"/>
    <mergeCell ref="A246:B246"/>
    <mergeCell ref="A247:A261"/>
    <mergeCell ref="A262:B266"/>
    <mergeCell ref="C262:D265"/>
    <mergeCell ref="J225:P225"/>
    <mergeCell ref="A226:B230"/>
    <mergeCell ref="C226:D229"/>
    <mergeCell ref="G226:P226"/>
    <mergeCell ref="E227:F229"/>
    <mergeCell ref="G228:H229"/>
    <mergeCell ref="I228:J229"/>
    <mergeCell ref="K228:N228"/>
    <mergeCell ref="O228:P229"/>
    <mergeCell ref="K229:L229"/>
    <mergeCell ref="M229:N229"/>
    <mergeCell ref="A119:A133"/>
    <mergeCell ref="A134:B134"/>
    <mergeCell ref="J2:P2"/>
    <mergeCell ref="A3:B7"/>
    <mergeCell ref="C3:D6"/>
    <mergeCell ref="G3:P3"/>
    <mergeCell ref="G5:H6"/>
    <mergeCell ref="I5:J6"/>
    <mergeCell ref="K5:N5"/>
    <mergeCell ref="O5:P6"/>
    <mergeCell ref="K6:L6"/>
    <mergeCell ref="M6:N6"/>
    <mergeCell ref="E4:F6"/>
    <mergeCell ref="K116:N116"/>
    <mergeCell ref="O116:P117"/>
    <mergeCell ref="K117:L117"/>
    <mergeCell ref="M117:N117"/>
    <mergeCell ref="A114:B118"/>
    <mergeCell ref="C114:D117"/>
    <mergeCell ref="G114:P114"/>
    <mergeCell ref="E115:F117"/>
    <mergeCell ref="G116:H117"/>
    <mergeCell ref="I116:J117"/>
    <mergeCell ref="A39:B43"/>
    <mergeCell ref="C39:D42"/>
    <mergeCell ref="G39:P39"/>
    <mergeCell ref="E40:F42"/>
    <mergeCell ref="A8:A22"/>
    <mergeCell ref="A23:B23"/>
    <mergeCell ref="A24:A38"/>
    <mergeCell ref="G41:H42"/>
    <mergeCell ref="I41:J42"/>
    <mergeCell ref="K41:N41"/>
    <mergeCell ref="O41:P42"/>
    <mergeCell ref="K42:L42"/>
    <mergeCell ref="M42:N42"/>
    <mergeCell ref="A44:A58"/>
    <mergeCell ref="A59:B59"/>
    <mergeCell ref="A60:A74"/>
    <mergeCell ref="A78:B82"/>
    <mergeCell ref="C78:D81"/>
    <mergeCell ref="M81:N81"/>
    <mergeCell ref="A83:A97"/>
    <mergeCell ref="A98:B98"/>
    <mergeCell ref="A99:A113"/>
    <mergeCell ref="E79:F81"/>
    <mergeCell ref="G78:P78"/>
    <mergeCell ref="G80:H81"/>
    <mergeCell ref="J77:P77"/>
    <mergeCell ref="I80:J81"/>
    <mergeCell ref="K80:N80"/>
    <mergeCell ref="O80:P81"/>
    <mergeCell ref="K81:L81"/>
    <mergeCell ref="A135:A149"/>
    <mergeCell ref="J151:P151"/>
    <mergeCell ref="A152:B156"/>
    <mergeCell ref="C152:D155"/>
    <mergeCell ref="G152:P152"/>
    <mergeCell ref="E153:F155"/>
    <mergeCell ref="G154:H155"/>
    <mergeCell ref="I154:J155"/>
    <mergeCell ref="K154:N154"/>
    <mergeCell ref="O154:P155"/>
    <mergeCell ref="K155:L155"/>
    <mergeCell ref="M155:N155"/>
    <mergeCell ref="A157:A171"/>
    <mergeCell ref="I190:J191"/>
    <mergeCell ref="K190:N190"/>
    <mergeCell ref="O190:P191"/>
    <mergeCell ref="K191:L191"/>
    <mergeCell ref="M191:N191"/>
    <mergeCell ref="A193:A207"/>
    <mergeCell ref="A208:B208"/>
    <mergeCell ref="A209:A223"/>
    <mergeCell ref="E189:F191"/>
    <mergeCell ref="G190:H191"/>
    <mergeCell ref="A173:A187"/>
    <mergeCell ref="A188:B192"/>
    <mergeCell ref="C188:D191"/>
    <mergeCell ref="G188:P188"/>
    <mergeCell ref="A172:B172"/>
  </mergeCells>
  <phoneticPr fontId="18"/>
  <printOptions horizontalCentered="1"/>
  <pageMargins left="0.59055118110236227" right="0.78740157480314965" top="0.78740157480314965" bottom="0.78740157480314965" header="0.31496062992125984" footer="0.31496062992125984"/>
  <pageSetup paperSize="9" scale="68" firstPageNumber="67" fitToHeight="2" orientation="portrait" useFirstPageNumber="1" horizontalDpi="300" verticalDpi="300" r:id="rId1"/>
  <headerFooter>
    <oddFooter>&amp;C&amp;"HGP明朝B,ﾎﾞｰﾙﾄﾞ"&amp;16-&amp;P+-</oddFooter>
  </headerFooter>
  <rowBreaks count="10" manualBreakCount="10">
    <brk id="75" max="15" man="1"/>
    <brk id="149" max="15" man="1"/>
    <brk id="223" max="15" man="1"/>
    <brk id="297" max="15" man="1"/>
    <brk id="371" max="15" man="1"/>
    <brk id="445" max="15" man="1"/>
    <brk id="519" max="15" man="1"/>
    <brk id="593" max="15" man="1"/>
    <brk id="667" max="15" man="1"/>
    <brk id="74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view="pageBreakPreview" zoomScale="130" zoomScaleNormal="100" zoomScaleSheetLayoutView="130" workbookViewId="0"/>
  </sheetViews>
  <sheetFormatPr defaultRowHeight="13.5"/>
  <cols>
    <col min="1" max="1" width="2.625" style="53" customWidth="1"/>
    <col min="2" max="2" width="1.625" style="23" customWidth="1"/>
    <col min="3" max="3" width="1.625" style="38" customWidth="1"/>
    <col min="4" max="5" width="1.625" style="23" customWidth="1"/>
    <col min="6" max="6" width="12.625" style="23" customWidth="1"/>
    <col min="7" max="7" width="9" style="23"/>
    <col min="8" max="8" width="9" style="1"/>
    <col min="9" max="9" width="9" style="23"/>
    <col min="10" max="10" width="9" style="1"/>
    <col min="11" max="11" width="9" style="23"/>
    <col min="12" max="12" width="9" style="1"/>
    <col min="13" max="13" width="9" style="23"/>
    <col min="14" max="14" width="9" style="1"/>
    <col min="15" max="16384" width="9" style="23"/>
  </cols>
  <sheetData>
    <row r="1" spans="1:14" ht="17.25">
      <c r="A1" s="182" t="s">
        <v>138</v>
      </c>
      <c r="B1" s="53"/>
      <c r="C1" s="20"/>
      <c r="D1" s="20"/>
      <c r="E1" s="20"/>
      <c r="F1" s="20"/>
    </row>
    <row r="2" spans="1:14" ht="14.25" thickBot="1">
      <c r="L2" s="263" t="s">
        <v>133</v>
      </c>
      <c r="M2" s="264"/>
      <c r="N2" s="264"/>
    </row>
    <row r="3" spans="1:14" ht="28.5" customHeight="1" thickTop="1">
      <c r="A3" s="275" t="s">
        <v>26</v>
      </c>
      <c r="B3" s="276"/>
      <c r="C3" s="276"/>
      <c r="D3" s="276"/>
      <c r="E3" s="276"/>
      <c r="F3" s="252"/>
      <c r="G3" s="261" t="s">
        <v>7</v>
      </c>
      <c r="H3" s="261"/>
      <c r="I3" s="261" t="s">
        <v>79</v>
      </c>
      <c r="J3" s="261"/>
      <c r="K3" s="261" t="s">
        <v>6</v>
      </c>
      <c r="L3" s="261"/>
      <c r="M3" s="261" t="s">
        <v>5</v>
      </c>
      <c r="N3" s="262"/>
    </row>
    <row r="4" spans="1:14">
      <c r="A4" s="255"/>
      <c r="B4" s="277"/>
      <c r="C4" s="277"/>
      <c r="D4" s="277"/>
      <c r="E4" s="277"/>
      <c r="F4" s="256"/>
      <c r="G4" s="15" t="s">
        <v>3</v>
      </c>
      <c r="H4" s="34" t="s">
        <v>22</v>
      </c>
      <c r="I4" s="15" t="s">
        <v>3</v>
      </c>
      <c r="J4" s="34" t="s">
        <v>22</v>
      </c>
      <c r="K4" s="15" t="s">
        <v>3</v>
      </c>
      <c r="L4" s="34" t="s">
        <v>22</v>
      </c>
      <c r="M4" s="15" t="s">
        <v>3</v>
      </c>
      <c r="N4" s="35" t="s">
        <v>22</v>
      </c>
    </row>
    <row r="5" spans="1:14">
      <c r="A5" s="268" t="s">
        <v>131</v>
      </c>
      <c r="B5" s="118" t="s">
        <v>11</v>
      </c>
      <c r="C5" s="118"/>
      <c r="D5" s="118"/>
      <c r="E5" s="118"/>
      <c r="F5" s="119"/>
      <c r="G5" s="9">
        <v>55171</v>
      </c>
      <c r="H5" s="7">
        <f>ROUND(G5/G$5,3)*100</f>
        <v>100</v>
      </c>
      <c r="I5" s="9">
        <v>54629</v>
      </c>
      <c r="J5" s="7">
        <f>ROUND(I5/I$5,3)*100</f>
        <v>100</v>
      </c>
      <c r="K5" s="9">
        <v>1138</v>
      </c>
      <c r="L5" s="7">
        <f>ROUND(K5/K$5,3)*100</f>
        <v>100</v>
      </c>
      <c r="M5" s="9">
        <v>956</v>
      </c>
      <c r="N5" s="6">
        <f>ROUND(M5/M$5,3)*100</f>
        <v>100</v>
      </c>
    </row>
    <row r="6" spans="1:14" s="38" customFormat="1">
      <c r="A6" s="269"/>
      <c r="B6" s="104"/>
      <c r="C6" s="26" t="s">
        <v>34</v>
      </c>
      <c r="D6" s="26"/>
      <c r="E6" s="26"/>
      <c r="F6" s="27"/>
      <c r="G6" s="2">
        <v>53269</v>
      </c>
      <c r="H6" s="13">
        <f>ROUND(G6/G$5,3)*100</f>
        <v>96.6</v>
      </c>
      <c r="I6" s="2">
        <v>53269</v>
      </c>
      <c r="J6" s="13">
        <f>ROUND(I6/I$5,3)*100</f>
        <v>97.5</v>
      </c>
      <c r="K6" s="2">
        <v>1085</v>
      </c>
      <c r="L6" s="13">
        <f>ROUND(K6/K$5,3)*100</f>
        <v>95.3</v>
      </c>
      <c r="M6" s="2">
        <v>904</v>
      </c>
      <c r="N6" s="11">
        <f>ROUND(M6/M$5,3)*100</f>
        <v>94.6</v>
      </c>
    </row>
    <row r="7" spans="1:14">
      <c r="A7" s="269"/>
      <c r="B7" s="104"/>
      <c r="C7" s="26"/>
      <c r="D7" s="26" t="s">
        <v>23</v>
      </c>
      <c r="E7" s="26"/>
      <c r="F7" s="27"/>
      <c r="G7" s="2">
        <v>24365</v>
      </c>
      <c r="H7" s="13">
        <f>ROUND(G7/G$5,3)*100</f>
        <v>44.2</v>
      </c>
      <c r="I7" s="10">
        <v>24365</v>
      </c>
      <c r="J7" s="17">
        <f t="shared" ref="J7" si="0">ROUND(I7/I$5,3)*100</f>
        <v>44.6</v>
      </c>
      <c r="K7" s="10" t="s">
        <v>2</v>
      </c>
      <c r="L7" s="10" t="s">
        <v>2</v>
      </c>
      <c r="M7" s="10" t="s">
        <v>2</v>
      </c>
      <c r="N7" s="18" t="s">
        <v>2</v>
      </c>
    </row>
    <row r="8" spans="1:14" ht="13.5" customHeight="1">
      <c r="A8" s="269"/>
      <c r="B8" s="104"/>
      <c r="C8" s="26"/>
      <c r="D8" s="26" t="s">
        <v>24</v>
      </c>
      <c r="E8" s="26"/>
      <c r="F8" s="27"/>
      <c r="G8" s="2">
        <v>28386</v>
      </c>
      <c r="H8" s="13">
        <f t="shared" ref="H8:J16" si="1">ROUND(G8/G$5,3)*100</f>
        <v>51.5</v>
      </c>
      <c r="I8" s="2">
        <v>28386</v>
      </c>
      <c r="J8" s="13">
        <f t="shared" si="1"/>
        <v>52</v>
      </c>
      <c r="K8" s="10">
        <v>1072</v>
      </c>
      <c r="L8" s="13">
        <f t="shared" ref="L8:L16" si="2">ROUND(K8/K$5,3)*100</f>
        <v>94.199999999999989</v>
      </c>
      <c r="M8" s="10">
        <v>891</v>
      </c>
      <c r="N8" s="18" t="s">
        <v>2</v>
      </c>
    </row>
    <row r="9" spans="1:14" ht="13.5" customHeight="1">
      <c r="A9" s="269"/>
      <c r="B9" s="104"/>
      <c r="C9" s="26"/>
      <c r="D9" s="26"/>
      <c r="E9" s="26" t="s">
        <v>27</v>
      </c>
      <c r="F9" s="27"/>
      <c r="G9" s="2">
        <v>23215</v>
      </c>
      <c r="H9" s="13">
        <f t="shared" si="1"/>
        <v>42.1</v>
      </c>
      <c r="I9" s="2">
        <v>23215</v>
      </c>
      <c r="J9" s="13">
        <f t="shared" ref="J9" si="3">ROUND(I9/I$5,3)*100</f>
        <v>42.5</v>
      </c>
      <c r="K9" s="2">
        <v>851</v>
      </c>
      <c r="L9" s="13">
        <f t="shared" si="2"/>
        <v>74.8</v>
      </c>
      <c r="M9" s="2">
        <v>690</v>
      </c>
      <c r="N9" s="11">
        <f t="shared" ref="N9:N16" si="4">ROUND(M9/M$5,3)*100</f>
        <v>72.2</v>
      </c>
    </row>
    <row r="10" spans="1:14" ht="13.5" customHeight="1">
      <c r="A10" s="269"/>
      <c r="B10" s="104"/>
      <c r="C10" s="26"/>
      <c r="D10" s="26"/>
      <c r="E10" s="26"/>
      <c r="F10" s="27" t="s">
        <v>28</v>
      </c>
      <c r="G10" s="2">
        <v>22660</v>
      </c>
      <c r="H10" s="13">
        <f t="shared" si="1"/>
        <v>41.099999999999994</v>
      </c>
      <c r="I10" s="2">
        <v>22660</v>
      </c>
      <c r="J10" s="13">
        <f t="shared" ref="J10" si="5">ROUND(I10/I$5,3)*100</f>
        <v>41.5</v>
      </c>
      <c r="K10" s="2">
        <v>830</v>
      </c>
      <c r="L10" s="13">
        <f t="shared" si="2"/>
        <v>72.899999999999991</v>
      </c>
      <c r="M10" s="2">
        <v>674</v>
      </c>
      <c r="N10" s="11">
        <f t="shared" si="4"/>
        <v>70.5</v>
      </c>
    </row>
    <row r="11" spans="1:14" ht="13.5" customHeight="1">
      <c r="A11" s="269"/>
      <c r="B11" s="104"/>
      <c r="C11" s="26"/>
      <c r="D11" s="26"/>
      <c r="E11" s="26"/>
      <c r="F11" s="27" t="s">
        <v>29</v>
      </c>
      <c r="G11" s="2">
        <v>332</v>
      </c>
      <c r="H11" s="13">
        <f t="shared" si="1"/>
        <v>0.6</v>
      </c>
      <c r="I11" s="2">
        <v>332</v>
      </c>
      <c r="J11" s="13">
        <f t="shared" ref="J11" si="6">ROUND(I11/I$5,3)*100</f>
        <v>0.6</v>
      </c>
      <c r="K11" s="2">
        <v>8</v>
      </c>
      <c r="L11" s="13">
        <f t="shared" si="2"/>
        <v>0.70000000000000007</v>
      </c>
      <c r="M11" s="2">
        <v>7</v>
      </c>
      <c r="N11" s="11">
        <f t="shared" si="4"/>
        <v>0.70000000000000007</v>
      </c>
    </row>
    <row r="12" spans="1:14">
      <c r="A12" s="269"/>
      <c r="B12" s="104"/>
      <c r="C12" s="26"/>
      <c r="D12" s="26"/>
      <c r="E12" s="26"/>
      <c r="F12" s="27" t="s">
        <v>30</v>
      </c>
      <c r="G12" s="2">
        <v>222</v>
      </c>
      <c r="H12" s="13">
        <f t="shared" si="1"/>
        <v>0.4</v>
      </c>
      <c r="I12" s="2">
        <v>222</v>
      </c>
      <c r="J12" s="13">
        <f t="shared" ref="J12" si="7">ROUND(I12/I$5,3)*100</f>
        <v>0.4</v>
      </c>
      <c r="K12" s="2">
        <v>13</v>
      </c>
      <c r="L12" s="13">
        <f t="shared" si="2"/>
        <v>1.0999999999999999</v>
      </c>
      <c r="M12" s="2">
        <v>9</v>
      </c>
      <c r="N12" s="11">
        <f t="shared" si="4"/>
        <v>0.89999999999999991</v>
      </c>
    </row>
    <row r="13" spans="1:14">
      <c r="A13" s="269"/>
      <c r="B13" s="104"/>
      <c r="C13" s="26"/>
      <c r="D13" s="26"/>
      <c r="E13" s="26"/>
      <c r="F13" s="27" t="s">
        <v>31</v>
      </c>
      <c r="G13" s="2">
        <v>1</v>
      </c>
      <c r="H13" s="13">
        <f t="shared" si="1"/>
        <v>0</v>
      </c>
      <c r="I13" s="10">
        <v>1</v>
      </c>
      <c r="J13" s="17">
        <f t="shared" ref="J13" si="8">ROUND(I13/I$5,3)*100</f>
        <v>0</v>
      </c>
      <c r="K13" s="10" t="s">
        <v>2</v>
      </c>
      <c r="L13" s="17" t="s">
        <v>2</v>
      </c>
      <c r="M13" s="10" t="s">
        <v>2</v>
      </c>
      <c r="N13" s="18" t="s">
        <v>2</v>
      </c>
    </row>
    <row r="14" spans="1:14">
      <c r="A14" s="269"/>
      <c r="B14" s="104"/>
      <c r="C14" s="26"/>
      <c r="D14" s="26"/>
      <c r="E14" s="26" t="s">
        <v>32</v>
      </c>
      <c r="F14" s="27"/>
      <c r="G14" s="2">
        <v>5171</v>
      </c>
      <c r="H14" s="13">
        <f t="shared" si="1"/>
        <v>9.4</v>
      </c>
      <c r="I14" s="2">
        <v>5171</v>
      </c>
      <c r="J14" s="13">
        <f t="shared" ref="J14" si="9">ROUND(I14/I$5,3)*100</f>
        <v>9.5</v>
      </c>
      <c r="K14" s="2">
        <v>221</v>
      </c>
      <c r="L14" s="13">
        <f t="shared" si="2"/>
        <v>19.400000000000002</v>
      </c>
      <c r="M14" s="2">
        <v>201</v>
      </c>
      <c r="N14" s="11">
        <f t="shared" si="4"/>
        <v>21</v>
      </c>
    </row>
    <row r="15" spans="1:14">
      <c r="A15" s="269"/>
      <c r="B15" s="104"/>
      <c r="C15" s="26"/>
      <c r="D15" s="26" t="s">
        <v>25</v>
      </c>
      <c r="E15" s="26"/>
      <c r="F15" s="27"/>
      <c r="G15" s="2">
        <v>518</v>
      </c>
      <c r="H15" s="13">
        <f t="shared" si="1"/>
        <v>0.89999999999999991</v>
      </c>
      <c r="I15" s="2">
        <v>518</v>
      </c>
      <c r="J15" s="13">
        <f t="shared" ref="J15" si="10">ROUND(I15/I$5,3)*100</f>
        <v>0.89999999999999991</v>
      </c>
      <c r="K15" s="2">
        <v>13</v>
      </c>
      <c r="L15" s="13">
        <f t="shared" si="2"/>
        <v>1.0999999999999999</v>
      </c>
      <c r="M15" s="10">
        <v>13</v>
      </c>
      <c r="N15" s="18">
        <f t="shared" si="4"/>
        <v>1.4000000000000001</v>
      </c>
    </row>
    <row r="16" spans="1:14" s="38" customFormat="1" ht="14.25" thickBot="1">
      <c r="A16" s="270"/>
      <c r="B16" s="104"/>
      <c r="C16" s="26" t="s">
        <v>33</v>
      </c>
      <c r="D16" s="26"/>
      <c r="E16" s="26"/>
      <c r="F16" s="27"/>
      <c r="G16" s="2">
        <v>1902</v>
      </c>
      <c r="H16" s="13">
        <f t="shared" si="1"/>
        <v>3.4000000000000004</v>
      </c>
      <c r="I16" s="2">
        <v>1360</v>
      </c>
      <c r="J16" s="13">
        <f t="shared" ref="J16" si="11">ROUND(I16/I$5,3)*100</f>
        <v>2.5</v>
      </c>
      <c r="K16" s="2">
        <v>53</v>
      </c>
      <c r="L16" s="13">
        <f t="shared" si="2"/>
        <v>4.7</v>
      </c>
      <c r="M16" s="10">
        <v>52</v>
      </c>
      <c r="N16" s="18">
        <f t="shared" si="4"/>
        <v>5.4</v>
      </c>
    </row>
    <row r="17" spans="1:14" s="38" customFormat="1" ht="14.25" thickTop="1">
      <c r="A17" s="271"/>
      <c r="B17" s="272"/>
      <c r="C17" s="272"/>
      <c r="D17" s="272"/>
      <c r="E17" s="272"/>
      <c r="F17" s="273"/>
      <c r="G17" s="82" t="s">
        <v>21</v>
      </c>
      <c r="H17" s="102" t="s">
        <v>22</v>
      </c>
      <c r="I17" s="82" t="s">
        <v>21</v>
      </c>
      <c r="J17" s="102" t="s">
        <v>22</v>
      </c>
      <c r="K17" s="82" t="s">
        <v>21</v>
      </c>
      <c r="L17" s="102" t="s">
        <v>22</v>
      </c>
      <c r="M17" s="82" t="s">
        <v>21</v>
      </c>
      <c r="N17" s="112" t="s">
        <v>22</v>
      </c>
    </row>
    <row r="18" spans="1:14" s="38" customFormat="1">
      <c r="A18" s="268" t="s">
        <v>132</v>
      </c>
      <c r="B18" s="118" t="s">
        <v>11</v>
      </c>
      <c r="C18" s="118"/>
      <c r="D18" s="118"/>
      <c r="E18" s="118"/>
      <c r="F18" s="119"/>
      <c r="G18" s="9">
        <v>500829</v>
      </c>
      <c r="H18" s="7">
        <f t="shared" ref="H18:H29" si="12">ROUND(G18/G$18,3)*100</f>
        <v>100</v>
      </c>
      <c r="I18" s="9">
        <v>478133</v>
      </c>
      <c r="J18" s="7">
        <f t="shared" ref="J18:J29" si="13">ROUND(I18/I$18,3)*100</f>
        <v>100</v>
      </c>
      <c r="K18" s="9">
        <v>11870</v>
      </c>
      <c r="L18" s="7">
        <f>ROUND(K18/K$18,3)*100</f>
        <v>100</v>
      </c>
      <c r="M18" s="9">
        <v>9741</v>
      </c>
      <c r="N18" s="6">
        <f>ROUND(M18/M$18,3)*100</f>
        <v>100</v>
      </c>
    </row>
    <row r="19" spans="1:14" s="38" customFormat="1">
      <c r="A19" s="269"/>
      <c r="B19" s="104"/>
      <c r="C19" s="26" t="s">
        <v>34</v>
      </c>
      <c r="D19" s="26"/>
      <c r="E19" s="26"/>
      <c r="F19" s="27"/>
      <c r="G19" s="2">
        <v>453108</v>
      </c>
      <c r="H19" s="13">
        <f t="shared" si="12"/>
        <v>90.5</v>
      </c>
      <c r="I19" s="2">
        <v>453108</v>
      </c>
      <c r="J19" s="13">
        <f t="shared" si="13"/>
        <v>94.8</v>
      </c>
      <c r="K19" s="2">
        <v>11563</v>
      </c>
      <c r="L19" s="13">
        <f>ROUND(K19/K$18,3)*100</f>
        <v>97.399999999999991</v>
      </c>
      <c r="M19" s="2">
        <v>9437</v>
      </c>
      <c r="N19" s="11">
        <f>ROUND(M19/M$18,3)*100</f>
        <v>96.899999999999991</v>
      </c>
    </row>
    <row r="20" spans="1:14" s="38" customFormat="1">
      <c r="A20" s="269"/>
      <c r="B20" s="104"/>
      <c r="C20" s="26"/>
      <c r="D20" s="26" t="s">
        <v>23</v>
      </c>
      <c r="E20" s="26"/>
      <c r="F20" s="27"/>
      <c r="G20" s="2">
        <v>64936</v>
      </c>
      <c r="H20" s="13">
        <f t="shared" si="12"/>
        <v>13</v>
      </c>
      <c r="I20" s="10">
        <v>64936</v>
      </c>
      <c r="J20" s="17">
        <f t="shared" si="13"/>
        <v>13.600000000000001</v>
      </c>
      <c r="K20" s="10" t="s">
        <v>2</v>
      </c>
      <c r="L20" s="10" t="s">
        <v>2</v>
      </c>
      <c r="M20" s="10" t="s">
        <v>2</v>
      </c>
      <c r="N20" s="18" t="s">
        <v>2</v>
      </c>
    </row>
    <row r="21" spans="1:14" s="38" customFormat="1" ht="13.5" customHeight="1">
      <c r="A21" s="269"/>
      <c r="B21" s="104"/>
      <c r="C21" s="26"/>
      <c r="D21" s="26" t="s">
        <v>24</v>
      </c>
      <c r="E21" s="26"/>
      <c r="F21" s="27"/>
      <c r="G21" s="2">
        <v>386754</v>
      </c>
      <c r="H21" s="13">
        <f t="shared" si="12"/>
        <v>77.2</v>
      </c>
      <c r="I21" s="2">
        <v>386754</v>
      </c>
      <c r="J21" s="13">
        <f t="shared" si="13"/>
        <v>80.900000000000006</v>
      </c>
      <c r="K21" s="10">
        <v>11495</v>
      </c>
      <c r="L21" s="13">
        <f>ROUND(K21/K$18,3)*100</f>
        <v>96.8</v>
      </c>
      <c r="M21" s="10">
        <v>9369</v>
      </c>
      <c r="N21" s="18" t="s">
        <v>2</v>
      </c>
    </row>
    <row r="22" spans="1:14" s="38" customFormat="1" ht="13.5" customHeight="1">
      <c r="A22" s="269"/>
      <c r="B22" s="104"/>
      <c r="C22" s="26"/>
      <c r="D22" s="26"/>
      <c r="E22" s="26" t="s">
        <v>27</v>
      </c>
      <c r="F22" s="27"/>
      <c r="G22" s="2">
        <v>292970</v>
      </c>
      <c r="H22" s="13">
        <f t="shared" si="12"/>
        <v>58.5</v>
      </c>
      <c r="I22" s="2">
        <v>292970</v>
      </c>
      <c r="J22" s="13">
        <f t="shared" si="13"/>
        <v>61.3</v>
      </c>
      <c r="K22" s="2">
        <v>8485</v>
      </c>
      <c r="L22" s="13">
        <f>ROUND(K22/K$18,3)*100</f>
        <v>71.5</v>
      </c>
      <c r="M22" s="2">
        <v>6613</v>
      </c>
      <c r="N22" s="11">
        <f>ROUND(M22/M$18,3)*100</f>
        <v>67.900000000000006</v>
      </c>
    </row>
    <row r="23" spans="1:14" s="38" customFormat="1" ht="13.5" customHeight="1">
      <c r="A23" s="269"/>
      <c r="B23" s="104"/>
      <c r="C23" s="26"/>
      <c r="D23" s="26"/>
      <c r="E23" s="26"/>
      <c r="F23" s="27" t="s">
        <v>28</v>
      </c>
      <c r="G23" s="2">
        <v>289601</v>
      </c>
      <c r="H23" s="13">
        <f t="shared" si="12"/>
        <v>57.8</v>
      </c>
      <c r="I23" s="2">
        <v>289601</v>
      </c>
      <c r="J23" s="13">
        <f t="shared" si="13"/>
        <v>60.6</v>
      </c>
      <c r="K23" s="2">
        <v>8358</v>
      </c>
      <c r="L23" s="13">
        <f>ROUND(K23/K$18,3)*100</f>
        <v>70.399999999999991</v>
      </c>
      <c r="M23" s="2">
        <v>6508</v>
      </c>
      <c r="N23" s="11">
        <f>ROUND(M23/M$18,3)*100</f>
        <v>66.8</v>
      </c>
    </row>
    <row r="24" spans="1:14" s="38" customFormat="1" ht="13.5" customHeight="1">
      <c r="A24" s="269"/>
      <c r="B24" s="104"/>
      <c r="C24" s="26"/>
      <c r="D24" s="26"/>
      <c r="E24" s="26"/>
      <c r="F24" s="27" t="s">
        <v>29</v>
      </c>
      <c r="G24" s="2">
        <v>1880</v>
      </c>
      <c r="H24" s="13">
        <f t="shared" si="12"/>
        <v>0.4</v>
      </c>
      <c r="I24" s="2">
        <v>1880</v>
      </c>
      <c r="J24" s="13">
        <f t="shared" si="13"/>
        <v>0.4</v>
      </c>
      <c r="K24" s="2">
        <v>58</v>
      </c>
      <c r="L24" s="13">
        <f>ROUND(K24/K$18,3)*100</f>
        <v>0.5</v>
      </c>
      <c r="M24" s="2">
        <v>51</v>
      </c>
      <c r="N24" s="11">
        <f>ROUND(M24/M$18,3)*100</f>
        <v>0.5</v>
      </c>
    </row>
    <row r="25" spans="1:14" s="38" customFormat="1">
      <c r="A25" s="269"/>
      <c r="B25" s="104"/>
      <c r="C25" s="26"/>
      <c r="D25" s="26"/>
      <c r="E25" s="26"/>
      <c r="F25" s="27" t="s">
        <v>30</v>
      </c>
      <c r="G25" s="2">
        <v>1485</v>
      </c>
      <c r="H25" s="13">
        <f t="shared" si="12"/>
        <v>0.3</v>
      </c>
      <c r="I25" s="2">
        <v>1485</v>
      </c>
      <c r="J25" s="13">
        <f t="shared" si="13"/>
        <v>0.3</v>
      </c>
      <c r="K25" s="2">
        <v>69</v>
      </c>
      <c r="L25" s="13">
        <f>ROUND(K25/K$18,3)*100</f>
        <v>0.6</v>
      </c>
      <c r="M25" s="2">
        <v>54</v>
      </c>
      <c r="N25" s="11">
        <f>ROUND(M25/M$18,3)*100</f>
        <v>0.6</v>
      </c>
    </row>
    <row r="26" spans="1:14" s="38" customFormat="1">
      <c r="A26" s="269"/>
      <c r="B26" s="104"/>
      <c r="C26" s="26"/>
      <c r="D26" s="26"/>
      <c r="E26" s="26"/>
      <c r="F26" s="27" t="s">
        <v>31</v>
      </c>
      <c r="G26" s="2">
        <v>4</v>
      </c>
      <c r="H26" s="13">
        <f t="shared" si="12"/>
        <v>0</v>
      </c>
      <c r="I26" s="10">
        <v>4</v>
      </c>
      <c r="J26" s="17">
        <f t="shared" si="13"/>
        <v>0</v>
      </c>
      <c r="K26" s="10" t="s">
        <v>2</v>
      </c>
      <c r="L26" s="17" t="s">
        <v>2</v>
      </c>
      <c r="M26" s="10" t="s">
        <v>2</v>
      </c>
      <c r="N26" s="18" t="s">
        <v>2</v>
      </c>
    </row>
    <row r="27" spans="1:14" s="38" customFormat="1">
      <c r="A27" s="269"/>
      <c r="B27" s="104"/>
      <c r="C27" s="26"/>
      <c r="D27" s="26"/>
      <c r="E27" s="26" t="s">
        <v>32</v>
      </c>
      <c r="F27" s="27"/>
      <c r="G27" s="2">
        <v>93784</v>
      </c>
      <c r="H27" s="13">
        <f t="shared" si="12"/>
        <v>18.7</v>
      </c>
      <c r="I27" s="2">
        <v>93784</v>
      </c>
      <c r="J27" s="13">
        <f t="shared" si="13"/>
        <v>19.600000000000001</v>
      </c>
      <c r="K27" s="2">
        <v>3010</v>
      </c>
      <c r="L27" s="13">
        <f>ROUND(K27/K$18,3)*100</f>
        <v>25.4</v>
      </c>
      <c r="M27" s="2">
        <v>2756</v>
      </c>
      <c r="N27" s="11">
        <f>ROUND(M27/M$18,3)*100</f>
        <v>28.299999999999997</v>
      </c>
    </row>
    <row r="28" spans="1:14" s="38" customFormat="1">
      <c r="A28" s="269"/>
      <c r="B28" s="104"/>
      <c r="C28" s="26"/>
      <c r="D28" s="26" t="s">
        <v>25</v>
      </c>
      <c r="E28" s="26"/>
      <c r="F28" s="27"/>
      <c r="G28" s="2">
        <v>1418</v>
      </c>
      <c r="H28" s="13">
        <f t="shared" si="12"/>
        <v>0.3</v>
      </c>
      <c r="I28" s="2">
        <v>1418</v>
      </c>
      <c r="J28" s="13">
        <f t="shared" si="13"/>
        <v>0.3</v>
      </c>
      <c r="K28" s="2">
        <v>68</v>
      </c>
      <c r="L28" s="13">
        <f>ROUND(K28/K$18,3)*100</f>
        <v>0.6</v>
      </c>
      <c r="M28" s="10">
        <v>68</v>
      </c>
      <c r="N28" s="18">
        <f>ROUND(M28/M$18,3)*100</f>
        <v>0.70000000000000007</v>
      </c>
    </row>
    <row r="29" spans="1:14" s="38" customFormat="1" ht="14.25" thickBot="1">
      <c r="A29" s="274"/>
      <c r="B29" s="104"/>
      <c r="C29" s="26" t="s">
        <v>33</v>
      </c>
      <c r="D29" s="26"/>
      <c r="E29" s="26"/>
      <c r="F29" s="27"/>
      <c r="G29" s="2">
        <v>47721</v>
      </c>
      <c r="H29" s="13">
        <f t="shared" si="12"/>
        <v>9.5</v>
      </c>
      <c r="I29" s="2">
        <v>25025</v>
      </c>
      <c r="J29" s="13">
        <f t="shared" si="13"/>
        <v>5.2</v>
      </c>
      <c r="K29" s="2">
        <v>307</v>
      </c>
      <c r="L29" s="13">
        <f>ROUND(K29/K$18,3)*100</f>
        <v>2.6</v>
      </c>
      <c r="M29" s="10">
        <v>304</v>
      </c>
      <c r="N29" s="18">
        <f>ROUND(M29/M$18,3)*100</f>
        <v>3.1</v>
      </c>
    </row>
    <row r="30" spans="1:14" ht="28.5" customHeight="1" thickTop="1">
      <c r="A30" s="275" t="s">
        <v>26</v>
      </c>
      <c r="B30" s="276"/>
      <c r="C30" s="276"/>
      <c r="D30" s="276"/>
      <c r="E30" s="276"/>
      <c r="F30" s="252"/>
      <c r="G30" s="261" t="s">
        <v>137</v>
      </c>
      <c r="H30" s="261"/>
      <c r="I30" s="261" t="s">
        <v>136</v>
      </c>
      <c r="J30" s="261"/>
      <c r="K30" s="261" t="s">
        <v>8</v>
      </c>
      <c r="L30" s="261"/>
      <c r="M30" s="261" t="s">
        <v>10</v>
      </c>
      <c r="N30" s="262"/>
    </row>
    <row r="31" spans="1:14">
      <c r="A31" s="255"/>
      <c r="B31" s="277"/>
      <c r="C31" s="277"/>
      <c r="D31" s="277"/>
      <c r="E31" s="277"/>
      <c r="F31" s="256"/>
      <c r="G31" s="15" t="s">
        <v>3</v>
      </c>
      <c r="H31" s="34" t="s">
        <v>22</v>
      </c>
      <c r="I31" s="15" t="s">
        <v>3</v>
      </c>
      <c r="J31" s="34" t="s">
        <v>22</v>
      </c>
      <c r="K31" s="15" t="s">
        <v>3</v>
      </c>
      <c r="L31" s="34" t="s">
        <v>22</v>
      </c>
      <c r="M31" s="15" t="s">
        <v>3</v>
      </c>
      <c r="N31" s="35" t="s">
        <v>22</v>
      </c>
    </row>
    <row r="32" spans="1:14" ht="13.5" customHeight="1">
      <c r="A32" s="268" t="s">
        <v>131</v>
      </c>
      <c r="B32" s="118" t="s">
        <v>11</v>
      </c>
      <c r="C32" s="118"/>
      <c r="D32" s="118"/>
      <c r="E32" s="118"/>
      <c r="F32" s="119"/>
      <c r="G32" s="9">
        <v>182</v>
      </c>
      <c r="H32" s="7">
        <f>ROUND(G32/G$32,3)*100</f>
        <v>100</v>
      </c>
      <c r="I32" s="9">
        <v>16</v>
      </c>
      <c r="J32" s="7">
        <f t="shared" ref="J32:J37" si="14">ROUND(I32/I$32,3)*100</f>
        <v>100</v>
      </c>
      <c r="K32" s="9">
        <v>5436</v>
      </c>
      <c r="L32" s="7">
        <f t="shared" ref="L32:L39" si="15">ROUND(K32/K$32,3)*100</f>
        <v>100</v>
      </c>
      <c r="M32" s="9">
        <v>3191</v>
      </c>
      <c r="N32" s="6">
        <f>ROUND(M32/M$32,3)*100</f>
        <v>100</v>
      </c>
    </row>
    <row r="33" spans="1:14" s="38" customFormat="1">
      <c r="A33" s="269"/>
      <c r="B33" s="104"/>
      <c r="C33" s="104" t="s">
        <v>34</v>
      </c>
      <c r="D33" s="104"/>
      <c r="E33" s="104"/>
      <c r="F33" s="27"/>
      <c r="G33" s="2">
        <v>181</v>
      </c>
      <c r="H33" s="13">
        <f t="shared" ref="H33:H35" si="16">ROUND(G33/G$32,3)*100</f>
        <v>99.5</v>
      </c>
      <c r="I33" s="2">
        <v>16</v>
      </c>
      <c r="J33" s="13">
        <f t="shared" si="14"/>
        <v>100</v>
      </c>
      <c r="K33" s="2">
        <v>5436</v>
      </c>
      <c r="L33" s="13">
        <f t="shared" si="15"/>
        <v>100</v>
      </c>
      <c r="M33" s="2">
        <v>3186</v>
      </c>
      <c r="N33" s="11">
        <f t="shared" ref="N33:N39" si="17">ROUND(M33/M$32,3)*100</f>
        <v>99.8</v>
      </c>
    </row>
    <row r="34" spans="1:14">
      <c r="A34" s="269"/>
      <c r="B34" s="104"/>
      <c r="C34" s="104"/>
      <c r="D34" s="104" t="s">
        <v>23</v>
      </c>
      <c r="E34" s="104"/>
      <c r="F34" s="27"/>
      <c r="G34" s="10" t="s">
        <v>2</v>
      </c>
      <c r="H34" s="10" t="s">
        <v>2</v>
      </c>
      <c r="I34" s="2">
        <v>3</v>
      </c>
      <c r="J34" s="13">
        <f t="shared" si="14"/>
        <v>18.8</v>
      </c>
      <c r="K34" s="2">
        <v>2064</v>
      </c>
      <c r="L34" s="13">
        <f t="shared" si="15"/>
        <v>38</v>
      </c>
      <c r="M34" s="10">
        <v>1199</v>
      </c>
      <c r="N34" s="18">
        <f t="shared" si="17"/>
        <v>37.6</v>
      </c>
    </row>
    <row r="35" spans="1:14" ht="13.5" customHeight="1">
      <c r="A35" s="269"/>
      <c r="B35" s="104"/>
      <c r="C35" s="104"/>
      <c r="D35" s="104" t="s">
        <v>24</v>
      </c>
      <c r="E35" s="104"/>
      <c r="F35" s="27"/>
      <c r="G35" s="10">
        <v>181</v>
      </c>
      <c r="H35" s="10">
        <f t="shared" si="16"/>
        <v>99.5</v>
      </c>
      <c r="I35" s="2">
        <v>13</v>
      </c>
      <c r="J35" s="13">
        <f t="shared" si="14"/>
        <v>81.3</v>
      </c>
      <c r="K35" s="2">
        <v>3372</v>
      </c>
      <c r="L35" s="13">
        <f t="shared" si="15"/>
        <v>62</v>
      </c>
      <c r="M35" s="2">
        <v>1979</v>
      </c>
      <c r="N35" s="11">
        <f t="shared" si="17"/>
        <v>62</v>
      </c>
    </row>
    <row r="36" spans="1:14" ht="13.5" customHeight="1">
      <c r="A36" s="269"/>
      <c r="B36" s="104"/>
      <c r="C36" s="104"/>
      <c r="D36" s="104"/>
      <c r="E36" s="104" t="s">
        <v>27</v>
      </c>
      <c r="F36" s="27"/>
      <c r="G36" s="2">
        <v>161</v>
      </c>
      <c r="H36" s="13">
        <f>ROUND(G36/G$32,3)*100</f>
        <v>88.5</v>
      </c>
      <c r="I36" s="2">
        <v>11</v>
      </c>
      <c r="J36" s="13">
        <f t="shared" si="14"/>
        <v>68.8</v>
      </c>
      <c r="K36" s="2">
        <v>3356</v>
      </c>
      <c r="L36" s="13">
        <f t="shared" si="15"/>
        <v>61.7</v>
      </c>
      <c r="M36" s="2">
        <v>1902</v>
      </c>
      <c r="N36" s="11">
        <f t="shared" si="17"/>
        <v>59.599999999999994</v>
      </c>
    </row>
    <row r="37" spans="1:14" ht="13.5" customHeight="1">
      <c r="A37" s="269"/>
      <c r="B37" s="104"/>
      <c r="C37" s="104"/>
      <c r="D37" s="104"/>
      <c r="E37" s="104"/>
      <c r="F37" s="27" t="s">
        <v>28</v>
      </c>
      <c r="G37" s="2">
        <v>156</v>
      </c>
      <c r="H37" s="13">
        <f>ROUND(G37/G$32,3)*100</f>
        <v>85.7</v>
      </c>
      <c r="I37" s="2">
        <v>11</v>
      </c>
      <c r="J37" s="13">
        <f t="shared" si="14"/>
        <v>68.8</v>
      </c>
      <c r="K37" s="2">
        <v>3323</v>
      </c>
      <c r="L37" s="13">
        <f t="shared" si="15"/>
        <v>61.1</v>
      </c>
      <c r="M37" s="2">
        <v>1852</v>
      </c>
      <c r="N37" s="11">
        <f t="shared" si="17"/>
        <v>57.999999999999993</v>
      </c>
    </row>
    <row r="38" spans="1:14" ht="13.5" customHeight="1">
      <c r="A38" s="269"/>
      <c r="B38" s="104"/>
      <c r="C38" s="104"/>
      <c r="D38" s="104"/>
      <c r="E38" s="104"/>
      <c r="F38" s="27" t="s">
        <v>29</v>
      </c>
      <c r="G38" s="10">
        <v>1</v>
      </c>
      <c r="H38" s="17">
        <f t="shared" ref="H38:H39" si="18">ROUND(G38/G$32,3)*100</f>
        <v>0.5</v>
      </c>
      <c r="I38" s="10" t="s">
        <v>2</v>
      </c>
      <c r="J38" s="10" t="s">
        <v>2</v>
      </c>
      <c r="K38" s="2">
        <v>21</v>
      </c>
      <c r="L38" s="13">
        <f t="shared" si="15"/>
        <v>0.4</v>
      </c>
      <c r="M38" s="2">
        <v>33</v>
      </c>
      <c r="N38" s="11">
        <f t="shared" si="17"/>
        <v>1</v>
      </c>
    </row>
    <row r="39" spans="1:14">
      <c r="A39" s="269"/>
      <c r="B39" s="104"/>
      <c r="C39" s="104"/>
      <c r="D39" s="104"/>
      <c r="E39" s="104"/>
      <c r="F39" s="27" t="s">
        <v>30</v>
      </c>
      <c r="G39" s="10">
        <v>4</v>
      </c>
      <c r="H39" s="17">
        <f t="shared" si="18"/>
        <v>2.1999999999999997</v>
      </c>
      <c r="I39" s="10" t="s">
        <v>2</v>
      </c>
      <c r="J39" s="10" t="s">
        <v>2</v>
      </c>
      <c r="K39" s="2">
        <v>12</v>
      </c>
      <c r="L39" s="13">
        <f t="shared" si="15"/>
        <v>0.2</v>
      </c>
      <c r="M39" s="10">
        <v>17</v>
      </c>
      <c r="N39" s="18">
        <f t="shared" si="17"/>
        <v>0.5</v>
      </c>
    </row>
    <row r="40" spans="1:14">
      <c r="A40" s="269"/>
      <c r="B40" s="104"/>
      <c r="C40" s="104"/>
      <c r="D40" s="104"/>
      <c r="E40" s="104"/>
      <c r="F40" s="27" t="s">
        <v>31</v>
      </c>
      <c r="G40" s="10" t="s">
        <v>2</v>
      </c>
      <c r="H40" s="17" t="s">
        <v>2</v>
      </c>
      <c r="I40" s="10" t="s">
        <v>2</v>
      </c>
      <c r="J40" s="17" t="s">
        <v>2</v>
      </c>
      <c r="K40" s="10" t="s">
        <v>2</v>
      </c>
      <c r="L40" s="17" t="s">
        <v>2</v>
      </c>
      <c r="M40" s="10" t="s">
        <v>2</v>
      </c>
      <c r="N40" s="18" t="s">
        <v>2</v>
      </c>
    </row>
    <row r="41" spans="1:14">
      <c r="A41" s="269"/>
      <c r="B41" s="104"/>
      <c r="C41" s="104"/>
      <c r="D41" s="104"/>
      <c r="E41" s="104" t="s">
        <v>32</v>
      </c>
      <c r="F41" s="27"/>
      <c r="G41" s="2">
        <v>20</v>
      </c>
      <c r="H41" s="13">
        <f>ROUND(G41/G$32,3)*100</f>
        <v>11</v>
      </c>
      <c r="I41" s="2">
        <v>2</v>
      </c>
      <c r="J41" s="13">
        <f>ROUND(I41/I$32,3)*100</f>
        <v>12.5</v>
      </c>
      <c r="K41" s="2">
        <v>16</v>
      </c>
      <c r="L41" s="13">
        <f>ROUND(K41/K$32,3)*100</f>
        <v>0.3</v>
      </c>
      <c r="M41" s="2">
        <v>77</v>
      </c>
      <c r="N41" s="11">
        <f>ROUND(M41/M$32,3)*100</f>
        <v>2.4</v>
      </c>
    </row>
    <row r="42" spans="1:14">
      <c r="A42" s="269"/>
      <c r="B42" s="104"/>
      <c r="C42" s="104"/>
      <c r="D42" s="104" t="s">
        <v>25</v>
      </c>
      <c r="E42" s="104"/>
      <c r="F42" s="27"/>
      <c r="G42" s="10" t="s">
        <v>2</v>
      </c>
      <c r="H42" s="17" t="s">
        <v>2</v>
      </c>
      <c r="I42" s="10" t="s">
        <v>2</v>
      </c>
      <c r="J42" s="17" t="s">
        <v>2</v>
      </c>
      <c r="K42" s="10" t="s">
        <v>2</v>
      </c>
      <c r="L42" s="17" t="s">
        <v>2</v>
      </c>
      <c r="M42" s="10">
        <v>8</v>
      </c>
      <c r="N42" s="18">
        <f t="shared" ref="N42:N43" si="19">ROUND(M42/M$32,3)*100</f>
        <v>0.3</v>
      </c>
    </row>
    <row r="43" spans="1:14" s="38" customFormat="1" ht="14.25" thickBot="1">
      <c r="A43" s="270"/>
      <c r="B43" s="104"/>
      <c r="C43" s="104" t="s">
        <v>33</v>
      </c>
      <c r="D43" s="104"/>
      <c r="E43" s="104"/>
      <c r="F43" s="27"/>
      <c r="G43" s="10">
        <v>1</v>
      </c>
      <c r="H43" s="17">
        <f>ROUND(G43/G$32,3)*100</f>
        <v>0.5</v>
      </c>
      <c r="I43" s="10" t="s">
        <v>2</v>
      </c>
      <c r="J43" s="17" t="s">
        <v>2</v>
      </c>
      <c r="K43" s="10" t="s">
        <v>2</v>
      </c>
      <c r="L43" s="17" t="s">
        <v>2</v>
      </c>
      <c r="M43" s="10">
        <v>5</v>
      </c>
      <c r="N43" s="18">
        <f t="shared" si="19"/>
        <v>0.2</v>
      </c>
    </row>
    <row r="44" spans="1:14" ht="14.25" thickTop="1">
      <c r="A44" s="271"/>
      <c r="B44" s="272"/>
      <c r="C44" s="272"/>
      <c r="D44" s="272"/>
      <c r="E44" s="272"/>
      <c r="F44" s="273"/>
      <c r="G44" s="82" t="s">
        <v>21</v>
      </c>
      <c r="H44" s="102" t="s">
        <v>22</v>
      </c>
      <c r="I44" s="82" t="s">
        <v>21</v>
      </c>
      <c r="J44" s="102" t="s">
        <v>22</v>
      </c>
      <c r="K44" s="82" t="s">
        <v>21</v>
      </c>
      <c r="L44" s="102" t="s">
        <v>22</v>
      </c>
      <c r="M44" s="82" t="s">
        <v>21</v>
      </c>
      <c r="N44" s="112" t="s">
        <v>22</v>
      </c>
    </row>
    <row r="45" spans="1:14" ht="13.5" customHeight="1">
      <c r="A45" s="268" t="s">
        <v>132</v>
      </c>
      <c r="B45" s="24" t="s">
        <v>11</v>
      </c>
      <c r="C45" s="24"/>
      <c r="D45" s="24"/>
      <c r="E45" s="24"/>
      <c r="F45" s="25"/>
      <c r="G45" s="9">
        <v>2129</v>
      </c>
      <c r="H45" s="7">
        <f>ROUND(G45/G$45,3)*100</f>
        <v>100</v>
      </c>
      <c r="I45" s="9">
        <v>103</v>
      </c>
      <c r="J45" s="7">
        <f t="shared" ref="J45:J50" si="20">ROUND(I45/I$45,3)*100</f>
        <v>100</v>
      </c>
      <c r="K45" s="9">
        <v>35370</v>
      </c>
      <c r="L45" s="7">
        <f t="shared" ref="L45:L52" si="21">ROUND(K45/K$45,3)*100</f>
        <v>100</v>
      </c>
      <c r="M45" s="9">
        <v>60685</v>
      </c>
      <c r="N45" s="6">
        <f t="shared" ref="N45:N52" si="22">ROUND(M45/M$45,3)*100</f>
        <v>100</v>
      </c>
    </row>
    <row r="46" spans="1:14" s="38" customFormat="1">
      <c r="A46" s="269"/>
      <c r="B46" s="104"/>
      <c r="C46" s="104" t="s">
        <v>34</v>
      </c>
      <c r="D46" s="104"/>
      <c r="E46" s="104"/>
      <c r="F46" s="27"/>
      <c r="G46" s="2">
        <v>2126</v>
      </c>
      <c r="H46" s="13">
        <f>ROUND(G46/G$45,3)*100</f>
        <v>99.9</v>
      </c>
      <c r="I46" s="2">
        <v>103</v>
      </c>
      <c r="J46" s="13">
        <f t="shared" si="20"/>
        <v>100</v>
      </c>
      <c r="K46" s="2">
        <v>35370</v>
      </c>
      <c r="L46" s="13">
        <f t="shared" si="21"/>
        <v>100</v>
      </c>
      <c r="M46" s="2">
        <v>60652</v>
      </c>
      <c r="N46" s="11">
        <f t="shared" si="22"/>
        <v>99.9</v>
      </c>
    </row>
    <row r="47" spans="1:14">
      <c r="A47" s="269"/>
      <c r="B47" s="104"/>
      <c r="C47" s="104"/>
      <c r="D47" s="104" t="s">
        <v>23</v>
      </c>
      <c r="E47" s="104"/>
      <c r="F47" s="27"/>
      <c r="G47" s="10" t="s">
        <v>2</v>
      </c>
      <c r="H47" s="10" t="s">
        <v>2</v>
      </c>
      <c r="I47" s="2">
        <v>7</v>
      </c>
      <c r="J47" s="13">
        <f t="shared" si="20"/>
        <v>6.8000000000000007</v>
      </c>
      <c r="K47" s="2">
        <v>5019</v>
      </c>
      <c r="L47" s="13">
        <f t="shared" si="21"/>
        <v>14.2</v>
      </c>
      <c r="M47" s="10">
        <v>3804</v>
      </c>
      <c r="N47" s="18">
        <f t="shared" si="22"/>
        <v>6.3</v>
      </c>
    </row>
    <row r="48" spans="1:14" ht="13.5" customHeight="1">
      <c r="A48" s="269"/>
      <c r="B48" s="104"/>
      <c r="C48" s="104"/>
      <c r="D48" s="104" t="s">
        <v>24</v>
      </c>
      <c r="E48" s="104"/>
      <c r="F48" s="27"/>
      <c r="G48" s="10">
        <v>2126</v>
      </c>
      <c r="H48" s="10">
        <f>ROUND(G48/G$45,3)*100</f>
        <v>99.9</v>
      </c>
      <c r="I48" s="2">
        <v>96</v>
      </c>
      <c r="J48" s="13">
        <f t="shared" si="20"/>
        <v>93.2</v>
      </c>
      <c r="K48" s="2">
        <v>30351</v>
      </c>
      <c r="L48" s="13">
        <f t="shared" si="21"/>
        <v>85.8</v>
      </c>
      <c r="M48" s="2">
        <v>56791</v>
      </c>
      <c r="N48" s="11">
        <f t="shared" si="22"/>
        <v>93.600000000000009</v>
      </c>
    </row>
    <row r="49" spans="1:16" ht="13.5" customHeight="1">
      <c r="A49" s="269"/>
      <c r="B49" s="104"/>
      <c r="C49" s="104"/>
      <c r="D49" s="104"/>
      <c r="E49" s="104" t="s">
        <v>27</v>
      </c>
      <c r="F49" s="27"/>
      <c r="G49" s="2">
        <v>1872</v>
      </c>
      <c r="H49" s="13">
        <f>ROUND(G49/G$45,3)*100</f>
        <v>87.9</v>
      </c>
      <c r="I49" s="2">
        <v>93</v>
      </c>
      <c r="J49" s="13">
        <f t="shared" si="20"/>
        <v>90.3</v>
      </c>
      <c r="K49" s="2">
        <v>30213</v>
      </c>
      <c r="L49" s="13">
        <f t="shared" si="21"/>
        <v>85.399999999999991</v>
      </c>
      <c r="M49" s="2">
        <v>55595</v>
      </c>
      <c r="N49" s="11">
        <f t="shared" si="22"/>
        <v>91.600000000000009</v>
      </c>
    </row>
    <row r="50" spans="1:16" ht="13.5" customHeight="1">
      <c r="A50" s="269"/>
      <c r="B50" s="104"/>
      <c r="C50" s="104"/>
      <c r="D50" s="104"/>
      <c r="E50" s="104"/>
      <c r="F50" s="27" t="s">
        <v>28</v>
      </c>
      <c r="G50" s="2">
        <v>1850</v>
      </c>
      <c r="H50" s="13">
        <f>ROUND(G50/G$45,3)*100</f>
        <v>86.9</v>
      </c>
      <c r="I50" s="2">
        <v>93</v>
      </c>
      <c r="J50" s="13">
        <f t="shared" si="20"/>
        <v>90.3</v>
      </c>
      <c r="K50" s="2">
        <v>30027</v>
      </c>
      <c r="L50" s="13">
        <f t="shared" si="21"/>
        <v>84.899999999999991</v>
      </c>
      <c r="M50" s="2">
        <v>55104</v>
      </c>
      <c r="N50" s="11">
        <f t="shared" si="22"/>
        <v>90.8</v>
      </c>
    </row>
    <row r="51" spans="1:16" ht="13.5" customHeight="1">
      <c r="A51" s="269"/>
      <c r="B51" s="104"/>
      <c r="C51" s="104"/>
      <c r="D51" s="104"/>
      <c r="E51" s="104"/>
      <c r="F51" s="27" t="s">
        <v>29</v>
      </c>
      <c r="G51" s="10">
        <v>7</v>
      </c>
      <c r="H51" s="17">
        <f>ROUND(G51/G$45,3)*100</f>
        <v>0.3</v>
      </c>
      <c r="I51" s="10" t="s">
        <v>2</v>
      </c>
      <c r="J51" s="10" t="s">
        <v>2</v>
      </c>
      <c r="K51" s="2">
        <v>130</v>
      </c>
      <c r="L51" s="13">
        <f t="shared" si="21"/>
        <v>0.4</v>
      </c>
      <c r="M51" s="2">
        <v>223</v>
      </c>
      <c r="N51" s="11">
        <f t="shared" si="22"/>
        <v>0.4</v>
      </c>
    </row>
    <row r="52" spans="1:16">
      <c r="A52" s="269"/>
      <c r="B52" s="104"/>
      <c r="C52" s="104"/>
      <c r="D52" s="104"/>
      <c r="E52" s="104"/>
      <c r="F52" s="27" t="s">
        <v>30</v>
      </c>
      <c r="G52" s="10">
        <v>15</v>
      </c>
      <c r="H52" s="17">
        <f>ROUND(G52/G$45,3)*100</f>
        <v>0.70000000000000007</v>
      </c>
      <c r="I52" s="10" t="s">
        <v>2</v>
      </c>
      <c r="J52" s="10" t="s">
        <v>2</v>
      </c>
      <c r="K52" s="2">
        <v>56</v>
      </c>
      <c r="L52" s="13">
        <f t="shared" si="21"/>
        <v>0.2</v>
      </c>
      <c r="M52" s="10">
        <v>268</v>
      </c>
      <c r="N52" s="18">
        <f t="shared" si="22"/>
        <v>0.4</v>
      </c>
    </row>
    <row r="53" spans="1:16">
      <c r="A53" s="269"/>
      <c r="B53" s="104"/>
      <c r="C53" s="104"/>
      <c r="D53" s="104"/>
      <c r="E53" s="104"/>
      <c r="F53" s="27" t="s">
        <v>31</v>
      </c>
      <c r="G53" s="10" t="s">
        <v>2</v>
      </c>
      <c r="H53" s="17" t="s">
        <v>2</v>
      </c>
      <c r="I53" s="10" t="s">
        <v>2</v>
      </c>
      <c r="J53" s="17" t="s">
        <v>2</v>
      </c>
      <c r="K53" s="10" t="s">
        <v>2</v>
      </c>
      <c r="L53" s="17" t="s">
        <v>2</v>
      </c>
      <c r="M53" s="10" t="s">
        <v>2</v>
      </c>
      <c r="N53" s="18" t="s">
        <v>2</v>
      </c>
      <c r="O53" s="30"/>
      <c r="P53" s="30"/>
    </row>
    <row r="54" spans="1:16">
      <c r="A54" s="269"/>
      <c r="B54" s="104"/>
      <c r="C54" s="104"/>
      <c r="D54" s="104"/>
      <c r="E54" s="104" t="s">
        <v>32</v>
      </c>
      <c r="F54" s="27"/>
      <c r="G54" s="2">
        <v>254</v>
      </c>
      <c r="H54" s="13">
        <f>ROUND(G54/G$45,3)*100</f>
        <v>11.899999999999999</v>
      </c>
      <c r="I54" s="2">
        <v>3</v>
      </c>
      <c r="J54" s="13">
        <f>ROUND(I54/I$45,3)*100</f>
        <v>2.9000000000000004</v>
      </c>
      <c r="K54" s="2">
        <v>138</v>
      </c>
      <c r="L54" s="13">
        <f>ROUND(K54/K$45,3)*100</f>
        <v>0.4</v>
      </c>
      <c r="M54" s="2">
        <v>1196</v>
      </c>
      <c r="N54" s="11">
        <f>ROUND(M54/M$45,3)*100</f>
        <v>2</v>
      </c>
    </row>
    <row r="55" spans="1:16">
      <c r="A55" s="269"/>
      <c r="B55" s="104"/>
      <c r="C55" s="104"/>
      <c r="D55" s="104" t="s">
        <v>25</v>
      </c>
      <c r="E55" s="104"/>
      <c r="F55" s="27"/>
      <c r="G55" s="10" t="s">
        <v>2</v>
      </c>
      <c r="H55" s="17" t="s">
        <v>2</v>
      </c>
      <c r="I55" s="10" t="s">
        <v>2</v>
      </c>
      <c r="J55" s="17" t="s">
        <v>2</v>
      </c>
      <c r="K55" s="10" t="s">
        <v>2</v>
      </c>
      <c r="L55" s="17" t="s">
        <v>2</v>
      </c>
      <c r="M55" s="10">
        <v>57</v>
      </c>
      <c r="N55" s="18">
        <f>ROUND(M55/M$45,3)*100</f>
        <v>0.1</v>
      </c>
    </row>
    <row r="56" spans="1:16" s="38" customFormat="1" ht="14.25" thickBot="1">
      <c r="A56" s="274"/>
      <c r="B56" s="75"/>
      <c r="C56" s="75" t="s">
        <v>33</v>
      </c>
      <c r="D56" s="75"/>
      <c r="E56" s="75"/>
      <c r="F56" s="28"/>
      <c r="G56" s="14">
        <v>3</v>
      </c>
      <c r="H56" s="37">
        <f>ROUND(G56/G$45,3)*100</f>
        <v>0.1</v>
      </c>
      <c r="I56" s="14" t="s">
        <v>2</v>
      </c>
      <c r="J56" s="37" t="s">
        <v>2</v>
      </c>
      <c r="K56" s="14" t="s">
        <v>2</v>
      </c>
      <c r="L56" s="37" t="s">
        <v>2</v>
      </c>
      <c r="M56" s="14">
        <v>33</v>
      </c>
      <c r="N56" s="21">
        <f>ROUND(M56/M$45,3)*100</f>
        <v>0.1</v>
      </c>
    </row>
    <row r="57" spans="1:16" ht="14.25" customHeight="1" thickTop="1">
      <c r="A57" s="122"/>
      <c r="B57" s="22"/>
      <c r="C57" s="122"/>
      <c r="D57" s="122"/>
      <c r="E57" s="122"/>
      <c r="F57" s="122"/>
      <c r="G57" s="22"/>
      <c r="H57" s="19"/>
      <c r="I57" s="22"/>
      <c r="J57" s="19"/>
      <c r="K57" s="22"/>
      <c r="L57" s="19"/>
      <c r="M57" s="22"/>
      <c r="N57" s="19"/>
    </row>
    <row r="58" spans="1:16" ht="14.25" thickBot="1">
      <c r="B58" s="53"/>
      <c r="C58" s="53"/>
      <c r="D58" s="53"/>
      <c r="E58" s="53"/>
      <c r="F58" s="53"/>
      <c r="G58" s="53"/>
      <c r="I58" s="53"/>
      <c r="K58" s="53"/>
      <c r="L58" s="263" t="s">
        <v>133</v>
      </c>
      <c r="M58" s="264"/>
      <c r="N58" s="264"/>
    </row>
    <row r="59" spans="1:16" ht="28.5" customHeight="1" thickTop="1">
      <c r="A59" s="275" t="s">
        <v>26</v>
      </c>
      <c r="B59" s="276"/>
      <c r="C59" s="276"/>
      <c r="D59" s="276"/>
      <c r="E59" s="276"/>
      <c r="F59" s="252"/>
      <c r="G59" s="261" t="s">
        <v>83</v>
      </c>
      <c r="H59" s="261"/>
      <c r="I59" s="261" t="s">
        <v>12</v>
      </c>
      <c r="J59" s="261"/>
      <c r="K59" s="261" t="s">
        <v>13</v>
      </c>
      <c r="L59" s="261"/>
      <c r="M59" s="261" t="s">
        <v>14</v>
      </c>
      <c r="N59" s="262"/>
    </row>
    <row r="60" spans="1:16" s="38" customFormat="1">
      <c r="A60" s="255"/>
      <c r="B60" s="277"/>
      <c r="C60" s="277"/>
      <c r="D60" s="277"/>
      <c r="E60" s="277"/>
      <c r="F60" s="256"/>
      <c r="G60" s="15" t="s">
        <v>3</v>
      </c>
      <c r="H60" s="34" t="s">
        <v>22</v>
      </c>
      <c r="I60" s="15" t="s">
        <v>3</v>
      </c>
      <c r="J60" s="34" t="s">
        <v>22</v>
      </c>
      <c r="K60" s="15" t="s">
        <v>3</v>
      </c>
      <c r="L60" s="34" t="s">
        <v>22</v>
      </c>
      <c r="M60" s="15" t="s">
        <v>3</v>
      </c>
      <c r="N60" s="35" t="s">
        <v>22</v>
      </c>
    </row>
    <row r="61" spans="1:16">
      <c r="A61" s="268" t="s">
        <v>131</v>
      </c>
      <c r="B61" s="118" t="s">
        <v>11</v>
      </c>
      <c r="C61" s="118"/>
      <c r="D61" s="118"/>
      <c r="E61" s="118"/>
      <c r="F61" s="119"/>
      <c r="G61" s="9">
        <v>103</v>
      </c>
      <c r="H61" s="7">
        <f>ROUND(G61/G$61,3)*100</f>
        <v>100</v>
      </c>
      <c r="I61" s="9">
        <v>327</v>
      </c>
      <c r="J61" s="7">
        <f>ROUND(I61/I$61,3)*100</f>
        <v>100</v>
      </c>
      <c r="K61" s="9">
        <v>935</v>
      </c>
      <c r="L61" s="7">
        <f>ROUND(K61/K$61,3)*100</f>
        <v>100</v>
      </c>
      <c r="M61" s="9">
        <v>14100</v>
      </c>
      <c r="N61" s="6">
        <f>ROUND(M61/M$61,3)*100</f>
        <v>100</v>
      </c>
    </row>
    <row r="62" spans="1:16" ht="13.5" customHeight="1">
      <c r="A62" s="269"/>
      <c r="B62" s="104"/>
      <c r="C62" s="104" t="s">
        <v>34</v>
      </c>
      <c r="D62" s="104"/>
      <c r="E62" s="104"/>
      <c r="F62" s="27"/>
      <c r="G62" s="2">
        <v>44</v>
      </c>
      <c r="H62" s="13">
        <f t="shared" ref="H62:H72" si="23">ROUND(G62/G$61,3)*100</f>
        <v>42.699999999999996</v>
      </c>
      <c r="I62" s="2">
        <v>325</v>
      </c>
      <c r="J62" s="13">
        <f>ROUND(I62/I$61,3)*100</f>
        <v>99.4</v>
      </c>
      <c r="K62" s="2">
        <v>929</v>
      </c>
      <c r="L62" s="13">
        <f t="shared" ref="L62:L72" si="24">ROUND(K62/K$61,3)*100</f>
        <v>99.4</v>
      </c>
      <c r="M62" s="2">
        <v>14093</v>
      </c>
      <c r="N62" s="11">
        <f t="shared" ref="N62:N72" si="25">ROUND(M62/M$61,3)*100</f>
        <v>100</v>
      </c>
    </row>
    <row r="63" spans="1:16" ht="13.5" customHeight="1">
      <c r="A63" s="269"/>
      <c r="B63" s="104"/>
      <c r="C63" s="104"/>
      <c r="D63" s="104" t="s">
        <v>23</v>
      </c>
      <c r="E63" s="104"/>
      <c r="F63" s="27"/>
      <c r="G63" s="10" t="s">
        <v>2</v>
      </c>
      <c r="H63" s="10" t="s">
        <v>2</v>
      </c>
      <c r="I63" s="2">
        <v>27</v>
      </c>
      <c r="J63" s="13">
        <f t="shared" ref="J63:J72" si="26">ROUND(I63/I$61,3)*100</f>
        <v>8.3000000000000007</v>
      </c>
      <c r="K63" s="2">
        <v>108</v>
      </c>
      <c r="L63" s="13">
        <f t="shared" si="24"/>
        <v>11.600000000000001</v>
      </c>
      <c r="M63" s="2">
        <v>5705</v>
      </c>
      <c r="N63" s="11">
        <f t="shared" si="25"/>
        <v>40.5</v>
      </c>
    </row>
    <row r="64" spans="1:16" ht="13.5" customHeight="1">
      <c r="A64" s="269"/>
      <c r="B64" s="104"/>
      <c r="C64" s="104"/>
      <c r="D64" s="104" t="s">
        <v>24</v>
      </c>
      <c r="E64" s="104"/>
      <c r="F64" s="27"/>
      <c r="G64" s="2">
        <v>44</v>
      </c>
      <c r="H64" s="13">
        <f t="shared" si="23"/>
        <v>42.699999999999996</v>
      </c>
      <c r="I64" s="2">
        <v>296</v>
      </c>
      <c r="J64" s="13">
        <f t="shared" si="26"/>
        <v>90.5</v>
      </c>
      <c r="K64" s="2">
        <v>817</v>
      </c>
      <c r="L64" s="13">
        <f t="shared" si="24"/>
        <v>87.4</v>
      </c>
      <c r="M64" s="2">
        <v>8241</v>
      </c>
      <c r="N64" s="11">
        <f t="shared" si="25"/>
        <v>58.4</v>
      </c>
    </row>
    <row r="65" spans="1:14" ht="13.5" customHeight="1">
      <c r="A65" s="269"/>
      <c r="B65" s="104"/>
      <c r="C65" s="104"/>
      <c r="D65" s="104"/>
      <c r="E65" s="104" t="s">
        <v>27</v>
      </c>
      <c r="F65" s="27"/>
      <c r="G65" s="2">
        <v>41</v>
      </c>
      <c r="H65" s="13">
        <f t="shared" si="23"/>
        <v>39.800000000000004</v>
      </c>
      <c r="I65" s="2">
        <v>287</v>
      </c>
      <c r="J65" s="13">
        <f t="shared" si="26"/>
        <v>87.8</v>
      </c>
      <c r="K65" s="2">
        <v>779</v>
      </c>
      <c r="L65" s="13">
        <f t="shared" si="24"/>
        <v>83.3</v>
      </c>
      <c r="M65" s="2">
        <v>7846</v>
      </c>
      <c r="N65" s="11">
        <f t="shared" si="25"/>
        <v>55.600000000000009</v>
      </c>
    </row>
    <row r="66" spans="1:14">
      <c r="A66" s="269"/>
      <c r="B66" s="104"/>
      <c r="C66" s="104"/>
      <c r="D66" s="104"/>
      <c r="E66" s="104"/>
      <c r="F66" s="27" t="s">
        <v>28</v>
      </c>
      <c r="G66" s="2">
        <v>40</v>
      </c>
      <c r="H66" s="13">
        <f t="shared" si="23"/>
        <v>38.800000000000004</v>
      </c>
      <c r="I66" s="2">
        <v>283</v>
      </c>
      <c r="J66" s="13">
        <f t="shared" si="26"/>
        <v>86.5</v>
      </c>
      <c r="K66" s="2">
        <v>775</v>
      </c>
      <c r="L66" s="13">
        <f t="shared" si="24"/>
        <v>82.899999999999991</v>
      </c>
      <c r="M66" s="2">
        <v>7644</v>
      </c>
      <c r="N66" s="11">
        <f t="shared" si="25"/>
        <v>54.2</v>
      </c>
    </row>
    <row r="67" spans="1:14">
      <c r="A67" s="269"/>
      <c r="B67" s="104"/>
      <c r="C67" s="104"/>
      <c r="D67" s="104"/>
      <c r="E67" s="104"/>
      <c r="F67" s="27" t="s">
        <v>29</v>
      </c>
      <c r="G67" s="10">
        <v>1</v>
      </c>
      <c r="H67" s="17">
        <f t="shared" si="23"/>
        <v>1</v>
      </c>
      <c r="I67" s="10" t="s">
        <v>2</v>
      </c>
      <c r="J67" s="10" t="s">
        <v>2</v>
      </c>
      <c r="K67" s="2">
        <v>1</v>
      </c>
      <c r="L67" s="13">
        <f t="shared" si="24"/>
        <v>0.1</v>
      </c>
      <c r="M67" s="2">
        <v>163</v>
      </c>
      <c r="N67" s="11">
        <f t="shared" si="25"/>
        <v>1.2</v>
      </c>
    </row>
    <row r="68" spans="1:14">
      <c r="A68" s="269"/>
      <c r="B68" s="104"/>
      <c r="C68" s="104"/>
      <c r="D68" s="104"/>
      <c r="E68" s="104"/>
      <c r="F68" s="27" t="s">
        <v>30</v>
      </c>
      <c r="G68" s="10" t="s">
        <v>2</v>
      </c>
      <c r="H68" s="10" t="s">
        <v>2</v>
      </c>
      <c r="I68" s="2">
        <v>4</v>
      </c>
      <c r="J68" s="13">
        <f t="shared" si="26"/>
        <v>1.2</v>
      </c>
      <c r="K68" s="2">
        <v>2</v>
      </c>
      <c r="L68" s="13">
        <f t="shared" si="24"/>
        <v>0.2</v>
      </c>
      <c r="M68" s="2">
        <v>39</v>
      </c>
      <c r="N68" s="11">
        <f t="shared" si="25"/>
        <v>0.3</v>
      </c>
    </row>
    <row r="69" spans="1:14">
      <c r="A69" s="269"/>
      <c r="B69" s="104"/>
      <c r="C69" s="104"/>
      <c r="D69" s="104"/>
      <c r="E69" s="104"/>
      <c r="F69" s="27" t="s">
        <v>31</v>
      </c>
      <c r="G69" s="10" t="s">
        <v>2</v>
      </c>
      <c r="H69" s="10" t="s">
        <v>2</v>
      </c>
      <c r="I69" s="10" t="s">
        <v>2</v>
      </c>
      <c r="J69" s="10" t="s">
        <v>2</v>
      </c>
      <c r="K69" s="10">
        <v>1</v>
      </c>
      <c r="L69" s="17">
        <f t="shared" si="24"/>
        <v>0.1</v>
      </c>
      <c r="M69" s="10" t="s">
        <v>2</v>
      </c>
      <c r="N69" s="18" t="s">
        <v>2</v>
      </c>
    </row>
    <row r="70" spans="1:14" s="38" customFormat="1">
      <c r="A70" s="269"/>
      <c r="B70" s="104"/>
      <c r="C70" s="104"/>
      <c r="D70" s="104"/>
      <c r="E70" s="104" t="s">
        <v>32</v>
      </c>
      <c r="F70" s="27"/>
      <c r="G70" s="2">
        <v>3</v>
      </c>
      <c r="H70" s="13">
        <f t="shared" si="23"/>
        <v>2.9000000000000004</v>
      </c>
      <c r="I70" s="2">
        <v>9</v>
      </c>
      <c r="J70" s="13">
        <f t="shared" si="26"/>
        <v>2.8000000000000003</v>
      </c>
      <c r="K70" s="2">
        <v>38</v>
      </c>
      <c r="L70" s="13">
        <f t="shared" si="24"/>
        <v>4.1000000000000005</v>
      </c>
      <c r="M70" s="2">
        <v>395</v>
      </c>
      <c r="N70" s="11">
        <f t="shared" si="25"/>
        <v>2.8000000000000003</v>
      </c>
    </row>
    <row r="71" spans="1:14" s="38" customFormat="1">
      <c r="A71" s="269"/>
      <c r="B71" s="104"/>
      <c r="C71" s="104"/>
      <c r="D71" s="104" t="s">
        <v>25</v>
      </c>
      <c r="E71" s="104"/>
      <c r="F71" s="27"/>
      <c r="G71" s="10" t="s">
        <v>2</v>
      </c>
      <c r="H71" s="10" t="s">
        <v>2</v>
      </c>
      <c r="I71" s="2">
        <v>2</v>
      </c>
      <c r="J71" s="13">
        <f t="shared" si="26"/>
        <v>0.6</v>
      </c>
      <c r="K71" s="2">
        <v>4</v>
      </c>
      <c r="L71" s="13">
        <f t="shared" si="24"/>
        <v>0.4</v>
      </c>
      <c r="M71" s="2">
        <v>147</v>
      </c>
      <c r="N71" s="11">
        <f t="shared" si="25"/>
        <v>1</v>
      </c>
    </row>
    <row r="72" spans="1:14" s="38" customFormat="1" ht="14.25" thickBot="1">
      <c r="A72" s="270"/>
      <c r="B72" s="104"/>
      <c r="C72" s="104" t="s">
        <v>33</v>
      </c>
      <c r="D72" s="104"/>
      <c r="E72" s="104"/>
      <c r="F72" s="27"/>
      <c r="G72" s="2">
        <v>59</v>
      </c>
      <c r="H72" s="13">
        <f t="shared" si="23"/>
        <v>57.3</v>
      </c>
      <c r="I72" s="2">
        <v>2</v>
      </c>
      <c r="J72" s="13">
        <f t="shared" si="26"/>
        <v>0.6</v>
      </c>
      <c r="K72" s="2">
        <v>6</v>
      </c>
      <c r="L72" s="13">
        <f t="shared" si="24"/>
        <v>0.6</v>
      </c>
      <c r="M72" s="2">
        <v>7</v>
      </c>
      <c r="N72" s="11">
        <f t="shared" si="25"/>
        <v>0</v>
      </c>
    </row>
    <row r="73" spans="1:14" ht="14.25" thickTop="1">
      <c r="A73" s="271"/>
      <c r="B73" s="272"/>
      <c r="C73" s="272"/>
      <c r="D73" s="272"/>
      <c r="E73" s="272"/>
      <c r="F73" s="273"/>
      <c r="G73" s="82" t="s">
        <v>21</v>
      </c>
      <c r="H73" s="102" t="s">
        <v>22</v>
      </c>
      <c r="I73" s="82" t="s">
        <v>21</v>
      </c>
      <c r="J73" s="102" t="s">
        <v>22</v>
      </c>
      <c r="K73" s="82" t="s">
        <v>21</v>
      </c>
      <c r="L73" s="102" t="s">
        <v>22</v>
      </c>
      <c r="M73" s="82" t="s">
        <v>21</v>
      </c>
      <c r="N73" s="112" t="s">
        <v>22</v>
      </c>
    </row>
    <row r="74" spans="1:14">
      <c r="A74" s="268" t="s">
        <v>132</v>
      </c>
      <c r="B74" s="118" t="s">
        <v>11</v>
      </c>
      <c r="C74" s="118"/>
      <c r="D74" s="118"/>
      <c r="E74" s="118"/>
      <c r="F74" s="119"/>
      <c r="G74" s="9">
        <v>2353</v>
      </c>
      <c r="H74" s="7">
        <f>ROUND(G74/G$74,3)*100</f>
        <v>100</v>
      </c>
      <c r="I74" s="9">
        <v>5549</v>
      </c>
      <c r="J74" s="7">
        <f t="shared" ref="J74:J79" si="27">ROUND(I74/I$74,3)*100</f>
        <v>100</v>
      </c>
      <c r="K74" s="9">
        <v>20445</v>
      </c>
      <c r="L74" s="7">
        <f t="shared" ref="L74:L85" si="28">ROUND(K74/K$74,3)*100</f>
        <v>100</v>
      </c>
      <c r="M74" s="9">
        <v>96595</v>
      </c>
      <c r="N74" s="6">
        <f t="shared" ref="N74:N81" si="29">ROUND(M74/M$74,3)*100</f>
        <v>100</v>
      </c>
    </row>
    <row r="75" spans="1:14" ht="13.5" customHeight="1">
      <c r="A75" s="269"/>
      <c r="B75" s="104"/>
      <c r="C75" s="104" t="s">
        <v>34</v>
      </c>
      <c r="D75" s="104"/>
      <c r="E75" s="104"/>
      <c r="F75" s="27"/>
      <c r="G75" s="2">
        <v>1545</v>
      </c>
      <c r="H75" s="13">
        <f>ROUND(G75/G$74,3)*100</f>
        <v>65.7</v>
      </c>
      <c r="I75" s="2">
        <v>5548</v>
      </c>
      <c r="J75" s="13">
        <f t="shared" si="27"/>
        <v>100</v>
      </c>
      <c r="K75" s="2">
        <v>20366</v>
      </c>
      <c r="L75" s="13">
        <f t="shared" si="28"/>
        <v>99.6</v>
      </c>
      <c r="M75" s="2">
        <v>96569</v>
      </c>
      <c r="N75" s="11">
        <f t="shared" si="29"/>
        <v>100</v>
      </c>
    </row>
    <row r="76" spans="1:14" s="38" customFormat="1" ht="13.5" customHeight="1">
      <c r="A76" s="269"/>
      <c r="B76" s="104"/>
      <c r="C76" s="104"/>
      <c r="D76" s="104" t="s">
        <v>23</v>
      </c>
      <c r="E76" s="104"/>
      <c r="F76" s="27"/>
      <c r="G76" s="10" t="s">
        <v>2</v>
      </c>
      <c r="H76" s="10" t="s">
        <v>2</v>
      </c>
      <c r="I76" s="2">
        <v>87</v>
      </c>
      <c r="J76" s="13">
        <f t="shared" si="27"/>
        <v>1.6</v>
      </c>
      <c r="K76" s="2">
        <v>228</v>
      </c>
      <c r="L76" s="13">
        <f t="shared" si="28"/>
        <v>1.0999999999999999</v>
      </c>
      <c r="M76" s="2">
        <v>16418</v>
      </c>
      <c r="N76" s="11">
        <f t="shared" si="29"/>
        <v>17</v>
      </c>
    </row>
    <row r="77" spans="1:14" ht="13.5" customHeight="1">
      <c r="A77" s="269"/>
      <c r="B77" s="104"/>
      <c r="C77" s="104"/>
      <c r="D77" s="104" t="s">
        <v>24</v>
      </c>
      <c r="E77" s="104"/>
      <c r="F77" s="27"/>
      <c r="G77" s="2">
        <v>1545</v>
      </c>
      <c r="H77" s="13">
        <f>ROUND(G77/G$74,3)*100</f>
        <v>65.7</v>
      </c>
      <c r="I77" s="2">
        <v>5448</v>
      </c>
      <c r="J77" s="13">
        <f t="shared" si="27"/>
        <v>98.2</v>
      </c>
      <c r="K77" s="2">
        <v>20109</v>
      </c>
      <c r="L77" s="13">
        <f t="shared" si="28"/>
        <v>98.4</v>
      </c>
      <c r="M77" s="2">
        <v>79888</v>
      </c>
      <c r="N77" s="11">
        <f t="shared" si="29"/>
        <v>82.699999999999989</v>
      </c>
    </row>
    <row r="78" spans="1:14" ht="13.5" customHeight="1">
      <c r="A78" s="269"/>
      <c r="B78" s="104"/>
      <c r="C78" s="104"/>
      <c r="D78" s="104"/>
      <c r="E78" s="104" t="s">
        <v>27</v>
      </c>
      <c r="F78" s="27"/>
      <c r="G78" s="2">
        <v>1528</v>
      </c>
      <c r="H78" s="13">
        <f>ROUND(G78/G$74,3)*100</f>
        <v>64.900000000000006</v>
      </c>
      <c r="I78" s="2">
        <v>5301</v>
      </c>
      <c r="J78" s="13">
        <f t="shared" si="27"/>
        <v>95.5</v>
      </c>
      <c r="K78" s="2">
        <v>19898</v>
      </c>
      <c r="L78" s="13">
        <f t="shared" si="28"/>
        <v>97.3</v>
      </c>
      <c r="M78" s="2">
        <v>74735</v>
      </c>
      <c r="N78" s="11">
        <f t="shared" si="29"/>
        <v>77.400000000000006</v>
      </c>
    </row>
    <row r="79" spans="1:14" ht="13.5" customHeight="1">
      <c r="A79" s="269"/>
      <c r="B79" s="104"/>
      <c r="C79" s="104"/>
      <c r="D79" s="104"/>
      <c r="E79" s="104"/>
      <c r="F79" s="27" t="s">
        <v>28</v>
      </c>
      <c r="G79" s="2">
        <v>1527</v>
      </c>
      <c r="H79" s="13">
        <f>ROUND(G79/G$74,3)*100</f>
        <v>64.900000000000006</v>
      </c>
      <c r="I79" s="2">
        <v>5292</v>
      </c>
      <c r="J79" s="13">
        <f t="shared" si="27"/>
        <v>95.399999999999991</v>
      </c>
      <c r="K79" s="2">
        <v>19877</v>
      </c>
      <c r="L79" s="13">
        <f t="shared" si="28"/>
        <v>97.2</v>
      </c>
      <c r="M79" s="2">
        <v>73830</v>
      </c>
      <c r="N79" s="11">
        <f t="shared" si="29"/>
        <v>76.400000000000006</v>
      </c>
    </row>
    <row r="80" spans="1:14">
      <c r="A80" s="269"/>
      <c r="B80" s="104"/>
      <c r="C80" s="104"/>
      <c r="D80" s="104"/>
      <c r="E80" s="104"/>
      <c r="F80" s="27" t="s">
        <v>29</v>
      </c>
      <c r="G80" s="10">
        <v>1</v>
      </c>
      <c r="H80" s="17">
        <f>ROUND(G80/G$74,3)*100</f>
        <v>0</v>
      </c>
      <c r="I80" s="10" t="s">
        <v>2</v>
      </c>
      <c r="J80" s="10" t="s">
        <v>2</v>
      </c>
      <c r="K80" s="2">
        <v>13</v>
      </c>
      <c r="L80" s="13">
        <f t="shared" si="28"/>
        <v>0.1</v>
      </c>
      <c r="M80" s="2">
        <v>713</v>
      </c>
      <c r="N80" s="11">
        <f t="shared" si="29"/>
        <v>0.70000000000000007</v>
      </c>
    </row>
    <row r="81" spans="1:14">
      <c r="A81" s="269"/>
      <c r="B81" s="104"/>
      <c r="C81" s="104"/>
      <c r="D81" s="104"/>
      <c r="E81" s="104"/>
      <c r="F81" s="27" t="s">
        <v>30</v>
      </c>
      <c r="G81" s="10" t="s">
        <v>2</v>
      </c>
      <c r="H81" s="10" t="s">
        <v>2</v>
      </c>
      <c r="I81" s="2">
        <v>9</v>
      </c>
      <c r="J81" s="13">
        <f>ROUND(I81/I$74,3)*100</f>
        <v>0.2</v>
      </c>
      <c r="K81" s="2">
        <v>4</v>
      </c>
      <c r="L81" s="13">
        <f t="shared" si="28"/>
        <v>0</v>
      </c>
      <c r="M81" s="2">
        <v>192</v>
      </c>
      <c r="N81" s="11">
        <f t="shared" si="29"/>
        <v>0.2</v>
      </c>
    </row>
    <row r="82" spans="1:14">
      <c r="A82" s="269"/>
      <c r="B82" s="104"/>
      <c r="C82" s="104"/>
      <c r="D82" s="104"/>
      <c r="E82" s="104"/>
      <c r="F82" s="27" t="s">
        <v>31</v>
      </c>
      <c r="G82" s="10" t="s">
        <v>2</v>
      </c>
      <c r="H82" s="10" t="s">
        <v>2</v>
      </c>
      <c r="I82" s="10" t="s">
        <v>2</v>
      </c>
      <c r="J82" s="10" t="s">
        <v>2</v>
      </c>
      <c r="K82" s="10">
        <v>4</v>
      </c>
      <c r="L82" s="17">
        <f t="shared" si="28"/>
        <v>0</v>
      </c>
      <c r="M82" s="10" t="s">
        <v>2</v>
      </c>
      <c r="N82" s="18" t="s">
        <v>2</v>
      </c>
    </row>
    <row r="83" spans="1:14">
      <c r="A83" s="269"/>
      <c r="B83" s="104"/>
      <c r="C83" s="104"/>
      <c r="D83" s="104"/>
      <c r="E83" s="104" t="s">
        <v>32</v>
      </c>
      <c r="F83" s="27"/>
      <c r="G83" s="2">
        <v>17</v>
      </c>
      <c r="H83" s="13">
        <f>ROUND(G83/G$74,3)*100</f>
        <v>0.70000000000000007</v>
      </c>
      <c r="I83" s="2">
        <v>147</v>
      </c>
      <c r="J83" s="13">
        <f>ROUND(I83/I$74,3)*100</f>
        <v>2.6</v>
      </c>
      <c r="K83" s="2">
        <v>211</v>
      </c>
      <c r="L83" s="13">
        <f t="shared" si="28"/>
        <v>1</v>
      </c>
      <c r="M83" s="2">
        <v>5153</v>
      </c>
      <c r="N83" s="11">
        <f>ROUND(M83/M$74,3)*100</f>
        <v>5.3</v>
      </c>
    </row>
    <row r="84" spans="1:14" ht="14.25" customHeight="1">
      <c r="A84" s="269"/>
      <c r="B84" s="104"/>
      <c r="C84" s="104"/>
      <c r="D84" s="104" t="s">
        <v>25</v>
      </c>
      <c r="E84" s="104"/>
      <c r="F84" s="27"/>
      <c r="G84" s="10" t="s">
        <v>2</v>
      </c>
      <c r="H84" s="10" t="s">
        <v>2</v>
      </c>
      <c r="I84" s="2">
        <v>13</v>
      </c>
      <c r="J84" s="13">
        <f>ROUND(I84/I$74,3)*100</f>
        <v>0.2</v>
      </c>
      <c r="K84" s="2">
        <v>29</v>
      </c>
      <c r="L84" s="13">
        <f t="shared" si="28"/>
        <v>0.1</v>
      </c>
      <c r="M84" s="2">
        <v>263</v>
      </c>
      <c r="N84" s="11">
        <f>ROUND(M84/M$74,3)*100</f>
        <v>0.3</v>
      </c>
    </row>
    <row r="85" spans="1:14" ht="14.25" thickBot="1">
      <c r="A85" s="274"/>
      <c r="B85" s="104"/>
      <c r="C85" s="104" t="s">
        <v>33</v>
      </c>
      <c r="D85" s="104"/>
      <c r="E85" s="104"/>
      <c r="F85" s="27"/>
      <c r="G85" s="2">
        <v>808</v>
      </c>
      <c r="H85" s="13">
        <f>ROUND(G85/G$74,3)*100</f>
        <v>34.300000000000004</v>
      </c>
      <c r="I85" s="2">
        <v>1</v>
      </c>
      <c r="J85" s="13">
        <f>ROUND(I85/I$74,3)*100</f>
        <v>0</v>
      </c>
      <c r="K85" s="2">
        <v>79</v>
      </c>
      <c r="L85" s="13">
        <f t="shared" si="28"/>
        <v>0.4</v>
      </c>
      <c r="M85" s="2">
        <v>26</v>
      </c>
      <c r="N85" s="11">
        <f>ROUND(M85/M$74,3)*100</f>
        <v>0</v>
      </c>
    </row>
    <row r="86" spans="1:14" s="38" customFormat="1" ht="28.5" customHeight="1" thickTop="1">
      <c r="A86" s="275" t="s">
        <v>26</v>
      </c>
      <c r="B86" s="276"/>
      <c r="C86" s="276"/>
      <c r="D86" s="276"/>
      <c r="E86" s="276"/>
      <c r="F86" s="252"/>
      <c r="G86" s="266" t="s">
        <v>168</v>
      </c>
      <c r="H86" s="260"/>
      <c r="I86" s="266" t="s">
        <v>85</v>
      </c>
      <c r="J86" s="260"/>
      <c r="K86" s="266" t="s">
        <v>86</v>
      </c>
      <c r="L86" s="260"/>
      <c r="M86" s="266" t="s">
        <v>87</v>
      </c>
      <c r="N86" s="267"/>
    </row>
    <row r="87" spans="1:14">
      <c r="A87" s="255"/>
      <c r="B87" s="277"/>
      <c r="C87" s="277"/>
      <c r="D87" s="277"/>
      <c r="E87" s="277"/>
      <c r="F87" s="256"/>
      <c r="G87" s="15" t="s">
        <v>3</v>
      </c>
      <c r="H87" s="34" t="s">
        <v>22</v>
      </c>
      <c r="I87" s="15" t="s">
        <v>3</v>
      </c>
      <c r="J87" s="34" t="s">
        <v>22</v>
      </c>
      <c r="K87" s="15" t="s">
        <v>3</v>
      </c>
      <c r="L87" s="34" t="s">
        <v>22</v>
      </c>
      <c r="M87" s="15" t="s">
        <v>3</v>
      </c>
      <c r="N87" s="35" t="s">
        <v>22</v>
      </c>
    </row>
    <row r="88" spans="1:14">
      <c r="A88" s="268" t="s">
        <v>131</v>
      </c>
      <c r="B88" s="118" t="s">
        <v>11</v>
      </c>
      <c r="C88" s="118"/>
      <c r="D88" s="118"/>
      <c r="E88" s="118"/>
      <c r="F88" s="119"/>
      <c r="G88" s="9">
        <v>886</v>
      </c>
      <c r="H88" s="7">
        <f t="shared" ref="H88:H95" si="30">ROUND(G88/G$88,3)*100</f>
        <v>100</v>
      </c>
      <c r="I88" s="9">
        <v>1991</v>
      </c>
      <c r="J88" s="7">
        <f t="shared" ref="J88:J95" si="31">ROUND(I88/I$88,3)*100</f>
        <v>100</v>
      </c>
      <c r="K88" s="9">
        <v>2001</v>
      </c>
      <c r="L88" s="7">
        <f t="shared" ref="L88:L95" si="32">ROUND(K88/K$88,3)*100</f>
        <v>100</v>
      </c>
      <c r="M88" s="9">
        <v>7704</v>
      </c>
      <c r="N88" s="6">
        <f t="shared" ref="N88:N95" si="33">ROUND(M88/M$88,3)*100</f>
        <v>100</v>
      </c>
    </row>
    <row r="89" spans="1:14">
      <c r="A89" s="269"/>
      <c r="B89" s="104"/>
      <c r="C89" s="104" t="s">
        <v>34</v>
      </c>
      <c r="D89" s="104"/>
      <c r="E89" s="104"/>
      <c r="F89" s="27"/>
      <c r="G89" s="2">
        <v>886</v>
      </c>
      <c r="H89" s="13">
        <f t="shared" si="30"/>
        <v>100</v>
      </c>
      <c r="I89" s="2">
        <v>1980</v>
      </c>
      <c r="J89" s="13">
        <f t="shared" si="31"/>
        <v>99.4</v>
      </c>
      <c r="K89" s="2">
        <v>1929</v>
      </c>
      <c r="L89" s="13">
        <f t="shared" si="32"/>
        <v>96.399999999999991</v>
      </c>
      <c r="M89" s="2">
        <v>7657</v>
      </c>
      <c r="N89" s="11">
        <f t="shared" si="33"/>
        <v>99.4</v>
      </c>
    </row>
    <row r="90" spans="1:14" s="38" customFormat="1">
      <c r="A90" s="269"/>
      <c r="B90" s="104"/>
      <c r="C90" s="104"/>
      <c r="D90" s="104" t="s">
        <v>23</v>
      </c>
      <c r="E90" s="104"/>
      <c r="F90" s="27"/>
      <c r="G90" s="2">
        <v>95</v>
      </c>
      <c r="H90" s="13">
        <f t="shared" si="30"/>
        <v>10.7</v>
      </c>
      <c r="I90" s="2">
        <v>820</v>
      </c>
      <c r="J90" s="13">
        <f t="shared" si="31"/>
        <v>41.199999999999996</v>
      </c>
      <c r="K90" s="2">
        <v>1022</v>
      </c>
      <c r="L90" s="13">
        <f t="shared" si="32"/>
        <v>51.1</v>
      </c>
      <c r="M90" s="2">
        <v>5516</v>
      </c>
      <c r="N90" s="11">
        <f t="shared" si="33"/>
        <v>71.599999999999994</v>
      </c>
    </row>
    <row r="91" spans="1:14">
      <c r="A91" s="269"/>
      <c r="B91" s="104"/>
      <c r="C91" s="104"/>
      <c r="D91" s="104" t="s">
        <v>24</v>
      </c>
      <c r="E91" s="104"/>
      <c r="F91" s="27"/>
      <c r="G91" s="2">
        <v>789</v>
      </c>
      <c r="H91" s="13">
        <f t="shared" si="30"/>
        <v>89.1</v>
      </c>
      <c r="I91" s="2">
        <v>1157</v>
      </c>
      <c r="J91" s="13">
        <f t="shared" si="31"/>
        <v>58.099999999999994</v>
      </c>
      <c r="K91" s="2">
        <v>900</v>
      </c>
      <c r="L91" s="13">
        <f t="shared" si="32"/>
        <v>45</v>
      </c>
      <c r="M91" s="2">
        <v>2129</v>
      </c>
      <c r="N91" s="11">
        <f t="shared" si="33"/>
        <v>27.6</v>
      </c>
    </row>
    <row r="92" spans="1:14">
      <c r="A92" s="269"/>
      <c r="B92" s="104"/>
      <c r="C92" s="104"/>
      <c r="D92" s="104"/>
      <c r="E92" s="104" t="s">
        <v>27</v>
      </c>
      <c r="F92" s="27"/>
      <c r="G92" s="2">
        <v>638</v>
      </c>
      <c r="H92" s="13">
        <f t="shared" si="30"/>
        <v>72</v>
      </c>
      <c r="I92" s="2">
        <v>1132</v>
      </c>
      <c r="J92" s="13">
        <f t="shared" si="31"/>
        <v>56.899999999999991</v>
      </c>
      <c r="K92" s="2">
        <v>788</v>
      </c>
      <c r="L92" s="13">
        <f t="shared" si="32"/>
        <v>39.4</v>
      </c>
      <c r="M92" s="2">
        <v>2070</v>
      </c>
      <c r="N92" s="11">
        <f t="shared" si="33"/>
        <v>26.900000000000002</v>
      </c>
    </row>
    <row r="93" spans="1:14">
      <c r="A93" s="269"/>
      <c r="B93" s="104"/>
      <c r="C93" s="104"/>
      <c r="D93" s="104"/>
      <c r="E93" s="104"/>
      <c r="F93" s="27" t="s">
        <v>28</v>
      </c>
      <c r="G93" s="2">
        <v>626</v>
      </c>
      <c r="H93" s="13">
        <f t="shared" si="30"/>
        <v>70.7</v>
      </c>
      <c r="I93" s="2">
        <v>1099</v>
      </c>
      <c r="J93" s="13">
        <f t="shared" si="31"/>
        <v>55.2</v>
      </c>
      <c r="K93" s="2">
        <v>772</v>
      </c>
      <c r="L93" s="13">
        <f t="shared" si="32"/>
        <v>38.6</v>
      </c>
      <c r="M93" s="2">
        <v>2028</v>
      </c>
      <c r="N93" s="11">
        <f t="shared" si="33"/>
        <v>26.3</v>
      </c>
    </row>
    <row r="94" spans="1:14">
      <c r="A94" s="269"/>
      <c r="B94" s="104"/>
      <c r="C94" s="104"/>
      <c r="D94" s="104"/>
      <c r="E94" s="104"/>
      <c r="F94" s="27" t="s">
        <v>29</v>
      </c>
      <c r="G94" s="2">
        <v>1</v>
      </c>
      <c r="H94" s="13">
        <f t="shared" si="30"/>
        <v>0.1</v>
      </c>
      <c r="I94" s="2">
        <v>24</v>
      </c>
      <c r="J94" s="13">
        <f t="shared" si="31"/>
        <v>1.2</v>
      </c>
      <c r="K94" s="2">
        <v>8</v>
      </c>
      <c r="L94" s="13">
        <f t="shared" si="32"/>
        <v>0.4</v>
      </c>
      <c r="M94" s="2">
        <v>23</v>
      </c>
      <c r="N94" s="11">
        <f t="shared" si="33"/>
        <v>0.3</v>
      </c>
    </row>
    <row r="95" spans="1:14">
      <c r="A95" s="269"/>
      <c r="B95" s="104"/>
      <c r="C95" s="104"/>
      <c r="D95" s="104"/>
      <c r="E95" s="104"/>
      <c r="F95" s="27" t="s">
        <v>30</v>
      </c>
      <c r="G95" s="2">
        <v>11</v>
      </c>
      <c r="H95" s="13">
        <f t="shared" si="30"/>
        <v>1.2</v>
      </c>
      <c r="I95" s="2">
        <v>9</v>
      </c>
      <c r="J95" s="13">
        <f t="shared" si="31"/>
        <v>0.5</v>
      </c>
      <c r="K95" s="2">
        <v>8</v>
      </c>
      <c r="L95" s="13">
        <f t="shared" si="32"/>
        <v>0.4</v>
      </c>
      <c r="M95" s="2">
        <v>19</v>
      </c>
      <c r="N95" s="11">
        <f t="shared" si="33"/>
        <v>0.2</v>
      </c>
    </row>
    <row r="96" spans="1:14">
      <c r="A96" s="269"/>
      <c r="B96" s="104"/>
      <c r="C96" s="104"/>
      <c r="D96" s="104"/>
      <c r="E96" s="104"/>
      <c r="F96" s="27" t="s">
        <v>31</v>
      </c>
      <c r="G96" s="10" t="s">
        <v>2</v>
      </c>
      <c r="H96" s="17" t="s">
        <v>2</v>
      </c>
      <c r="I96" s="10" t="s">
        <v>2</v>
      </c>
      <c r="J96" s="17" t="s">
        <v>2</v>
      </c>
      <c r="K96" s="10" t="s">
        <v>2</v>
      </c>
      <c r="L96" s="17" t="s">
        <v>2</v>
      </c>
      <c r="M96" s="10" t="s">
        <v>2</v>
      </c>
      <c r="N96" s="18" t="s">
        <v>2</v>
      </c>
    </row>
    <row r="97" spans="1:14">
      <c r="A97" s="269"/>
      <c r="B97" s="104"/>
      <c r="C97" s="104"/>
      <c r="D97" s="104"/>
      <c r="E97" s="104" t="s">
        <v>32</v>
      </c>
      <c r="F97" s="27"/>
      <c r="G97" s="2">
        <v>151</v>
      </c>
      <c r="H97" s="13">
        <f>ROUND(G97/G$88,3)*100</f>
        <v>17</v>
      </c>
      <c r="I97" s="2">
        <v>25</v>
      </c>
      <c r="J97" s="13">
        <f>ROUND(I97/I$88,3)*100</f>
        <v>1.3</v>
      </c>
      <c r="K97" s="2">
        <v>112</v>
      </c>
      <c r="L97" s="13">
        <f>ROUND(K97/K$88,3)*100</f>
        <v>5.6000000000000005</v>
      </c>
      <c r="M97" s="2">
        <v>59</v>
      </c>
      <c r="N97" s="11">
        <f>ROUND(M97/M$88,3)*100</f>
        <v>0.8</v>
      </c>
    </row>
    <row r="98" spans="1:14">
      <c r="A98" s="269"/>
      <c r="B98" s="104"/>
      <c r="C98" s="104"/>
      <c r="D98" s="104" t="s">
        <v>25</v>
      </c>
      <c r="E98" s="104"/>
      <c r="F98" s="27"/>
      <c r="G98" s="2">
        <v>2</v>
      </c>
      <c r="H98" s="13">
        <f>ROUND(G98/G$88,3)*100</f>
        <v>0.2</v>
      </c>
      <c r="I98" s="2">
        <v>3</v>
      </c>
      <c r="J98" s="13">
        <f>ROUND(I98/I$88,3)*100</f>
        <v>0.2</v>
      </c>
      <c r="K98" s="2">
        <v>7</v>
      </c>
      <c r="L98" s="13">
        <f>ROUND(K98/K$88,3)*100</f>
        <v>0.3</v>
      </c>
      <c r="M98" s="2">
        <v>12</v>
      </c>
      <c r="N98" s="11">
        <f>ROUND(M98/M$88,3)*100</f>
        <v>0.2</v>
      </c>
    </row>
    <row r="99" spans="1:14" s="38" customFormat="1" ht="14.25" thickBot="1">
      <c r="A99" s="270"/>
      <c r="B99" s="104"/>
      <c r="C99" s="104" t="s">
        <v>33</v>
      </c>
      <c r="D99" s="104"/>
      <c r="E99" s="104"/>
      <c r="F99" s="27"/>
      <c r="G99" s="10" t="s">
        <v>2</v>
      </c>
      <c r="H99" s="17" t="s">
        <v>2</v>
      </c>
      <c r="I99" s="2">
        <v>11</v>
      </c>
      <c r="J99" s="13">
        <f>ROUND(I99/I$88,3)*100</f>
        <v>0.6</v>
      </c>
      <c r="K99" s="2">
        <v>72</v>
      </c>
      <c r="L99" s="13">
        <f>ROUND(K99/K$88,3)*100</f>
        <v>3.5999999999999996</v>
      </c>
      <c r="M99" s="2">
        <v>47</v>
      </c>
      <c r="N99" s="120">
        <f>ROUND(M99/M$88,3)*100</f>
        <v>0.6</v>
      </c>
    </row>
    <row r="100" spans="1:14" ht="14.25" thickTop="1">
      <c r="A100" s="271"/>
      <c r="B100" s="272"/>
      <c r="C100" s="272"/>
      <c r="D100" s="272"/>
      <c r="E100" s="272"/>
      <c r="F100" s="273"/>
      <c r="G100" s="82" t="s">
        <v>21</v>
      </c>
      <c r="H100" s="102" t="s">
        <v>22</v>
      </c>
      <c r="I100" s="82" t="s">
        <v>21</v>
      </c>
      <c r="J100" s="102" t="s">
        <v>22</v>
      </c>
      <c r="K100" s="82" t="s">
        <v>21</v>
      </c>
      <c r="L100" s="102" t="s">
        <v>22</v>
      </c>
      <c r="M100" s="82" t="s">
        <v>21</v>
      </c>
      <c r="N100" s="112" t="s">
        <v>22</v>
      </c>
    </row>
    <row r="101" spans="1:14">
      <c r="A101" s="268" t="s">
        <v>132</v>
      </c>
      <c r="B101" s="24" t="s">
        <v>11</v>
      </c>
      <c r="C101" s="24"/>
      <c r="D101" s="24"/>
      <c r="E101" s="24"/>
      <c r="F101" s="25"/>
      <c r="G101" s="9">
        <v>9970</v>
      </c>
      <c r="H101" s="7">
        <f t="shared" ref="H101:H108" si="34">ROUND(G101/G$101,3)*100</f>
        <v>100</v>
      </c>
      <c r="I101" s="9">
        <v>7831</v>
      </c>
      <c r="J101" s="7">
        <f t="shared" ref="J101:J108" si="35">ROUND(I101/I$101,3)*100</f>
        <v>100</v>
      </c>
      <c r="K101" s="9">
        <v>10677</v>
      </c>
      <c r="L101" s="7">
        <f t="shared" ref="L101:L108" si="36">ROUND(K101/K$101,3)*100</f>
        <v>100</v>
      </c>
      <c r="M101" s="9">
        <v>43835</v>
      </c>
      <c r="N101" s="6">
        <f t="shared" ref="N101:N108" si="37">ROUND(M101/M$101,3)*100</f>
        <v>100</v>
      </c>
    </row>
    <row r="102" spans="1:14">
      <c r="A102" s="269"/>
      <c r="B102" s="104"/>
      <c r="C102" s="104" t="s">
        <v>34</v>
      </c>
      <c r="D102" s="104"/>
      <c r="E102" s="104"/>
      <c r="F102" s="27"/>
      <c r="G102" s="2">
        <v>9970</v>
      </c>
      <c r="H102" s="13">
        <f t="shared" si="34"/>
        <v>100</v>
      </c>
      <c r="I102" s="2">
        <v>7751</v>
      </c>
      <c r="J102" s="13">
        <f t="shared" si="35"/>
        <v>99</v>
      </c>
      <c r="K102" s="2">
        <v>8818</v>
      </c>
      <c r="L102" s="13">
        <f t="shared" si="36"/>
        <v>82.6</v>
      </c>
      <c r="M102" s="2">
        <v>43386</v>
      </c>
      <c r="N102" s="11">
        <f t="shared" si="37"/>
        <v>99</v>
      </c>
    </row>
    <row r="103" spans="1:14">
      <c r="A103" s="269"/>
      <c r="B103" s="104"/>
      <c r="C103" s="104"/>
      <c r="D103" s="104" t="s">
        <v>23</v>
      </c>
      <c r="E103" s="104"/>
      <c r="F103" s="27"/>
      <c r="G103" s="2">
        <v>194</v>
      </c>
      <c r="H103" s="13">
        <f t="shared" si="34"/>
        <v>1.9</v>
      </c>
      <c r="I103" s="2">
        <v>1297</v>
      </c>
      <c r="J103" s="13">
        <f t="shared" si="35"/>
        <v>16.600000000000001</v>
      </c>
      <c r="K103" s="2">
        <v>2709</v>
      </c>
      <c r="L103" s="13">
        <f t="shared" si="36"/>
        <v>25.4</v>
      </c>
      <c r="M103" s="2">
        <v>16107</v>
      </c>
      <c r="N103" s="11">
        <f t="shared" si="37"/>
        <v>36.700000000000003</v>
      </c>
    </row>
    <row r="104" spans="1:14">
      <c r="A104" s="269"/>
      <c r="B104" s="104"/>
      <c r="C104" s="104"/>
      <c r="D104" s="104" t="s">
        <v>24</v>
      </c>
      <c r="E104" s="104"/>
      <c r="F104" s="27"/>
      <c r="G104" s="2">
        <v>9769</v>
      </c>
      <c r="H104" s="13">
        <f t="shared" si="34"/>
        <v>98</v>
      </c>
      <c r="I104" s="2">
        <v>6450</v>
      </c>
      <c r="J104" s="13">
        <f t="shared" si="35"/>
        <v>82.399999999999991</v>
      </c>
      <c r="K104" s="2">
        <v>6099</v>
      </c>
      <c r="L104" s="13">
        <f t="shared" si="36"/>
        <v>57.099999999999994</v>
      </c>
      <c r="M104" s="2">
        <v>27166</v>
      </c>
      <c r="N104" s="11">
        <f t="shared" si="37"/>
        <v>62</v>
      </c>
    </row>
    <row r="105" spans="1:14">
      <c r="A105" s="269"/>
      <c r="B105" s="104"/>
      <c r="C105" s="104"/>
      <c r="D105" s="104"/>
      <c r="E105" s="104" t="s">
        <v>27</v>
      </c>
      <c r="F105" s="27"/>
      <c r="G105" s="2">
        <v>7730</v>
      </c>
      <c r="H105" s="13">
        <f t="shared" si="34"/>
        <v>77.5</v>
      </c>
      <c r="I105" s="2">
        <v>6311</v>
      </c>
      <c r="J105" s="13">
        <f t="shared" si="35"/>
        <v>80.600000000000009</v>
      </c>
      <c r="K105" s="2">
        <v>5166</v>
      </c>
      <c r="L105" s="13">
        <f t="shared" si="36"/>
        <v>48.4</v>
      </c>
      <c r="M105" s="2">
        <v>26744</v>
      </c>
      <c r="N105" s="11">
        <f t="shared" si="37"/>
        <v>61</v>
      </c>
    </row>
    <row r="106" spans="1:14">
      <c r="A106" s="269"/>
      <c r="B106" s="104"/>
      <c r="C106" s="104"/>
      <c r="D106" s="104"/>
      <c r="E106" s="104"/>
      <c r="F106" s="27" t="s">
        <v>28</v>
      </c>
      <c r="G106" s="2">
        <v>7686</v>
      </c>
      <c r="H106" s="13">
        <f t="shared" si="34"/>
        <v>77.100000000000009</v>
      </c>
      <c r="I106" s="2">
        <v>6229</v>
      </c>
      <c r="J106" s="13">
        <f t="shared" si="35"/>
        <v>79.5</v>
      </c>
      <c r="K106" s="2">
        <v>5121</v>
      </c>
      <c r="L106" s="13">
        <f t="shared" si="36"/>
        <v>48</v>
      </c>
      <c r="M106" s="2">
        <v>26370</v>
      </c>
      <c r="N106" s="11">
        <f t="shared" si="37"/>
        <v>60.199999999999996</v>
      </c>
    </row>
    <row r="107" spans="1:14">
      <c r="A107" s="269"/>
      <c r="B107" s="104"/>
      <c r="C107" s="104"/>
      <c r="D107" s="104"/>
      <c r="E107" s="104"/>
      <c r="F107" s="27" t="s">
        <v>29</v>
      </c>
      <c r="G107" s="2">
        <v>3</v>
      </c>
      <c r="H107" s="13">
        <f t="shared" si="34"/>
        <v>0</v>
      </c>
      <c r="I107" s="2">
        <v>64</v>
      </c>
      <c r="J107" s="13">
        <f t="shared" si="35"/>
        <v>0.8</v>
      </c>
      <c r="K107" s="2">
        <v>25</v>
      </c>
      <c r="L107" s="13">
        <f t="shared" si="36"/>
        <v>0.2</v>
      </c>
      <c r="M107" s="2">
        <v>231</v>
      </c>
      <c r="N107" s="11">
        <f t="shared" si="37"/>
        <v>0.5</v>
      </c>
    </row>
    <row r="108" spans="1:14">
      <c r="A108" s="269"/>
      <c r="B108" s="104"/>
      <c r="C108" s="104"/>
      <c r="D108" s="104"/>
      <c r="E108" s="104"/>
      <c r="F108" s="27" t="s">
        <v>30</v>
      </c>
      <c r="G108" s="2">
        <v>41</v>
      </c>
      <c r="H108" s="13">
        <f t="shared" si="34"/>
        <v>0.4</v>
      </c>
      <c r="I108" s="2">
        <v>18</v>
      </c>
      <c r="J108" s="13">
        <f t="shared" si="35"/>
        <v>0.2</v>
      </c>
      <c r="K108" s="2">
        <v>20</v>
      </c>
      <c r="L108" s="13">
        <f t="shared" si="36"/>
        <v>0.2</v>
      </c>
      <c r="M108" s="2">
        <v>143</v>
      </c>
      <c r="N108" s="11">
        <f t="shared" si="37"/>
        <v>0.3</v>
      </c>
    </row>
    <row r="109" spans="1:14">
      <c r="A109" s="269"/>
      <c r="B109" s="104"/>
      <c r="C109" s="104"/>
      <c r="D109" s="104"/>
      <c r="E109" s="104"/>
      <c r="F109" s="27" t="s">
        <v>31</v>
      </c>
      <c r="G109" s="10" t="s">
        <v>2</v>
      </c>
      <c r="H109" s="17" t="s">
        <v>2</v>
      </c>
      <c r="I109" s="10" t="s">
        <v>2</v>
      </c>
      <c r="J109" s="17" t="s">
        <v>2</v>
      </c>
      <c r="K109" s="10" t="s">
        <v>2</v>
      </c>
      <c r="L109" s="17" t="s">
        <v>2</v>
      </c>
      <c r="M109" s="10" t="s">
        <v>2</v>
      </c>
      <c r="N109" s="18" t="s">
        <v>2</v>
      </c>
    </row>
    <row r="110" spans="1:14">
      <c r="A110" s="269"/>
      <c r="B110" s="104"/>
      <c r="C110" s="104"/>
      <c r="D110" s="104"/>
      <c r="E110" s="104" t="s">
        <v>32</v>
      </c>
      <c r="F110" s="27"/>
      <c r="G110" s="2">
        <v>2039</v>
      </c>
      <c r="H110" s="13">
        <f>ROUND(G110/G$101,3)*100</f>
        <v>20.5</v>
      </c>
      <c r="I110" s="2">
        <v>139</v>
      </c>
      <c r="J110" s="13">
        <f>ROUND(I110/I$101,3)*100</f>
        <v>1.7999999999999998</v>
      </c>
      <c r="K110" s="2">
        <v>933</v>
      </c>
      <c r="L110" s="13">
        <f>ROUND(K110/K$101,3)*100</f>
        <v>8.6999999999999993</v>
      </c>
      <c r="M110" s="2">
        <v>422</v>
      </c>
      <c r="N110" s="11">
        <f>ROUND(M110/M$101,3)*100</f>
        <v>1</v>
      </c>
    </row>
    <row r="111" spans="1:14">
      <c r="A111" s="269"/>
      <c r="B111" s="104"/>
      <c r="C111" s="104"/>
      <c r="D111" s="104" t="s">
        <v>25</v>
      </c>
      <c r="E111" s="104"/>
      <c r="F111" s="27"/>
      <c r="G111" s="2">
        <v>7</v>
      </c>
      <c r="H111" s="13">
        <f>ROUND(G111/G$101,3)*100</f>
        <v>0.1</v>
      </c>
      <c r="I111" s="2">
        <v>4</v>
      </c>
      <c r="J111" s="13">
        <f>ROUND(I111/I$101,3)*100</f>
        <v>0.1</v>
      </c>
      <c r="K111" s="2">
        <v>10</v>
      </c>
      <c r="L111" s="13">
        <f>ROUND(K111/K$101,3)*100</f>
        <v>0.1</v>
      </c>
      <c r="M111" s="2">
        <v>113</v>
      </c>
      <c r="N111" s="11">
        <f>ROUND(M111/M$101,3)*100</f>
        <v>0.3</v>
      </c>
    </row>
    <row r="112" spans="1:14" ht="14.25" thickBot="1">
      <c r="A112" s="274"/>
      <c r="B112" s="75"/>
      <c r="C112" s="75" t="s">
        <v>33</v>
      </c>
      <c r="D112" s="75"/>
      <c r="E112" s="75"/>
      <c r="F112" s="28"/>
      <c r="G112" s="14" t="s">
        <v>2</v>
      </c>
      <c r="H112" s="37" t="s">
        <v>2</v>
      </c>
      <c r="I112" s="5">
        <v>80</v>
      </c>
      <c r="J112" s="16">
        <f>ROUND(I112/I$101,3)*100</f>
        <v>1</v>
      </c>
      <c r="K112" s="5">
        <v>1859</v>
      </c>
      <c r="L112" s="16">
        <f>ROUND(K112/K$101,3)*100</f>
        <v>17.399999999999999</v>
      </c>
      <c r="M112" s="5">
        <v>449</v>
      </c>
      <c r="N112" s="31">
        <f>ROUND(M112/M$101,3)*100</f>
        <v>1</v>
      </c>
    </row>
    <row r="113" spans="1:14" ht="14.25" customHeight="1" thickTop="1">
      <c r="A113" s="20"/>
      <c r="B113" s="53"/>
      <c r="C113" s="20"/>
      <c r="D113" s="20"/>
      <c r="E113" s="20"/>
      <c r="F113" s="20"/>
      <c r="G113" s="53"/>
      <c r="I113" s="53"/>
      <c r="K113" s="53"/>
      <c r="M113" s="53"/>
    </row>
    <row r="114" spans="1:14" ht="14.25" thickBot="1">
      <c r="B114" s="53"/>
      <c r="C114" s="53"/>
      <c r="D114" s="53"/>
      <c r="E114" s="53"/>
      <c r="F114" s="53"/>
      <c r="G114" s="53"/>
      <c r="I114" s="53"/>
      <c r="K114" s="53"/>
      <c r="L114" s="263" t="s">
        <v>133</v>
      </c>
      <c r="M114" s="264"/>
      <c r="N114" s="264"/>
    </row>
    <row r="115" spans="1:14" ht="28.5" customHeight="1" thickTop="1">
      <c r="A115" s="275" t="s">
        <v>26</v>
      </c>
      <c r="B115" s="276"/>
      <c r="C115" s="276"/>
      <c r="D115" s="276"/>
      <c r="E115" s="276"/>
      <c r="F115" s="252"/>
      <c r="G115" s="261" t="s">
        <v>172</v>
      </c>
      <c r="H115" s="261"/>
      <c r="I115" s="261" t="s">
        <v>173</v>
      </c>
      <c r="J115" s="261"/>
      <c r="K115" s="261" t="s">
        <v>174</v>
      </c>
      <c r="L115" s="261"/>
      <c r="M115" s="261" t="s">
        <v>175</v>
      </c>
      <c r="N115" s="262"/>
    </row>
    <row r="116" spans="1:14">
      <c r="A116" s="255"/>
      <c r="B116" s="277"/>
      <c r="C116" s="277"/>
      <c r="D116" s="277"/>
      <c r="E116" s="277"/>
      <c r="F116" s="256"/>
      <c r="G116" s="15" t="s">
        <v>3</v>
      </c>
      <c r="H116" s="34" t="s">
        <v>22</v>
      </c>
      <c r="I116" s="15" t="s">
        <v>3</v>
      </c>
      <c r="J116" s="34" t="s">
        <v>22</v>
      </c>
      <c r="K116" s="15" t="s">
        <v>3</v>
      </c>
      <c r="L116" s="34" t="s">
        <v>22</v>
      </c>
      <c r="M116" s="15" t="s">
        <v>3</v>
      </c>
      <c r="N116" s="35" t="s">
        <v>22</v>
      </c>
    </row>
    <row r="117" spans="1:14">
      <c r="A117" s="268" t="s">
        <v>131</v>
      </c>
      <c r="B117" s="118" t="s">
        <v>11</v>
      </c>
      <c r="C117" s="118"/>
      <c r="D117" s="118"/>
      <c r="E117" s="118"/>
      <c r="F117" s="119"/>
      <c r="G117" s="9">
        <v>5516</v>
      </c>
      <c r="H117" s="7">
        <f t="shared" ref="H117:H124" si="38">ROUND(G117/G$117,3)*100</f>
        <v>100</v>
      </c>
      <c r="I117" s="9">
        <v>2200</v>
      </c>
      <c r="J117" s="7">
        <f t="shared" ref="J117:J124" si="39">ROUND(I117/I$117,3)*100</f>
        <v>100</v>
      </c>
      <c r="K117" s="9">
        <v>4947</v>
      </c>
      <c r="L117" s="7">
        <f t="shared" ref="L117:L122" si="40">ROUND(K117/K$117,3)*100</f>
        <v>100</v>
      </c>
      <c r="M117" s="9">
        <v>483</v>
      </c>
      <c r="N117" s="6">
        <f t="shared" ref="N117:N122" si="41">ROUND(M117/M$117,3)*100</f>
        <v>100</v>
      </c>
    </row>
    <row r="118" spans="1:14">
      <c r="A118" s="269"/>
      <c r="B118" s="104"/>
      <c r="C118" s="104" t="s">
        <v>34</v>
      </c>
      <c r="D118" s="104"/>
      <c r="E118" s="104"/>
      <c r="F118" s="27"/>
      <c r="G118" s="2">
        <v>5451</v>
      </c>
      <c r="H118" s="13">
        <f t="shared" si="38"/>
        <v>98.8</v>
      </c>
      <c r="I118" s="2">
        <v>1611</v>
      </c>
      <c r="J118" s="13">
        <f t="shared" si="39"/>
        <v>73.2</v>
      </c>
      <c r="K118" s="2">
        <v>4611</v>
      </c>
      <c r="L118" s="13">
        <f t="shared" si="40"/>
        <v>93.2</v>
      </c>
      <c r="M118" s="2">
        <v>482</v>
      </c>
      <c r="N118" s="11">
        <f t="shared" si="41"/>
        <v>99.8</v>
      </c>
    </row>
    <row r="119" spans="1:14">
      <c r="A119" s="269"/>
      <c r="B119" s="104"/>
      <c r="C119" s="104"/>
      <c r="D119" s="104" t="s">
        <v>23</v>
      </c>
      <c r="E119" s="104"/>
      <c r="F119" s="27"/>
      <c r="G119" s="2">
        <v>4148</v>
      </c>
      <c r="H119" s="13">
        <f t="shared" si="38"/>
        <v>75.2</v>
      </c>
      <c r="I119" s="2">
        <v>1040</v>
      </c>
      <c r="J119" s="13">
        <f t="shared" si="39"/>
        <v>47.3</v>
      </c>
      <c r="K119" s="2">
        <v>1518</v>
      </c>
      <c r="L119" s="13">
        <f t="shared" si="40"/>
        <v>30.7</v>
      </c>
      <c r="M119" s="2">
        <v>105</v>
      </c>
      <c r="N119" s="11">
        <f t="shared" si="41"/>
        <v>21.7</v>
      </c>
    </row>
    <row r="120" spans="1:14">
      <c r="A120" s="269"/>
      <c r="B120" s="104"/>
      <c r="C120" s="104"/>
      <c r="D120" s="104" t="s">
        <v>24</v>
      </c>
      <c r="E120" s="104"/>
      <c r="F120" s="27"/>
      <c r="G120" s="2">
        <v>1286</v>
      </c>
      <c r="H120" s="13">
        <f t="shared" si="38"/>
        <v>23.3</v>
      </c>
      <c r="I120" s="2">
        <v>561</v>
      </c>
      <c r="J120" s="13">
        <f t="shared" si="39"/>
        <v>25.5</v>
      </c>
      <c r="K120" s="2">
        <v>3071</v>
      </c>
      <c r="L120" s="13">
        <f t="shared" si="40"/>
        <v>62.1</v>
      </c>
      <c r="M120" s="2">
        <v>377</v>
      </c>
      <c r="N120" s="11">
        <f t="shared" si="41"/>
        <v>78.100000000000009</v>
      </c>
    </row>
    <row r="121" spans="1:14">
      <c r="A121" s="269"/>
      <c r="B121" s="104"/>
      <c r="C121" s="104"/>
      <c r="D121" s="104"/>
      <c r="E121" s="104" t="s">
        <v>27</v>
      </c>
      <c r="F121" s="27"/>
      <c r="G121" s="2">
        <v>1202</v>
      </c>
      <c r="H121" s="13">
        <f t="shared" si="38"/>
        <v>21.8</v>
      </c>
      <c r="I121" s="2">
        <v>279</v>
      </c>
      <c r="J121" s="13">
        <f t="shared" si="39"/>
        <v>12.7</v>
      </c>
      <c r="K121" s="2">
        <v>759</v>
      </c>
      <c r="L121" s="13">
        <f t="shared" si="40"/>
        <v>15.299999999999999</v>
      </c>
      <c r="M121" s="2">
        <v>200</v>
      </c>
      <c r="N121" s="11">
        <f t="shared" si="41"/>
        <v>41.4</v>
      </c>
    </row>
    <row r="122" spans="1:14">
      <c r="A122" s="269"/>
      <c r="B122" s="104"/>
      <c r="C122" s="104"/>
      <c r="D122" s="104"/>
      <c r="E122" s="104"/>
      <c r="F122" s="27" t="s">
        <v>28</v>
      </c>
      <c r="G122" s="2">
        <v>1174</v>
      </c>
      <c r="H122" s="13">
        <f t="shared" si="38"/>
        <v>21.3</v>
      </c>
      <c r="I122" s="2">
        <v>266</v>
      </c>
      <c r="J122" s="13">
        <f t="shared" si="39"/>
        <v>12.1</v>
      </c>
      <c r="K122" s="2">
        <v>683</v>
      </c>
      <c r="L122" s="13">
        <f t="shared" si="40"/>
        <v>13.8</v>
      </c>
      <c r="M122" s="2">
        <v>200</v>
      </c>
      <c r="N122" s="11">
        <f t="shared" si="41"/>
        <v>41.4</v>
      </c>
    </row>
    <row r="123" spans="1:14">
      <c r="A123" s="269"/>
      <c r="B123" s="104"/>
      <c r="C123" s="104"/>
      <c r="D123" s="104"/>
      <c r="E123" s="104"/>
      <c r="F123" s="27" t="s">
        <v>29</v>
      </c>
      <c r="G123" s="2">
        <v>25</v>
      </c>
      <c r="H123" s="13">
        <f t="shared" si="38"/>
        <v>0.5</v>
      </c>
      <c r="I123" s="2">
        <v>2</v>
      </c>
      <c r="J123" s="13">
        <f t="shared" si="39"/>
        <v>0.1</v>
      </c>
      <c r="K123" s="10">
        <v>7</v>
      </c>
      <c r="L123" s="17">
        <f t="shared" ref="L123:L124" si="42">ROUND(K123/K$117,3)*100</f>
        <v>0.1</v>
      </c>
      <c r="M123" s="10" t="s">
        <v>2</v>
      </c>
      <c r="N123" s="18" t="s">
        <v>2</v>
      </c>
    </row>
    <row r="124" spans="1:14">
      <c r="A124" s="269"/>
      <c r="B124" s="104"/>
      <c r="C124" s="104"/>
      <c r="D124" s="104"/>
      <c r="E124" s="104"/>
      <c r="F124" s="27" t="s">
        <v>30</v>
      </c>
      <c r="G124" s="2">
        <v>3</v>
      </c>
      <c r="H124" s="13">
        <f t="shared" si="38"/>
        <v>0.1</v>
      </c>
      <c r="I124" s="2">
        <v>11</v>
      </c>
      <c r="J124" s="13">
        <f t="shared" si="39"/>
        <v>0.5</v>
      </c>
      <c r="K124" s="10">
        <v>69</v>
      </c>
      <c r="L124" s="17">
        <f t="shared" si="42"/>
        <v>1.4000000000000001</v>
      </c>
      <c r="M124" s="10" t="s">
        <v>2</v>
      </c>
      <c r="N124" s="18" t="s">
        <v>2</v>
      </c>
    </row>
    <row r="125" spans="1:14">
      <c r="A125" s="269"/>
      <c r="B125" s="104"/>
      <c r="C125" s="104"/>
      <c r="D125" s="104"/>
      <c r="E125" s="104"/>
      <c r="F125" s="27" t="s">
        <v>31</v>
      </c>
      <c r="G125" s="10" t="s">
        <v>2</v>
      </c>
      <c r="H125" s="17" t="s">
        <v>2</v>
      </c>
      <c r="I125" s="10" t="s">
        <v>2</v>
      </c>
      <c r="J125" s="17" t="s">
        <v>2</v>
      </c>
      <c r="K125" s="10" t="s">
        <v>2</v>
      </c>
      <c r="L125" s="17" t="s">
        <v>2</v>
      </c>
      <c r="M125" s="10" t="s">
        <v>2</v>
      </c>
      <c r="N125" s="18" t="s">
        <v>2</v>
      </c>
    </row>
    <row r="126" spans="1:14">
      <c r="A126" s="269"/>
      <c r="B126" s="104"/>
      <c r="C126" s="104"/>
      <c r="D126" s="104"/>
      <c r="E126" s="104" t="s">
        <v>32</v>
      </c>
      <c r="F126" s="27"/>
      <c r="G126" s="2">
        <v>84</v>
      </c>
      <c r="H126" s="13">
        <f>ROUND(G126/G$117,3)*100</f>
        <v>1.5</v>
      </c>
      <c r="I126" s="2">
        <v>282</v>
      </c>
      <c r="J126" s="13">
        <f>ROUND(I126/I$117,3)*100</f>
        <v>12.8</v>
      </c>
      <c r="K126" s="2">
        <v>2312</v>
      </c>
      <c r="L126" s="13">
        <f>ROUND(K126/K$117,3)*100</f>
        <v>46.7</v>
      </c>
      <c r="M126" s="2">
        <v>177</v>
      </c>
      <c r="N126" s="11">
        <f>ROUND(M126/M$117,3)*100</f>
        <v>36.6</v>
      </c>
    </row>
    <row r="127" spans="1:14" ht="13.5" customHeight="1">
      <c r="A127" s="269"/>
      <c r="B127" s="104"/>
      <c r="C127" s="104"/>
      <c r="D127" s="104" t="s">
        <v>25</v>
      </c>
      <c r="E127" s="104"/>
      <c r="F127" s="27"/>
      <c r="G127" s="2">
        <v>17</v>
      </c>
      <c r="H127" s="13">
        <f>ROUND(G127/G$117,3)*100</f>
        <v>0.3</v>
      </c>
      <c r="I127" s="2">
        <v>10</v>
      </c>
      <c r="J127" s="13">
        <f>ROUND(I127/I$117,3)*100</f>
        <v>0.5</v>
      </c>
      <c r="K127" s="10">
        <v>22</v>
      </c>
      <c r="L127" s="17">
        <f t="shared" ref="L127:L128" si="43">ROUND(K127/K$117,3)*100</f>
        <v>0.4</v>
      </c>
      <c r="M127" s="10" t="s">
        <v>2</v>
      </c>
      <c r="N127" s="18" t="s">
        <v>2</v>
      </c>
    </row>
    <row r="128" spans="1:14" ht="14.25" thickBot="1">
      <c r="A128" s="270"/>
      <c r="B128" s="104"/>
      <c r="C128" s="104" t="s">
        <v>33</v>
      </c>
      <c r="D128" s="104"/>
      <c r="E128" s="104"/>
      <c r="F128" s="27"/>
      <c r="G128" s="2">
        <v>65</v>
      </c>
      <c r="H128" s="13">
        <f>ROUND(G128/G$117,3)*100</f>
        <v>1.2</v>
      </c>
      <c r="I128" s="2">
        <v>589</v>
      </c>
      <c r="J128" s="13">
        <f>ROUND(I128/I$117,3)*100</f>
        <v>26.8</v>
      </c>
      <c r="K128" s="10">
        <v>336</v>
      </c>
      <c r="L128" s="17">
        <f t="shared" si="43"/>
        <v>6.8000000000000007</v>
      </c>
      <c r="M128" s="2">
        <v>1</v>
      </c>
      <c r="N128" s="11">
        <f>ROUND(M128/M$117,3)*100</f>
        <v>0.2</v>
      </c>
    </row>
    <row r="129" spans="1:14" ht="14.25" thickTop="1">
      <c r="A129" s="271"/>
      <c r="B129" s="272"/>
      <c r="C129" s="272"/>
      <c r="D129" s="272"/>
      <c r="E129" s="272"/>
      <c r="F129" s="273"/>
      <c r="G129" s="82" t="s">
        <v>21</v>
      </c>
      <c r="H129" s="102" t="s">
        <v>22</v>
      </c>
      <c r="I129" s="82" t="s">
        <v>21</v>
      </c>
      <c r="J129" s="102" t="s">
        <v>22</v>
      </c>
      <c r="K129" s="82" t="s">
        <v>21</v>
      </c>
      <c r="L129" s="102" t="s">
        <v>22</v>
      </c>
      <c r="M129" s="82" t="s">
        <v>21</v>
      </c>
      <c r="N129" s="112" t="s">
        <v>22</v>
      </c>
    </row>
    <row r="130" spans="1:14">
      <c r="A130" s="268" t="s">
        <v>132</v>
      </c>
      <c r="B130" s="118" t="s">
        <v>11</v>
      </c>
      <c r="C130" s="118"/>
      <c r="D130" s="118"/>
      <c r="E130" s="118"/>
      <c r="F130" s="119"/>
      <c r="G130" s="9">
        <v>22160</v>
      </c>
      <c r="H130" s="7">
        <f t="shared" ref="H130:H137" si="44">ROUND(G130/G$130,3)*100</f>
        <v>100</v>
      </c>
      <c r="I130" s="9">
        <v>24153</v>
      </c>
      <c r="J130" s="7">
        <f t="shared" ref="J130:J137" si="45">ROUND(I130/I$130,3)*100</f>
        <v>100</v>
      </c>
      <c r="K130" s="9">
        <v>88839</v>
      </c>
      <c r="L130" s="7">
        <f t="shared" ref="L130:L137" si="46">ROUND(K130/K$130,3)*100</f>
        <v>100</v>
      </c>
      <c r="M130" s="9">
        <v>6464</v>
      </c>
      <c r="N130" s="6">
        <f t="shared" ref="N130:N135" si="47">ROUND(M130/M$130,3)*100</f>
        <v>100</v>
      </c>
    </row>
    <row r="131" spans="1:14">
      <c r="A131" s="269"/>
      <c r="B131" s="104"/>
      <c r="C131" s="104" t="s">
        <v>34</v>
      </c>
      <c r="D131" s="104"/>
      <c r="E131" s="104"/>
      <c r="F131" s="27"/>
      <c r="G131" s="2">
        <v>21596</v>
      </c>
      <c r="H131" s="13">
        <f t="shared" si="44"/>
        <v>97.5</v>
      </c>
      <c r="I131" s="2">
        <v>11572</v>
      </c>
      <c r="J131" s="13">
        <f t="shared" si="45"/>
        <v>47.9</v>
      </c>
      <c r="K131" s="2">
        <v>81447</v>
      </c>
      <c r="L131" s="13">
        <f t="shared" si="46"/>
        <v>91.7</v>
      </c>
      <c r="M131" s="2">
        <v>6462</v>
      </c>
      <c r="N131" s="11">
        <f t="shared" si="47"/>
        <v>100</v>
      </c>
    </row>
    <row r="132" spans="1:14">
      <c r="A132" s="269"/>
      <c r="B132" s="104"/>
      <c r="C132" s="104"/>
      <c r="D132" s="104" t="s">
        <v>23</v>
      </c>
      <c r="E132" s="104"/>
      <c r="F132" s="27"/>
      <c r="G132" s="2">
        <v>7461</v>
      </c>
      <c r="H132" s="13">
        <f t="shared" si="44"/>
        <v>33.700000000000003</v>
      </c>
      <c r="I132" s="2">
        <v>1974</v>
      </c>
      <c r="J132" s="13">
        <f t="shared" si="45"/>
        <v>8.2000000000000011</v>
      </c>
      <c r="K132" s="2">
        <v>7034</v>
      </c>
      <c r="L132" s="13">
        <f t="shared" si="46"/>
        <v>7.9</v>
      </c>
      <c r="M132" s="2">
        <v>282</v>
      </c>
      <c r="N132" s="11">
        <f t="shared" si="47"/>
        <v>4.3999999999999995</v>
      </c>
    </row>
    <row r="133" spans="1:14">
      <c r="A133" s="269"/>
      <c r="B133" s="104"/>
      <c r="C133" s="104"/>
      <c r="D133" s="104" t="s">
        <v>24</v>
      </c>
      <c r="E133" s="104"/>
      <c r="F133" s="27"/>
      <c r="G133" s="2">
        <v>14010</v>
      </c>
      <c r="H133" s="13">
        <f t="shared" si="44"/>
        <v>63.2</v>
      </c>
      <c r="I133" s="2">
        <v>9579</v>
      </c>
      <c r="J133" s="13">
        <f t="shared" si="45"/>
        <v>39.700000000000003</v>
      </c>
      <c r="K133" s="2">
        <v>74324</v>
      </c>
      <c r="L133" s="13">
        <f t="shared" si="46"/>
        <v>83.7</v>
      </c>
      <c r="M133" s="2">
        <v>6180</v>
      </c>
      <c r="N133" s="11">
        <f t="shared" si="47"/>
        <v>95.6</v>
      </c>
    </row>
    <row r="134" spans="1:14">
      <c r="A134" s="269"/>
      <c r="B134" s="104"/>
      <c r="C134" s="104"/>
      <c r="D134" s="104"/>
      <c r="E134" s="104" t="s">
        <v>27</v>
      </c>
      <c r="F134" s="27"/>
      <c r="G134" s="2">
        <v>13200</v>
      </c>
      <c r="H134" s="13">
        <f t="shared" si="44"/>
        <v>59.599999999999994</v>
      </c>
      <c r="I134" s="2">
        <v>2752</v>
      </c>
      <c r="J134" s="13">
        <f t="shared" si="45"/>
        <v>11.4</v>
      </c>
      <c r="K134" s="2">
        <v>11190</v>
      </c>
      <c r="L134" s="13">
        <f t="shared" si="46"/>
        <v>12.6</v>
      </c>
      <c r="M134" s="2">
        <v>2050</v>
      </c>
      <c r="N134" s="11">
        <f t="shared" si="47"/>
        <v>31.7</v>
      </c>
    </row>
    <row r="135" spans="1:14">
      <c r="A135" s="269"/>
      <c r="B135" s="104"/>
      <c r="C135" s="104"/>
      <c r="D135" s="104"/>
      <c r="E135" s="104"/>
      <c r="F135" s="27" t="s">
        <v>28</v>
      </c>
      <c r="G135" s="2">
        <v>13099</v>
      </c>
      <c r="H135" s="13">
        <f t="shared" si="44"/>
        <v>59.099999999999994</v>
      </c>
      <c r="I135" s="2">
        <v>2675</v>
      </c>
      <c r="J135" s="13">
        <f t="shared" si="45"/>
        <v>11.1</v>
      </c>
      <c r="K135" s="2">
        <v>10486</v>
      </c>
      <c r="L135" s="13">
        <f t="shared" si="46"/>
        <v>11.799999999999999</v>
      </c>
      <c r="M135" s="2">
        <v>2050</v>
      </c>
      <c r="N135" s="11">
        <f t="shared" si="47"/>
        <v>31.7</v>
      </c>
    </row>
    <row r="136" spans="1:14">
      <c r="A136" s="269"/>
      <c r="B136" s="104"/>
      <c r="C136" s="104"/>
      <c r="D136" s="104"/>
      <c r="E136" s="104"/>
      <c r="F136" s="27" t="s">
        <v>29</v>
      </c>
      <c r="G136" s="2">
        <v>90</v>
      </c>
      <c r="H136" s="13">
        <f t="shared" si="44"/>
        <v>0.4</v>
      </c>
      <c r="I136" s="2">
        <v>15</v>
      </c>
      <c r="J136" s="13">
        <f t="shared" si="45"/>
        <v>0.1</v>
      </c>
      <c r="K136" s="10">
        <v>138</v>
      </c>
      <c r="L136" s="17">
        <f t="shared" si="46"/>
        <v>0.2</v>
      </c>
      <c r="M136" s="10" t="s">
        <v>2</v>
      </c>
      <c r="N136" s="18" t="s">
        <v>2</v>
      </c>
    </row>
    <row r="137" spans="1:14">
      <c r="A137" s="269"/>
      <c r="B137" s="104"/>
      <c r="C137" s="104"/>
      <c r="D137" s="104"/>
      <c r="E137" s="104"/>
      <c r="F137" s="27" t="s">
        <v>30</v>
      </c>
      <c r="G137" s="2">
        <v>11</v>
      </c>
      <c r="H137" s="13">
        <f t="shared" si="44"/>
        <v>0</v>
      </c>
      <c r="I137" s="2">
        <v>62</v>
      </c>
      <c r="J137" s="13">
        <f t="shared" si="45"/>
        <v>0.3</v>
      </c>
      <c r="K137" s="10">
        <v>566</v>
      </c>
      <c r="L137" s="17">
        <f t="shared" si="46"/>
        <v>0.6</v>
      </c>
      <c r="M137" s="10" t="s">
        <v>2</v>
      </c>
      <c r="N137" s="18" t="s">
        <v>2</v>
      </c>
    </row>
    <row r="138" spans="1:14">
      <c r="A138" s="269"/>
      <c r="B138" s="104"/>
      <c r="C138" s="104"/>
      <c r="D138" s="104"/>
      <c r="E138" s="104"/>
      <c r="F138" s="27" t="s">
        <v>31</v>
      </c>
      <c r="G138" s="10" t="s">
        <v>2</v>
      </c>
      <c r="H138" s="17" t="s">
        <v>2</v>
      </c>
      <c r="I138" s="10" t="s">
        <v>2</v>
      </c>
      <c r="J138" s="17" t="s">
        <v>2</v>
      </c>
      <c r="K138" s="10" t="s">
        <v>2</v>
      </c>
      <c r="L138" s="17" t="s">
        <v>2</v>
      </c>
      <c r="M138" s="10" t="s">
        <v>2</v>
      </c>
      <c r="N138" s="18" t="s">
        <v>2</v>
      </c>
    </row>
    <row r="139" spans="1:14">
      <c r="A139" s="269"/>
      <c r="B139" s="104"/>
      <c r="C139" s="104"/>
      <c r="D139" s="104"/>
      <c r="E139" s="104" t="s">
        <v>32</v>
      </c>
      <c r="F139" s="27"/>
      <c r="G139" s="2">
        <v>810</v>
      </c>
      <c r="H139" s="13">
        <f>ROUND(G139/G$130,3)*100</f>
        <v>3.6999999999999997</v>
      </c>
      <c r="I139" s="2">
        <v>6827</v>
      </c>
      <c r="J139" s="13">
        <f>ROUND(I139/I$130,3)*100</f>
        <v>28.299999999999997</v>
      </c>
      <c r="K139" s="2">
        <v>63134</v>
      </c>
      <c r="L139" s="13">
        <f>ROUND(K139/K$130,3)*100</f>
        <v>71.099999999999994</v>
      </c>
      <c r="M139" s="2">
        <v>4130</v>
      </c>
      <c r="N139" s="11">
        <f>ROUND(M139/M$130,3)*100</f>
        <v>63.9</v>
      </c>
    </row>
    <row r="140" spans="1:14" ht="14.25" customHeight="1">
      <c r="A140" s="269"/>
      <c r="B140" s="104"/>
      <c r="C140" s="104"/>
      <c r="D140" s="104" t="s">
        <v>25</v>
      </c>
      <c r="E140" s="104"/>
      <c r="F140" s="27"/>
      <c r="G140" s="2">
        <v>125</v>
      </c>
      <c r="H140" s="13">
        <f>ROUND(G140/G$130,3)*100</f>
        <v>0.6</v>
      </c>
      <c r="I140" s="2">
        <v>19</v>
      </c>
      <c r="J140" s="13">
        <f>ROUND(I140/I$130,3)*100</f>
        <v>0.1</v>
      </c>
      <c r="K140" s="10">
        <v>89</v>
      </c>
      <c r="L140" s="17">
        <f>ROUND(K140/K$130,3)*100</f>
        <v>0.1</v>
      </c>
      <c r="M140" s="10" t="s">
        <v>2</v>
      </c>
      <c r="N140" s="18" t="s">
        <v>2</v>
      </c>
    </row>
    <row r="141" spans="1:14" ht="14.25" thickBot="1">
      <c r="A141" s="274"/>
      <c r="B141" s="104"/>
      <c r="C141" s="104" t="s">
        <v>33</v>
      </c>
      <c r="D141" s="104"/>
      <c r="E141" s="104"/>
      <c r="F141" s="27"/>
      <c r="G141" s="5">
        <v>564</v>
      </c>
      <c r="H141" s="16">
        <f>ROUND(G141/G$130,3)*100</f>
        <v>2.5</v>
      </c>
      <c r="I141" s="5">
        <v>12581</v>
      </c>
      <c r="J141" s="16">
        <f>ROUND(I141/I$130,3)*100</f>
        <v>52.1</v>
      </c>
      <c r="K141" s="14">
        <v>7392</v>
      </c>
      <c r="L141" s="37">
        <f>ROUND(K141/K$130,3)*100</f>
        <v>8.3000000000000007</v>
      </c>
      <c r="M141" s="5">
        <v>2</v>
      </c>
      <c r="N141" s="12">
        <f>ROUND(M141/M$130,3)*100</f>
        <v>0</v>
      </c>
    </row>
    <row r="142" spans="1:14" ht="28.5" customHeight="1" thickTop="1">
      <c r="A142" s="275" t="s">
        <v>26</v>
      </c>
      <c r="B142" s="276"/>
      <c r="C142" s="276"/>
      <c r="D142" s="276"/>
      <c r="E142" s="276"/>
      <c r="F142" s="252"/>
      <c r="G142" s="265" t="s">
        <v>176</v>
      </c>
      <c r="H142" s="237"/>
      <c r="I142" s="237" t="s">
        <v>20</v>
      </c>
      <c r="J142" s="242"/>
    </row>
    <row r="143" spans="1:14">
      <c r="A143" s="255"/>
      <c r="B143" s="277"/>
      <c r="C143" s="277"/>
      <c r="D143" s="277"/>
      <c r="E143" s="277"/>
      <c r="F143" s="256"/>
      <c r="G143" s="15" t="s">
        <v>3</v>
      </c>
      <c r="H143" s="34" t="s">
        <v>22</v>
      </c>
      <c r="I143" s="15" t="s">
        <v>3</v>
      </c>
      <c r="J143" s="32" t="s">
        <v>22</v>
      </c>
    </row>
    <row r="144" spans="1:14">
      <c r="A144" s="268" t="s">
        <v>131</v>
      </c>
      <c r="B144" s="118" t="s">
        <v>11</v>
      </c>
      <c r="C144" s="118"/>
      <c r="D144" s="118"/>
      <c r="E144" s="118"/>
      <c r="F144" s="119"/>
      <c r="G144" s="9">
        <v>3655</v>
      </c>
      <c r="H144" s="7">
        <f>ROUND(G144/G$144,3)*100</f>
        <v>100</v>
      </c>
      <c r="I144" s="9">
        <v>542</v>
      </c>
      <c r="J144" s="36">
        <f>ROUND(I144/I$144,3)*100</f>
        <v>100</v>
      </c>
    </row>
    <row r="145" spans="1:13">
      <c r="A145" s="269"/>
      <c r="B145" s="104"/>
      <c r="C145" s="104" t="s">
        <v>34</v>
      </c>
      <c r="D145" s="104"/>
      <c r="E145" s="104"/>
      <c r="F145" s="27"/>
      <c r="G145" s="2">
        <v>3548</v>
      </c>
      <c r="H145" s="13">
        <f t="shared" ref="H145:H155" si="48">ROUND(G145/G$144,3)*100</f>
        <v>97.1</v>
      </c>
      <c r="I145" s="10" t="s">
        <v>2</v>
      </c>
      <c r="J145" s="29" t="s">
        <v>2</v>
      </c>
      <c r="K145" s="38"/>
      <c r="M145" s="38"/>
    </row>
    <row r="146" spans="1:13">
      <c r="A146" s="269"/>
      <c r="B146" s="104"/>
      <c r="C146" s="104"/>
      <c r="D146" s="104" t="s">
        <v>23</v>
      </c>
      <c r="E146" s="104"/>
      <c r="F146" s="27"/>
      <c r="G146" s="2">
        <v>995</v>
      </c>
      <c r="H146" s="13">
        <f t="shared" si="48"/>
        <v>27.200000000000003</v>
      </c>
      <c r="I146" s="10" t="s">
        <v>2</v>
      </c>
      <c r="J146" s="29" t="s">
        <v>2</v>
      </c>
    </row>
    <row r="147" spans="1:13">
      <c r="A147" s="269"/>
      <c r="B147" s="104"/>
      <c r="C147" s="104"/>
      <c r="D147" s="104" t="s">
        <v>24</v>
      </c>
      <c r="E147" s="104"/>
      <c r="F147" s="27"/>
      <c r="G147" s="2">
        <v>2282</v>
      </c>
      <c r="H147" s="13">
        <f t="shared" si="48"/>
        <v>62.4</v>
      </c>
      <c r="I147" s="10" t="s">
        <v>2</v>
      </c>
      <c r="J147" s="29" t="s">
        <v>2</v>
      </c>
    </row>
    <row r="148" spans="1:13">
      <c r="A148" s="269"/>
      <c r="B148" s="104"/>
      <c r="C148" s="104"/>
      <c r="D148" s="104"/>
      <c r="E148" s="104" t="s">
        <v>27</v>
      </c>
      <c r="F148" s="27"/>
      <c r="G148" s="2">
        <v>1074</v>
      </c>
      <c r="H148" s="13">
        <f t="shared" si="48"/>
        <v>29.4</v>
      </c>
      <c r="I148" s="10" t="s">
        <v>2</v>
      </c>
      <c r="J148" s="29" t="s">
        <v>2</v>
      </c>
    </row>
    <row r="149" spans="1:13">
      <c r="A149" s="269"/>
      <c r="B149" s="104"/>
      <c r="C149" s="104"/>
      <c r="D149" s="104"/>
      <c r="E149" s="104"/>
      <c r="F149" s="27" t="s">
        <v>28</v>
      </c>
      <c r="G149" s="2">
        <v>1054</v>
      </c>
      <c r="H149" s="13">
        <f t="shared" si="48"/>
        <v>28.799999999999997</v>
      </c>
      <c r="I149" s="10" t="s">
        <v>2</v>
      </c>
      <c r="J149" s="29" t="s">
        <v>2</v>
      </c>
    </row>
    <row r="150" spans="1:13">
      <c r="A150" s="269"/>
      <c r="B150" s="104"/>
      <c r="C150" s="104"/>
      <c r="D150" s="104"/>
      <c r="E150" s="104"/>
      <c r="F150" s="27" t="s">
        <v>29</v>
      </c>
      <c r="G150" s="2">
        <v>15</v>
      </c>
      <c r="H150" s="13">
        <f t="shared" si="48"/>
        <v>0.4</v>
      </c>
      <c r="I150" s="10" t="s">
        <v>2</v>
      </c>
      <c r="J150" s="29" t="s">
        <v>2</v>
      </c>
    </row>
    <row r="151" spans="1:13">
      <c r="A151" s="269"/>
      <c r="B151" s="104"/>
      <c r="C151" s="104"/>
      <c r="D151" s="104"/>
      <c r="E151" s="104"/>
      <c r="F151" s="27" t="s">
        <v>30</v>
      </c>
      <c r="G151" s="2">
        <v>5</v>
      </c>
      <c r="H151" s="13">
        <f t="shared" si="48"/>
        <v>0.1</v>
      </c>
      <c r="I151" s="10" t="s">
        <v>2</v>
      </c>
      <c r="J151" s="29" t="s">
        <v>2</v>
      </c>
    </row>
    <row r="152" spans="1:13">
      <c r="A152" s="269"/>
      <c r="B152" s="104"/>
      <c r="C152" s="104"/>
      <c r="D152" s="104"/>
      <c r="E152" s="104"/>
      <c r="F152" s="27" t="s">
        <v>31</v>
      </c>
      <c r="G152" s="10" t="s">
        <v>2</v>
      </c>
      <c r="H152" s="10" t="s">
        <v>2</v>
      </c>
      <c r="I152" s="10" t="s">
        <v>2</v>
      </c>
      <c r="J152" s="29" t="s">
        <v>2</v>
      </c>
    </row>
    <row r="153" spans="1:13">
      <c r="A153" s="269"/>
      <c r="B153" s="104"/>
      <c r="C153" s="104"/>
      <c r="D153" s="104"/>
      <c r="E153" s="104" t="s">
        <v>32</v>
      </c>
      <c r="F153" s="27"/>
      <c r="G153" s="2">
        <v>1208</v>
      </c>
      <c r="H153" s="13">
        <f t="shared" si="48"/>
        <v>33.1</v>
      </c>
      <c r="I153" s="10" t="s">
        <v>2</v>
      </c>
      <c r="J153" s="29" t="s">
        <v>2</v>
      </c>
    </row>
    <row r="154" spans="1:13" ht="13.5" customHeight="1">
      <c r="A154" s="269"/>
      <c r="B154" s="104"/>
      <c r="C154" s="104"/>
      <c r="D154" s="104" t="s">
        <v>25</v>
      </c>
      <c r="E154" s="104"/>
      <c r="F154" s="27"/>
      <c r="G154" s="2">
        <v>271</v>
      </c>
      <c r="H154" s="13">
        <f t="shared" si="48"/>
        <v>7.3999999999999995</v>
      </c>
      <c r="I154" s="10" t="s">
        <v>2</v>
      </c>
      <c r="J154" s="29" t="s">
        <v>2</v>
      </c>
    </row>
    <row r="155" spans="1:13" ht="13.5" customHeight="1" thickBot="1">
      <c r="A155" s="270"/>
      <c r="B155" s="104"/>
      <c r="C155" s="104" t="s">
        <v>33</v>
      </c>
      <c r="D155" s="104"/>
      <c r="E155" s="104"/>
      <c r="F155" s="27"/>
      <c r="G155" s="2">
        <v>107</v>
      </c>
      <c r="H155" s="13">
        <f t="shared" si="48"/>
        <v>2.9000000000000004</v>
      </c>
      <c r="I155" s="2">
        <v>542</v>
      </c>
      <c r="J155" s="120">
        <f>ROUND(I155/I$144,3)*100</f>
        <v>100</v>
      </c>
      <c r="K155" s="38"/>
      <c r="M155" s="38"/>
    </row>
    <row r="156" spans="1:13" ht="14.25" thickTop="1">
      <c r="A156" s="271"/>
      <c r="B156" s="272"/>
      <c r="C156" s="272"/>
      <c r="D156" s="272"/>
      <c r="E156" s="272"/>
      <c r="F156" s="273"/>
      <c r="G156" s="82" t="s">
        <v>21</v>
      </c>
      <c r="H156" s="102" t="s">
        <v>22</v>
      </c>
      <c r="I156" s="82" t="s">
        <v>21</v>
      </c>
      <c r="J156" s="121" t="s">
        <v>22</v>
      </c>
    </row>
    <row r="157" spans="1:13">
      <c r="A157" s="268" t="s">
        <v>132</v>
      </c>
      <c r="B157" s="24" t="s">
        <v>11</v>
      </c>
      <c r="C157" s="24"/>
      <c r="D157" s="24"/>
      <c r="E157" s="24"/>
      <c r="F157" s="25"/>
      <c r="G157" s="9">
        <v>31234</v>
      </c>
      <c r="H157" s="7">
        <f t="shared" ref="H157:H164" si="49">ROUND(G157/G$157,3)*100</f>
        <v>100</v>
      </c>
      <c r="I157" s="9">
        <v>22696</v>
      </c>
      <c r="J157" s="36">
        <f>ROUND(I157/I$157,3)*100</f>
        <v>100</v>
      </c>
    </row>
    <row r="158" spans="1:13">
      <c r="A158" s="269"/>
      <c r="B158" s="104"/>
      <c r="C158" s="104" t="s">
        <v>34</v>
      </c>
      <c r="D158" s="104"/>
      <c r="E158" s="104"/>
      <c r="F158" s="27"/>
      <c r="G158" s="2">
        <v>30390</v>
      </c>
      <c r="H158" s="13">
        <f t="shared" si="49"/>
        <v>97.3</v>
      </c>
      <c r="I158" s="10" t="s">
        <v>2</v>
      </c>
      <c r="J158" s="29" t="s">
        <v>2</v>
      </c>
    </row>
    <row r="159" spans="1:13">
      <c r="A159" s="269"/>
      <c r="B159" s="104"/>
      <c r="C159" s="104"/>
      <c r="D159" s="104" t="s">
        <v>23</v>
      </c>
      <c r="E159" s="104"/>
      <c r="F159" s="27"/>
      <c r="G159" s="2">
        <v>2315</v>
      </c>
      <c r="H159" s="13">
        <f t="shared" si="49"/>
        <v>7.3999999999999995</v>
      </c>
      <c r="I159" s="10" t="s">
        <v>2</v>
      </c>
      <c r="J159" s="29" t="s">
        <v>2</v>
      </c>
    </row>
    <row r="160" spans="1:13">
      <c r="A160" s="269"/>
      <c r="B160" s="104"/>
      <c r="C160" s="104"/>
      <c r="D160" s="104" t="s">
        <v>24</v>
      </c>
      <c r="E160" s="104"/>
      <c r="F160" s="27"/>
      <c r="G160" s="2">
        <v>27454</v>
      </c>
      <c r="H160" s="13">
        <f t="shared" si="49"/>
        <v>87.9</v>
      </c>
      <c r="I160" s="10" t="s">
        <v>2</v>
      </c>
      <c r="J160" s="29" t="s">
        <v>2</v>
      </c>
    </row>
    <row r="161" spans="1:10">
      <c r="A161" s="269"/>
      <c r="B161" s="104"/>
      <c r="C161" s="104"/>
      <c r="D161" s="104"/>
      <c r="E161" s="104" t="s">
        <v>27</v>
      </c>
      <c r="F161" s="27"/>
      <c r="G161" s="2">
        <v>21979</v>
      </c>
      <c r="H161" s="13">
        <f t="shared" si="49"/>
        <v>70.399999999999991</v>
      </c>
      <c r="I161" s="10" t="s">
        <v>2</v>
      </c>
      <c r="J161" s="29" t="s">
        <v>2</v>
      </c>
    </row>
    <row r="162" spans="1:10">
      <c r="A162" s="269"/>
      <c r="B162" s="104"/>
      <c r="C162" s="104"/>
      <c r="D162" s="104"/>
      <c r="E162" s="104"/>
      <c r="F162" s="27" t="s">
        <v>28</v>
      </c>
      <c r="G162" s="2">
        <v>21777</v>
      </c>
      <c r="H162" s="13">
        <f t="shared" si="49"/>
        <v>69.699999999999989</v>
      </c>
      <c r="I162" s="10" t="s">
        <v>2</v>
      </c>
      <c r="J162" s="29" t="s">
        <v>2</v>
      </c>
    </row>
    <row r="163" spans="1:10">
      <c r="A163" s="269"/>
      <c r="B163" s="104"/>
      <c r="C163" s="104"/>
      <c r="D163" s="104"/>
      <c r="E163" s="104"/>
      <c r="F163" s="27" t="s">
        <v>29</v>
      </c>
      <c r="G163" s="2">
        <v>176</v>
      </c>
      <c r="H163" s="13">
        <f t="shared" si="49"/>
        <v>0.6</v>
      </c>
      <c r="I163" s="10" t="s">
        <v>2</v>
      </c>
      <c r="J163" s="29" t="s">
        <v>2</v>
      </c>
    </row>
    <row r="164" spans="1:10">
      <c r="A164" s="269"/>
      <c r="B164" s="104"/>
      <c r="C164" s="104"/>
      <c r="D164" s="104"/>
      <c r="E164" s="104"/>
      <c r="F164" s="27" t="s">
        <v>30</v>
      </c>
      <c r="G164" s="2">
        <v>26</v>
      </c>
      <c r="H164" s="13">
        <f t="shared" si="49"/>
        <v>0.1</v>
      </c>
      <c r="I164" s="10" t="s">
        <v>2</v>
      </c>
      <c r="J164" s="29" t="s">
        <v>2</v>
      </c>
    </row>
    <row r="165" spans="1:10">
      <c r="A165" s="269"/>
      <c r="B165" s="104"/>
      <c r="C165" s="104"/>
      <c r="D165" s="104"/>
      <c r="E165" s="104"/>
      <c r="F165" s="27" t="s">
        <v>31</v>
      </c>
      <c r="G165" s="10" t="s">
        <v>2</v>
      </c>
      <c r="H165" s="10" t="s">
        <v>2</v>
      </c>
      <c r="I165" s="10" t="s">
        <v>2</v>
      </c>
      <c r="J165" s="29" t="s">
        <v>2</v>
      </c>
    </row>
    <row r="166" spans="1:10">
      <c r="A166" s="269"/>
      <c r="B166" s="104"/>
      <c r="C166" s="104"/>
      <c r="D166" s="104"/>
      <c r="E166" s="104" t="s">
        <v>32</v>
      </c>
      <c r="F166" s="27"/>
      <c r="G166" s="2">
        <v>5475</v>
      </c>
      <c r="H166" s="13">
        <f>ROUND(G166/G$157,3)*100</f>
        <v>17.5</v>
      </c>
      <c r="I166" s="10" t="s">
        <v>2</v>
      </c>
      <c r="J166" s="29" t="s">
        <v>2</v>
      </c>
    </row>
    <row r="167" spans="1:10">
      <c r="A167" s="269"/>
      <c r="B167" s="104"/>
      <c r="C167" s="104"/>
      <c r="D167" s="104" t="s">
        <v>25</v>
      </c>
      <c r="E167" s="104"/>
      <c r="F167" s="27"/>
      <c r="G167" s="2">
        <v>621</v>
      </c>
      <c r="H167" s="13">
        <f>ROUND(G167/G$157,3)*100</f>
        <v>2</v>
      </c>
      <c r="I167" s="10" t="s">
        <v>2</v>
      </c>
      <c r="J167" s="29" t="s">
        <v>2</v>
      </c>
    </row>
    <row r="168" spans="1:10" ht="14.25" thickBot="1">
      <c r="A168" s="274"/>
      <c r="B168" s="75"/>
      <c r="C168" s="75" t="s">
        <v>33</v>
      </c>
      <c r="D168" s="75"/>
      <c r="E168" s="75"/>
      <c r="F168" s="28"/>
      <c r="G168" s="5">
        <v>844</v>
      </c>
      <c r="H168" s="16">
        <f>ROUND(G168/G$157,3)*100</f>
        <v>2.7</v>
      </c>
      <c r="I168" s="5">
        <v>22696</v>
      </c>
      <c r="J168" s="31">
        <f>ROUND(I168/I$157,3)*100</f>
        <v>100</v>
      </c>
    </row>
    <row r="169" spans="1:10" ht="14.25" thickTop="1"/>
  </sheetData>
  <mergeCells count="49">
    <mergeCell ref="A144:A155"/>
    <mergeCell ref="A157:A168"/>
    <mergeCell ref="A115:F116"/>
    <mergeCell ref="A117:A128"/>
    <mergeCell ref="A142:F143"/>
    <mergeCell ref="A156:F156"/>
    <mergeCell ref="A129:F129"/>
    <mergeCell ref="A130:A141"/>
    <mergeCell ref="A88:A99"/>
    <mergeCell ref="A100:F100"/>
    <mergeCell ref="A101:A112"/>
    <mergeCell ref="A3:F4"/>
    <mergeCell ref="A5:A16"/>
    <mergeCell ref="A17:F17"/>
    <mergeCell ref="A18:A29"/>
    <mergeCell ref="A30:F31"/>
    <mergeCell ref="A32:A43"/>
    <mergeCell ref="A44:F44"/>
    <mergeCell ref="A45:A56"/>
    <mergeCell ref="A59:F60"/>
    <mergeCell ref="A61:A72"/>
    <mergeCell ref="A73:F73"/>
    <mergeCell ref="A74:A85"/>
    <mergeCell ref="A86:F87"/>
    <mergeCell ref="G3:H3"/>
    <mergeCell ref="I3:J3"/>
    <mergeCell ref="K3:L3"/>
    <mergeCell ref="M3:N3"/>
    <mergeCell ref="L2:N2"/>
    <mergeCell ref="G30:H30"/>
    <mergeCell ref="I30:J30"/>
    <mergeCell ref="K30:L30"/>
    <mergeCell ref="M30:N30"/>
    <mergeCell ref="G59:H59"/>
    <mergeCell ref="I59:J59"/>
    <mergeCell ref="K59:L59"/>
    <mergeCell ref="M59:N59"/>
    <mergeCell ref="L58:N58"/>
    <mergeCell ref="G86:H86"/>
    <mergeCell ref="I86:J86"/>
    <mergeCell ref="K86:L86"/>
    <mergeCell ref="M86:N86"/>
    <mergeCell ref="L114:N114"/>
    <mergeCell ref="G115:H115"/>
    <mergeCell ref="I115:J115"/>
    <mergeCell ref="K115:L115"/>
    <mergeCell ref="M115:N115"/>
    <mergeCell ref="G142:H142"/>
    <mergeCell ref="I142:J142"/>
  </mergeCells>
  <phoneticPr fontId="18"/>
  <printOptions horizontalCentered="1"/>
  <pageMargins left="0.59055118110236227" right="0.78740157480314965" top="0.78740157480314965" bottom="0.78740157480314965" header="0.31496062992125984" footer="0.31496062992125984"/>
  <pageSetup paperSize="9" scale="90" firstPageNumber="78" fitToHeight="2" orientation="portrait" useFirstPageNumber="1" horizontalDpi="300" verticalDpi="300" r:id="rId1"/>
  <headerFooter>
    <oddFooter>&amp;C&amp;"HGP明朝B,ﾎﾞｰﾙﾄﾞ"&amp;12-&amp;P+-</oddFooter>
  </headerFooter>
  <rowBreaks count="2" manualBreakCount="2">
    <brk id="56" max="13" man="1"/>
    <brk id="11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1"/>
  <sheetViews>
    <sheetView view="pageBreakPreview" zoomScale="130" zoomScaleNormal="100" zoomScaleSheetLayoutView="130" workbookViewId="0">
      <selection activeCell="G30" sqref="G30"/>
    </sheetView>
  </sheetViews>
  <sheetFormatPr defaultRowHeight="13.5"/>
  <cols>
    <col min="1" max="1" width="2.625" style="53" customWidth="1"/>
    <col min="2" max="2" width="9" style="52"/>
    <col min="3" max="3" width="9" style="3"/>
    <col min="4" max="4" width="9" style="1"/>
    <col min="5" max="5" width="9" style="3"/>
    <col min="6" max="6" width="9" style="1"/>
    <col min="7" max="7" width="9" style="3"/>
    <col min="8" max="8" width="9" style="1"/>
    <col min="9" max="9" width="9" style="3"/>
    <col min="10" max="10" width="9" style="1"/>
    <col min="11" max="16384" width="9" style="52"/>
  </cols>
  <sheetData>
    <row r="1" spans="1:10" ht="14.25">
      <c r="A1" s="20" t="s">
        <v>139</v>
      </c>
      <c r="B1" s="20"/>
    </row>
    <row r="2" spans="1:10" ht="14.25" thickBot="1">
      <c r="H2" s="286" t="s">
        <v>93</v>
      </c>
      <c r="I2" s="264"/>
      <c r="J2" s="264"/>
    </row>
    <row r="3" spans="1:10" ht="14.25" thickTop="1">
      <c r="A3" s="275" t="s">
        <v>105</v>
      </c>
      <c r="B3" s="281"/>
      <c r="C3" s="303" t="s">
        <v>80</v>
      </c>
      <c r="D3" s="287"/>
      <c r="E3" s="305" t="s">
        <v>79</v>
      </c>
      <c r="F3" s="287"/>
      <c r="G3" s="287" t="s">
        <v>6</v>
      </c>
      <c r="H3" s="287"/>
      <c r="I3" s="287" t="s">
        <v>5</v>
      </c>
      <c r="J3" s="289"/>
    </row>
    <row r="4" spans="1:10" s="53" customFormat="1">
      <c r="A4" s="282"/>
      <c r="B4" s="283"/>
      <c r="C4" s="304"/>
      <c r="D4" s="288"/>
      <c r="E4" s="288"/>
      <c r="F4" s="288"/>
      <c r="G4" s="288"/>
      <c r="H4" s="288"/>
      <c r="I4" s="288"/>
      <c r="J4" s="290"/>
    </row>
    <row r="5" spans="1:10">
      <c r="A5" s="284"/>
      <c r="B5" s="285"/>
      <c r="C5" s="76" t="s">
        <v>3</v>
      </c>
      <c r="D5" s="34" t="s">
        <v>22</v>
      </c>
      <c r="E5" s="46" t="s">
        <v>3</v>
      </c>
      <c r="F5" s="34" t="s">
        <v>22</v>
      </c>
      <c r="G5" s="46" t="s">
        <v>3</v>
      </c>
      <c r="H5" s="34" t="s">
        <v>22</v>
      </c>
      <c r="I5" s="46" t="s">
        <v>3</v>
      </c>
      <c r="J5" s="35" t="s">
        <v>22</v>
      </c>
    </row>
    <row r="6" spans="1:10">
      <c r="A6" s="278" t="s">
        <v>94</v>
      </c>
      <c r="B6" s="77" t="s">
        <v>35</v>
      </c>
      <c r="C6" s="2">
        <v>55171</v>
      </c>
      <c r="D6" s="13">
        <f>ROUND(C6/C$6,3)*100</f>
        <v>100</v>
      </c>
      <c r="E6" s="2">
        <v>54629</v>
      </c>
      <c r="F6" s="13">
        <f>ROUND(E6/E$6,3)*100</f>
        <v>100</v>
      </c>
      <c r="G6" s="2">
        <v>1138</v>
      </c>
      <c r="H6" s="13">
        <f>ROUND(G6/G$6,3)*100</f>
        <v>100</v>
      </c>
      <c r="I6" s="2">
        <v>956</v>
      </c>
      <c r="J6" s="11">
        <f>ROUND(I6/I$6,3)*100</f>
        <v>100</v>
      </c>
    </row>
    <row r="7" spans="1:10">
      <c r="A7" s="279"/>
      <c r="B7" s="78" t="s">
        <v>36</v>
      </c>
      <c r="C7" s="45">
        <v>19150</v>
      </c>
      <c r="D7" s="48">
        <f t="shared" ref="D7:D32" si="0">ROUND(C7/C$6,3)*100</f>
        <v>34.699999999999996</v>
      </c>
      <c r="E7" s="45">
        <v>19024</v>
      </c>
      <c r="F7" s="48">
        <f t="shared" ref="F7:F32" si="1">ROUND(E7/E$6,3)*100</f>
        <v>34.799999999999997</v>
      </c>
      <c r="G7" s="45">
        <v>155</v>
      </c>
      <c r="H7" s="48">
        <f t="shared" ref="H7:H32" si="2">ROUND(G7/G$6,3)*100</f>
        <v>13.600000000000001</v>
      </c>
      <c r="I7" s="45">
        <v>131</v>
      </c>
      <c r="J7" s="42">
        <f t="shared" ref="J7:J32" si="3">ROUND(I7/I$6,3)*100</f>
        <v>13.700000000000001</v>
      </c>
    </row>
    <row r="8" spans="1:10">
      <c r="A8" s="279"/>
      <c r="B8" s="77" t="s">
        <v>37</v>
      </c>
      <c r="C8" s="2">
        <v>8398</v>
      </c>
      <c r="D8" s="13">
        <f t="shared" si="0"/>
        <v>15.2</v>
      </c>
      <c r="E8" s="2">
        <v>8334</v>
      </c>
      <c r="F8" s="13">
        <f t="shared" si="1"/>
        <v>15.299999999999999</v>
      </c>
      <c r="G8" s="2">
        <v>185</v>
      </c>
      <c r="H8" s="13">
        <f t="shared" si="2"/>
        <v>16.3</v>
      </c>
      <c r="I8" s="2">
        <v>184</v>
      </c>
      <c r="J8" s="11">
        <f t="shared" si="3"/>
        <v>19.2</v>
      </c>
    </row>
    <row r="9" spans="1:10">
      <c r="A9" s="279"/>
      <c r="B9" s="77" t="s">
        <v>38</v>
      </c>
      <c r="C9" s="2">
        <v>6652</v>
      </c>
      <c r="D9" s="13">
        <f t="shared" si="0"/>
        <v>12.1</v>
      </c>
      <c r="E9" s="2">
        <v>6594</v>
      </c>
      <c r="F9" s="13">
        <f t="shared" si="1"/>
        <v>12.1</v>
      </c>
      <c r="G9" s="2">
        <v>94</v>
      </c>
      <c r="H9" s="13">
        <f t="shared" si="2"/>
        <v>8.3000000000000007</v>
      </c>
      <c r="I9" s="2">
        <v>42</v>
      </c>
      <c r="J9" s="11">
        <f t="shared" si="3"/>
        <v>4.3999999999999995</v>
      </c>
    </row>
    <row r="10" spans="1:10">
      <c r="A10" s="279"/>
      <c r="B10" s="77" t="s">
        <v>39</v>
      </c>
      <c r="C10" s="2">
        <v>2889</v>
      </c>
      <c r="D10" s="13">
        <f t="shared" si="0"/>
        <v>5.2</v>
      </c>
      <c r="E10" s="2">
        <v>2850</v>
      </c>
      <c r="F10" s="13">
        <f t="shared" si="1"/>
        <v>5.2</v>
      </c>
      <c r="G10" s="2">
        <v>88</v>
      </c>
      <c r="H10" s="13">
        <f t="shared" si="2"/>
        <v>7.7</v>
      </c>
      <c r="I10" s="2">
        <v>49</v>
      </c>
      <c r="J10" s="11">
        <f t="shared" si="3"/>
        <v>5.0999999999999996</v>
      </c>
    </row>
    <row r="11" spans="1:10">
      <c r="A11" s="279"/>
      <c r="B11" s="77" t="s">
        <v>40</v>
      </c>
      <c r="C11" s="2">
        <v>2489</v>
      </c>
      <c r="D11" s="13">
        <f t="shared" si="0"/>
        <v>4.5</v>
      </c>
      <c r="E11" s="2">
        <v>2455</v>
      </c>
      <c r="F11" s="13">
        <f t="shared" si="1"/>
        <v>4.5</v>
      </c>
      <c r="G11" s="2">
        <v>89</v>
      </c>
      <c r="H11" s="13">
        <f t="shared" si="2"/>
        <v>7.8</v>
      </c>
      <c r="I11" s="2">
        <v>89</v>
      </c>
      <c r="J11" s="11">
        <f t="shared" si="3"/>
        <v>9.3000000000000007</v>
      </c>
    </row>
    <row r="12" spans="1:10">
      <c r="A12" s="279"/>
      <c r="B12" s="77" t="s">
        <v>41</v>
      </c>
      <c r="C12" s="2">
        <v>3666</v>
      </c>
      <c r="D12" s="13">
        <f t="shared" si="0"/>
        <v>6.6000000000000005</v>
      </c>
      <c r="E12" s="2">
        <v>3635</v>
      </c>
      <c r="F12" s="13">
        <f t="shared" si="1"/>
        <v>6.7</v>
      </c>
      <c r="G12" s="2">
        <v>64</v>
      </c>
      <c r="H12" s="13">
        <f t="shared" si="2"/>
        <v>5.6000000000000005</v>
      </c>
      <c r="I12" s="2">
        <v>46</v>
      </c>
      <c r="J12" s="11">
        <f t="shared" si="3"/>
        <v>4.8</v>
      </c>
    </row>
    <row r="13" spans="1:10">
      <c r="A13" s="279"/>
      <c r="B13" s="77" t="s">
        <v>42</v>
      </c>
      <c r="C13" s="2">
        <v>939</v>
      </c>
      <c r="D13" s="13">
        <f t="shared" si="0"/>
        <v>1.7000000000000002</v>
      </c>
      <c r="E13" s="2">
        <v>918</v>
      </c>
      <c r="F13" s="13">
        <f t="shared" si="1"/>
        <v>1.7000000000000002</v>
      </c>
      <c r="G13" s="2">
        <v>25</v>
      </c>
      <c r="H13" s="13">
        <f t="shared" si="2"/>
        <v>2.1999999999999997</v>
      </c>
      <c r="I13" s="2">
        <v>19</v>
      </c>
      <c r="J13" s="11">
        <f t="shared" si="3"/>
        <v>2</v>
      </c>
    </row>
    <row r="14" spans="1:10">
      <c r="A14" s="279"/>
      <c r="B14" s="77" t="s">
        <v>43</v>
      </c>
      <c r="C14" s="2">
        <v>1526</v>
      </c>
      <c r="D14" s="13">
        <f t="shared" si="0"/>
        <v>2.8000000000000003</v>
      </c>
      <c r="E14" s="2">
        <v>1504</v>
      </c>
      <c r="F14" s="13">
        <f t="shared" si="1"/>
        <v>2.8000000000000003</v>
      </c>
      <c r="G14" s="2">
        <v>45</v>
      </c>
      <c r="H14" s="13">
        <f t="shared" si="2"/>
        <v>4</v>
      </c>
      <c r="I14" s="2">
        <v>44</v>
      </c>
      <c r="J14" s="11">
        <f t="shared" si="3"/>
        <v>4.5999999999999996</v>
      </c>
    </row>
    <row r="15" spans="1:10">
      <c r="A15" s="279"/>
      <c r="B15" s="79" t="s">
        <v>44</v>
      </c>
      <c r="C15" s="41">
        <v>1088</v>
      </c>
      <c r="D15" s="44">
        <f t="shared" si="0"/>
        <v>2</v>
      </c>
      <c r="E15" s="41">
        <v>1069</v>
      </c>
      <c r="F15" s="44">
        <f t="shared" si="1"/>
        <v>2</v>
      </c>
      <c r="G15" s="41">
        <v>60</v>
      </c>
      <c r="H15" s="44">
        <f t="shared" si="2"/>
        <v>5.3</v>
      </c>
      <c r="I15" s="41">
        <v>60</v>
      </c>
      <c r="J15" s="40">
        <f t="shared" si="3"/>
        <v>6.3</v>
      </c>
    </row>
    <row r="16" spans="1:10">
      <c r="A16" s="279"/>
      <c r="B16" s="77" t="s">
        <v>46</v>
      </c>
      <c r="C16" s="2">
        <v>911</v>
      </c>
      <c r="D16" s="13">
        <f t="shared" si="0"/>
        <v>1.7000000000000002</v>
      </c>
      <c r="E16" s="2">
        <v>902</v>
      </c>
      <c r="F16" s="13">
        <f t="shared" si="1"/>
        <v>1.7000000000000002</v>
      </c>
      <c r="G16" s="2">
        <v>19</v>
      </c>
      <c r="H16" s="13">
        <f t="shared" si="2"/>
        <v>1.7000000000000002</v>
      </c>
      <c r="I16" s="2">
        <v>17</v>
      </c>
      <c r="J16" s="11">
        <f t="shared" si="3"/>
        <v>1.7999999999999998</v>
      </c>
    </row>
    <row r="17" spans="1:10">
      <c r="A17" s="279"/>
      <c r="B17" s="80" t="s">
        <v>48</v>
      </c>
      <c r="C17" s="43">
        <v>400</v>
      </c>
      <c r="D17" s="47">
        <f t="shared" si="0"/>
        <v>0.70000000000000007</v>
      </c>
      <c r="E17" s="43">
        <v>394</v>
      </c>
      <c r="F17" s="47">
        <f t="shared" si="1"/>
        <v>0.70000000000000007</v>
      </c>
      <c r="G17" s="43">
        <v>19</v>
      </c>
      <c r="H17" s="47">
        <f t="shared" si="2"/>
        <v>1.7000000000000002</v>
      </c>
      <c r="I17" s="43">
        <v>19</v>
      </c>
      <c r="J17" s="49">
        <f t="shared" si="3"/>
        <v>2</v>
      </c>
    </row>
    <row r="18" spans="1:10">
      <c r="A18" s="279"/>
      <c r="B18" s="77" t="s">
        <v>50</v>
      </c>
      <c r="C18" s="2">
        <v>817</v>
      </c>
      <c r="D18" s="13">
        <f t="shared" si="0"/>
        <v>1.5</v>
      </c>
      <c r="E18" s="2">
        <v>808</v>
      </c>
      <c r="F18" s="13">
        <f t="shared" si="1"/>
        <v>1.5</v>
      </c>
      <c r="G18" s="2">
        <v>24</v>
      </c>
      <c r="H18" s="13">
        <f t="shared" si="2"/>
        <v>2.1</v>
      </c>
      <c r="I18" s="2">
        <v>24</v>
      </c>
      <c r="J18" s="11">
        <f t="shared" si="3"/>
        <v>2.5</v>
      </c>
    </row>
    <row r="19" spans="1:10">
      <c r="A19" s="279"/>
      <c r="B19" s="77" t="s">
        <v>52</v>
      </c>
      <c r="C19" s="2">
        <v>379</v>
      </c>
      <c r="D19" s="13">
        <f t="shared" si="0"/>
        <v>0.70000000000000007</v>
      </c>
      <c r="E19" s="2">
        <v>375</v>
      </c>
      <c r="F19" s="13">
        <f t="shared" si="1"/>
        <v>0.70000000000000007</v>
      </c>
      <c r="G19" s="2">
        <v>28</v>
      </c>
      <c r="H19" s="13">
        <f t="shared" si="2"/>
        <v>2.5</v>
      </c>
      <c r="I19" s="2">
        <v>27</v>
      </c>
      <c r="J19" s="11">
        <f t="shared" si="3"/>
        <v>2.8000000000000003</v>
      </c>
    </row>
    <row r="20" spans="1:10">
      <c r="A20" s="279"/>
      <c r="B20" s="78" t="s">
        <v>54</v>
      </c>
      <c r="C20" s="45">
        <v>1213</v>
      </c>
      <c r="D20" s="48">
        <f t="shared" si="0"/>
        <v>2.1999999999999997</v>
      </c>
      <c r="E20" s="45">
        <v>1202</v>
      </c>
      <c r="F20" s="48">
        <f t="shared" si="1"/>
        <v>2.1999999999999997</v>
      </c>
      <c r="G20" s="45">
        <v>20</v>
      </c>
      <c r="H20" s="48">
        <f t="shared" si="2"/>
        <v>1.7999999999999998</v>
      </c>
      <c r="I20" s="45">
        <v>19</v>
      </c>
      <c r="J20" s="42">
        <f t="shared" si="3"/>
        <v>2</v>
      </c>
    </row>
    <row r="21" spans="1:10">
      <c r="A21" s="279"/>
      <c r="B21" s="77" t="s">
        <v>56</v>
      </c>
      <c r="C21" s="2">
        <v>687</v>
      </c>
      <c r="D21" s="13">
        <f t="shared" si="0"/>
        <v>1.2</v>
      </c>
      <c r="E21" s="2">
        <v>676</v>
      </c>
      <c r="F21" s="13">
        <f t="shared" si="1"/>
        <v>1.2</v>
      </c>
      <c r="G21" s="2">
        <v>31</v>
      </c>
      <c r="H21" s="13">
        <f t="shared" si="2"/>
        <v>2.7</v>
      </c>
      <c r="I21" s="2">
        <v>21</v>
      </c>
      <c r="J21" s="11">
        <f t="shared" si="3"/>
        <v>2.1999999999999997</v>
      </c>
    </row>
    <row r="22" spans="1:10">
      <c r="A22" s="279"/>
      <c r="B22" s="77" t="s">
        <v>58</v>
      </c>
      <c r="C22" s="2">
        <v>115</v>
      </c>
      <c r="D22" s="13">
        <f t="shared" si="0"/>
        <v>0.2</v>
      </c>
      <c r="E22" s="2">
        <v>110</v>
      </c>
      <c r="F22" s="13">
        <f t="shared" si="1"/>
        <v>0.2</v>
      </c>
      <c r="G22" s="2">
        <v>5</v>
      </c>
      <c r="H22" s="13">
        <f t="shared" si="2"/>
        <v>0.4</v>
      </c>
      <c r="I22" s="2">
        <v>4</v>
      </c>
      <c r="J22" s="11">
        <f t="shared" si="3"/>
        <v>0.4</v>
      </c>
    </row>
    <row r="23" spans="1:10">
      <c r="A23" s="279"/>
      <c r="B23" s="77" t="s">
        <v>60</v>
      </c>
      <c r="C23" s="2">
        <v>232</v>
      </c>
      <c r="D23" s="13">
        <f t="shared" si="0"/>
        <v>0.4</v>
      </c>
      <c r="E23" s="2">
        <v>227</v>
      </c>
      <c r="F23" s="13">
        <f t="shared" si="1"/>
        <v>0.4</v>
      </c>
      <c r="G23" s="2">
        <v>10</v>
      </c>
      <c r="H23" s="13">
        <f t="shared" si="2"/>
        <v>0.89999999999999991</v>
      </c>
      <c r="I23" s="2">
        <v>10</v>
      </c>
      <c r="J23" s="11">
        <f t="shared" si="3"/>
        <v>1</v>
      </c>
    </row>
    <row r="24" spans="1:10">
      <c r="A24" s="279"/>
      <c r="B24" s="77" t="s">
        <v>62</v>
      </c>
      <c r="C24" s="2">
        <v>661</v>
      </c>
      <c r="D24" s="13">
        <f t="shared" si="0"/>
        <v>1.2</v>
      </c>
      <c r="E24" s="2">
        <v>653</v>
      </c>
      <c r="F24" s="13">
        <f t="shared" si="1"/>
        <v>1.2</v>
      </c>
      <c r="G24" s="2">
        <v>75</v>
      </c>
      <c r="H24" s="13">
        <f t="shared" si="2"/>
        <v>6.6000000000000005</v>
      </c>
      <c r="I24" s="2">
        <v>60</v>
      </c>
      <c r="J24" s="11">
        <f t="shared" si="3"/>
        <v>6.3</v>
      </c>
    </row>
    <row r="25" spans="1:10">
      <c r="A25" s="279"/>
      <c r="B25" s="79" t="s">
        <v>64</v>
      </c>
      <c r="C25" s="41">
        <v>411</v>
      </c>
      <c r="D25" s="44">
        <f t="shared" si="0"/>
        <v>0.70000000000000007</v>
      </c>
      <c r="E25" s="41">
        <v>404</v>
      </c>
      <c r="F25" s="44">
        <f t="shared" si="1"/>
        <v>0.70000000000000007</v>
      </c>
      <c r="G25" s="41">
        <v>20</v>
      </c>
      <c r="H25" s="44">
        <f t="shared" si="2"/>
        <v>1.7999999999999998</v>
      </c>
      <c r="I25" s="41">
        <v>18</v>
      </c>
      <c r="J25" s="40">
        <f t="shared" si="3"/>
        <v>1.9</v>
      </c>
    </row>
    <row r="26" spans="1:10">
      <c r="A26" s="279"/>
      <c r="B26" s="77" t="s">
        <v>66</v>
      </c>
      <c r="C26" s="2">
        <v>761</v>
      </c>
      <c r="D26" s="13">
        <f t="shared" si="0"/>
        <v>1.4000000000000001</v>
      </c>
      <c r="E26" s="2">
        <v>756</v>
      </c>
      <c r="F26" s="13">
        <f t="shared" si="1"/>
        <v>1.4000000000000001</v>
      </c>
      <c r="G26" s="2">
        <v>10</v>
      </c>
      <c r="H26" s="13">
        <f t="shared" si="2"/>
        <v>0.89999999999999991</v>
      </c>
      <c r="I26" s="2">
        <v>4</v>
      </c>
      <c r="J26" s="11">
        <f t="shared" si="3"/>
        <v>0.4</v>
      </c>
    </row>
    <row r="27" spans="1:10">
      <c r="A27" s="279"/>
      <c r="B27" s="77" t="s">
        <v>68</v>
      </c>
      <c r="C27" s="2">
        <v>105</v>
      </c>
      <c r="D27" s="13">
        <f t="shared" si="0"/>
        <v>0.2</v>
      </c>
      <c r="E27" s="2">
        <v>100</v>
      </c>
      <c r="F27" s="13">
        <f t="shared" si="1"/>
        <v>0.2</v>
      </c>
      <c r="G27" s="2">
        <v>6</v>
      </c>
      <c r="H27" s="13">
        <f t="shared" si="2"/>
        <v>0.5</v>
      </c>
      <c r="I27" s="2">
        <v>6</v>
      </c>
      <c r="J27" s="11">
        <f t="shared" si="3"/>
        <v>0.6</v>
      </c>
    </row>
    <row r="28" spans="1:10">
      <c r="A28" s="279"/>
      <c r="B28" s="77" t="s">
        <v>70</v>
      </c>
      <c r="C28" s="2">
        <v>180</v>
      </c>
      <c r="D28" s="13">
        <f t="shared" si="0"/>
        <v>0.3</v>
      </c>
      <c r="E28" s="2">
        <v>174</v>
      </c>
      <c r="F28" s="13">
        <f t="shared" si="1"/>
        <v>0.3</v>
      </c>
      <c r="G28" s="2">
        <v>6</v>
      </c>
      <c r="H28" s="13">
        <f t="shared" si="2"/>
        <v>0.5</v>
      </c>
      <c r="I28" s="2">
        <v>6</v>
      </c>
      <c r="J28" s="11">
        <f t="shared" si="3"/>
        <v>0.6</v>
      </c>
    </row>
    <row r="29" spans="1:10">
      <c r="A29" s="279"/>
      <c r="B29" s="77" t="s">
        <v>72</v>
      </c>
      <c r="C29" s="2">
        <v>316</v>
      </c>
      <c r="D29" s="13">
        <f t="shared" si="0"/>
        <v>0.6</v>
      </c>
      <c r="E29" s="2">
        <v>304</v>
      </c>
      <c r="F29" s="13">
        <f t="shared" si="1"/>
        <v>0.6</v>
      </c>
      <c r="G29" s="2">
        <v>18</v>
      </c>
      <c r="H29" s="13">
        <f t="shared" si="2"/>
        <v>1.6</v>
      </c>
      <c r="I29" s="2">
        <v>18</v>
      </c>
      <c r="J29" s="11">
        <f t="shared" si="3"/>
        <v>1.9</v>
      </c>
    </row>
    <row r="30" spans="1:10">
      <c r="A30" s="279"/>
      <c r="B30" s="78" t="s">
        <v>74</v>
      </c>
      <c r="C30" s="45">
        <v>796</v>
      </c>
      <c r="D30" s="48">
        <f t="shared" si="0"/>
        <v>1.4000000000000001</v>
      </c>
      <c r="E30" s="45">
        <v>783</v>
      </c>
      <c r="F30" s="48">
        <f t="shared" si="1"/>
        <v>1.4000000000000001</v>
      </c>
      <c r="G30" s="45">
        <v>22</v>
      </c>
      <c r="H30" s="48">
        <f t="shared" si="2"/>
        <v>1.9</v>
      </c>
      <c r="I30" s="45">
        <v>21</v>
      </c>
      <c r="J30" s="42">
        <f t="shared" si="3"/>
        <v>2.1999999999999997</v>
      </c>
    </row>
    <row r="31" spans="1:10">
      <c r="A31" s="279"/>
      <c r="B31" s="77" t="s">
        <v>76</v>
      </c>
      <c r="C31" s="2">
        <v>221</v>
      </c>
      <c r="D31" s="13">
        <f t="shared" si="0"/>
        <v>0.4</v>
      </c>
      <c r="E31" s="2">
        <v>214</v>
      </c>
      <c r="F31" s="13">
        <f t="shared" si="1"/>
        <v>0.4</v>
      </c>
      <c r="G31" s="2">
        <v>13</v>
      </c>
      <c r="H31" s="13">
        <f t="shared" si="2"/>
        <v>1.0999999999999999</v>
      </c>
      <c r="I31" s="2">
        <v>13</v>
      </c>
      <c r="J31" s="11">
        <f t="shared" si="3"/>
        <v>1.4000000000000001</v>
      </c>
    </row>
    <row r="32" spans="1:10" ht="14.25" thickBot="1">
      <c r="A32" s="279"/>
      <c r="B32" s="77" t="s">
        <v>78</v>
      </c>
      <c r="C32" s="2">
        <v>169</v>
      </c>
      <c r="D32" s="13">
        <f t="shared" si="0"/>
        <v>0.3</v>
      </c>
      <c r="E32" s="2">
        <v>164</v>
      </c>
      <c r="F32" s="13">
        <f t="shared" si="1"/>
        <v>0.3</v>
      </c>
      <c r="G32" s="2">
        <v>7</v>
      </c>
      <c r="H32" s="13">
        <f t="shared" si="2"/>
        <v>0.6</v>
      </c>
      <c r="I32" s="2">
        <v>5</v>
      </c>
      <c r="J32" s="11">
        <f t="shared" si="3"/>
        <v>0.5</v>
      </c>
    </row>
    <row r="33" spans="1:19" ht="14.25" thickTop="1">
      <c r="A33" s="271"/>
      <c r="B33" s="273"/>
      <c r="C33" s="82" t="s">
        <v>21</v>
      </c>
      <c r="D33" s="82" t="s">
        <v>22</v>
      </c>
      <c r="E33" s="82" t="s">
        <v>21</v>
      </c>
      <c r="F33" s="82" t="s">
        <v>22</v>
      </c>
      <c r="G33" s="82" t="s">
        <v>21</v>
      </c>
      <c r="H33" s="82" t="s">
        <v>22</v>
      </c>
      <c r="I33" s="82" t="s">
        <v>3</v>
      </c>
      <c r="J33" s="83" t="s">
        <v>22</v>
      </c>
    </row>
    <row r="34" spans="1:19">
      <c r="A34" s="278" t="s">
        <v>95</v>
      </c>
      <c r="B34" s="77" t="s">
        <v>35</v>
      </c>
      <c r="C34" s="2">
        <v>500829</v>
      </c>
      <c r="D34" s="13">
        <f>ROUND(C34/C$34,3)*100</f>
        <v>100</v>
      </c>
      <c r="E34" s="2">
        <v>478133</v>
      </c>
      <c r="F34" s="13">
        <f>ROUND(E34/E$34,3)*100</f>
        <v>100</v>
      </c>
      <c r="G34" s="2">
        <v>11870</v>
      </c>
      <c r="H34" s="13">
        <f>ROUND(G34/G$34,3)*100</f>
        <v>100</v>
      </c>
      <c r="I34" s="2">
        <v>9741</v>
      </c>
      <c r="J34" s="11">
        <f>ROUND(I34/I$34,3)*100</f>
        <v>100</v>
      </c>
    </row>
    <row r="35" spans="1:19">
      <c r="A35" s="279"/>
      <c r="B35" s="78" t="s">
        <v>36</v>
      </c>
      <c r="C35" s="45">
        <v>196122</v>
      </c>
      <c r="D35" s="48">
        <f t="shared" ref="D35:F60" si="4">ROUND(C35/C$34,3)*100</f>
        <v>39.200000000000003</v>
      </c>
      <c r="E35" s="45">
        <v>187863</v>
      </c>
      <c r="F35" s="48">
        <f t="shared" si="4"/>
        <v>39.300000000000004</v>
      </c>
      <c r="G35" s="45">
        <v>1724</v>
      </c>
      <c r="H35" s="48">
        <f t="shared" ref="H35" si="5">ROUND(G35/G$34,3)*100</f>
        <v>14.499999999999998</v>
      </c>
      <c r="I35" s="45">
        <v>1533</v>
      </c>
      <c r="J35" s="42">
        <f t="shared" ref="J35" si="6">ROUND(I35/I$34,3)*100</f>
        <v>15.7</v>
      </c>
    </row>
    <row r="36" spans="1:19">
      <c r="A36" s="279"/>
      <c r="B36" s="77" t="s">
        <v>37</v>
      </c>
      <c r="C36" s="2">
        <v>82327</v>
      </c>
      <c r="D36" s="13">
        <f t="shared" si="4"/>
        <v>16.400000000000002</v>
      </c>
      <c r="E36" s="2">
        <v>79102</v>
      </c>
      <c r="F36" s="13">
        <f t="shared" si="4"/>
        <v>16.5</v>
      </c>
      <c r="G36" s="2">
        <v>1927</v>
      </c>
      <c r="H36" s="13">
        <f t="shared" ref="H36" si="7">ROUND(G36/G$34,3)*100</f>
        <v>16.2</v>
      </c>
      <c r="I36" s="2">
        <v>1917</v>
      </c>
      <c r="J36" s="11">
        <f t="shared" ref="J36" si="8">ROUND(I36/I$34,3)*100</f>
        <v>19.7</v>
      </c>
      <c r="L36" s="3"/>
      <c r="M36" s="1"/>
      <c r="N36" s="3"/>
      <c r="O36" s="1"/>
      <c r="P36" s="3"/>
      <c r="Q36" s="1"/>
      <c r="R36" s="3"/>
      <c r="S36" s="1"/>
    </row>
    <row r="37" spans="1:19" s="53" customFormat="1">
      <c r="A37" s="279"/>
      <c r="B37" s="77" t="s">
        <v>38</v>
      </c>
      <c r="C37" s="2">
        <v>54586</v>
      </c>
      <c r="D37" s="13">
        <f t="shared" si="4"/>
        <v>10.9</v>
      </c>
      <c r="E37" s="2">
        <v>53012</v>
      </c>
      <c r="F37" s="13">
        <f t="shared" si="4"/>
        <v>11.1</v>
      </c>
      <c r="G37" s="2">
        <v>889</v>
      </c>
      <c r="H37" s="13">
        <f t="shared" ref="H37" si="9">ROUND(G37/G$34,3)*100</f>
        <v>7.5</v>
      </c>
      <c r="I37" s="2">
        <v>257</v>
      </c>
      <c r="J37" s="11">
        <f t="shared" ref="J37" si="10">ROUND(I37/I$34,3)*100</f>
        <v>2.6</v>
      </c>
      <c r="L37" s="3"/>
      <c r="M37" s="1"/>
      <c r="N37" s="3"/>
      <c r="O37" s="1"/>
      <c r="P37" s="3"/>
      <c r="Q37" s="1"/>
      <c r="R37" s="3"/>
      <c r="S37" s="1"/>
    </row>
    <row r="38" spans="1:19">
      <c r="A38" s="279"/>
      <c r="B38" s="77" t="s">
        <v>39</v>
      </c>
      <c r="C38" s="2">
        <v>22460</v>
      </c>
      <c r="D38" s="13">
        <f t="shared" si="4"/>
        <v>4.5</v>
      </c>
      <c r="E38" s="2">
        <v>21539</v>
      </c>
      <c r="F38" s="13">
        <f t="shared" si="4"/>
        <v>4.5</v>
      </c>
      <c r="G38" s="2">
        <v>1005</v>
      </c>
      <c r="H38" s="13">
        <f t="shared" ref="H38" si="11">ROUND(G38/G$34,3)*100</f>
        <v>8.5</v>
      </c>
      <c r="I38" s="2">
        <v>398</v>
      </c>
      <c r="J38" s="11">
        <f t="shared" ref="J38" si="12">ROUND(I38/I$34,3)*100</f>
        <v>4.1000000000000005</v>
      </c>
      <c r="L38" s="33"/>
      <c r="M38" s="39"/>
      <c r="N38" s="33"/>
      <c r="O38" s="39"/>
      <c r="P38" s="33"/>
      <c r="Q38" s="39"/>
      <c r="R38" s="33"/>
      <c r="S38" s="39"/>
    </row>
    <row r="39" spans="1:19">
      <c r="A39" s="279"/>
      <c r="B39" s="77" t="s">
        <v>40</v>
      </c>
      <c r="C39" s="2">
        <v>20342</v>
      </c>
      <c r="D39" s="13">
        <f t="shared" si="4"/>
        <v>4.1000000000000005</v>
      </c>
      <c r="E39" s="2">
        <v>19511</v>
      </c>
      <c r="F39" s="13">
        <f t="shared" si="4"/>
        <v>4.1000000000000005</v>
      </c>
      <c r="G39" s="2">
        <v>1001</v>
      </c>
      <c r="H39" s="13">
        <f t="shared" ref="H39" si="13">ROUND(G39/G$34,3)*100</f>
        <v>8.4</v>
      </c>
      <c r="I39" s="2">
        <v>1001</v>
      </c>
      <c r="J39" s="11">
        <f t="shared" ref="J39" si="14">ROUND(I39/I$34,3)*100</f>
        <v>10.299999999999999</v>
      </c>
      <c r="L39" s="3"/>
      <c r="M39" s="1"/>
      <c r="N39" s="3"/>
      <c r="O39" s="1"/>
      <c r="P39" s="3"/>
      <c r="Q39" s="1"/>
      <c r="R39" s="3"/>
      <c r="S39" s="1"/>
    </row>
    <row r="40" spans="1:19">
      <c r="A40" s="279"/>
      <c r="B40" s="77" t="s">
        <v>41</v>
      </c>
      <c r="C40" s="2">
        <v>29686</v>
      </c>
      <c r="D40" s="13">
        <f t="shared" si="4"/>
        <v>5.8999999999999995</v>
      </c>
      <c r="E40" s="2">
        <v>28966</v>
      </c>
      <c r="F40" s="13">
        <f t="shared" si="4"/>
        <v>6.1</v>
      </c>
      <c r="G40" s="2">
        <v>864</v>
      </c>
      <c r="H40" s="13">
        <f t="shared" ref="H40" si="15">ROUND(G40/G$34,3)*100</f>
        <v>7.3</v>
      </c>
      <c r="I40" s="2">
        <v>604</v>
      </c>
      <c r="J40" s="11">
        <f t="shared" ref="J40" si="16">ROUND(I40/I$34,3)*100</f>
        <v>6.2</v>
      </c>
      <c r="L40" s="3"/>
      <c r="M40" s="1"/>
      <c r="N40" s="3"/>
      <c r="O40" s="1"/>
      <c r="P40" s="3"/>
      <c r="Q40" s="1"/>
      <c r="R40" s="3"/>
      <c r="S40" s="1"/>
    </row>
    <row r="41" spans="1:19">
      <c r="A41" s="279"/>
      <c r="B41" s="77" t="s">
        <v>42</v>
      </c>
      <c r="C41" s="2">
        <v>7037</v>
      </c>
      <c r="D41" s="13">
        <f t="shared" si="4"/>
        <v>1.4000000000000001</v>
      </c>
      <c r="E41" s="2">
        <v>6439</v>
      </c>
      <c r="F41" s="13">
        <f t="shared" si="4"/>
        <v>1.3</v>
      </c>
      <c r="G41" s="2">
        <v>476</v>
      </c>
      <c r="H41" s="13">
        <f t="shared" ref="H41" si="17">ROUND(G41/G$34,3)*100</f>
        <v>4</v>
      </c>
      <c r="I41" s="2">
        <v>315</v>
      </c>
      <c r="J41" s="11">
        <f t="shared" ref="J41" si="18">ROUND(I41/I$34,3)*100</f>
        <v>3.2</v>
      </c>
      <c r="L41" s="3"/>
      <c r="M41" s="1"/>
      <c r="N41" s="3"/>
      <c r="O41" s="1"/>
      <c r="P41" s="3"/>
      <c r="Q41" s="1"/>
      <c r="R41" s="3"/>
      <c r="S41" s="1"/>
    </row>
    <row r="42" spans="1:19">
      <c r="A42" s="279"/>
      <c r="B42" s="77" t="s">
        <v>43</v>
      </c>
      <c r="C42" s="2">
        <v>11674</v>
      </c>
      <c r="D42" s="13">
        <f t="shared" si="4"/>
        <v>2.2999999999999998</v>
      </c>
      <c r="E42" s="2">
        <v>11010</v>
      </c>
      <c r="F42" s="13">
        <f t="shared" si="4"/>
        <v>2.2999999999999998</v>
      </c>
      <c r="G42" s="2">
        <v>535</v>
      </c>
      <c r="H42" s="13">
        <f t="shared" ref="H42" si="19">ROUND(G42/G$34,3)*100</f>
        <v>4.5</v>
      </c>
      <c r="I42" s="2">
        <v>525</v>
      </c>
      <c r="J42" s="11">
        <f t="shared" ref="J42" si="20">ROUND(I42/I$34,3)*100</f>
        <v>5.4</v>
      </c>
      <c r="L42" s="3"/>
      <c r="M42" s="1"/>
      <c r="N42" s="3"/>
      <c r="O42" s="1"/>
      <c r="P42" s="3"/>
      <c r="Q42" s="1"/>
      <c r="R42" s="3"/>
      <c r="S42" s="1"/>
    </row>
    <row r="43" spans="1:19">
      <c r="A43" s="279"/>
      <c r="B43" s="79" t="s">
        <v>44</v>
      </c>
      <c r="C43" s="41">
        <v>8234</v>
      </c>
      <c r="D43" s="44">
        <f t="shared" si="4"/>
        <v>1.6</v>
      </c>
      <c r="E43" s="41">
        <v>6999</v>
      </c>
      <c r="F43" s="44">
        <f t="shared" si="4"/>
        <v>1.5</v>
      </c>
      <c r="G43" s="41">
        <v>474</v>
      </c>
      <c r="H43" s="44">
        <f t="shared" ref="H43" si="21">ROUND(G43/G$34,3)*100</f>
        <v>4</v>
      </c>
      <c r="I43" s="41">
        <v>474</v>
      </c>
      <c r="J43" s="40">
        <f t="shared" ref="J43" si="22">ROUND(I43/I$34,3)*100</f>
        <v>4.9000000000000004</v>
      </c>
      <c r="L43" s="3"/>
      <c r="M43" s="1"/>
      <c r="N43" s="3"/>
      <c r="O43" s="1"/>
      <c r="P43" s="3"/>
      <c r="Q43" s="1"/>
      <c r="R43" s="3"/>
      <c r="S43" s="1"/>
    </row>
    <row r="44" spans="1:19">
      <c r="A44" s="279"/>
      <c r="B44" s="77" t="s">
        <v>46</v>
      </c>
      <c r="C44" s="2">
        <v>7365</v>
      </c>
      <c r="D44" s="13">
        <f t="shared" si="4"/>
        <v>1.5</v>
      </c>
      <c r="E44" s="2">
        <v>7157</v>
      </c>
      <c r="F44" s="13">
        <f t="shared" si="4"/>
        <v>1.5</v>
      </c>
      <c r="G44" s="2">
        <v>216</v>
      </c>
      <c r="H44" s="13">
        <f t="shared" ref="H44" si="23">ROUND(G44/G$34,3)*100</f>
        <v>1.7999999999999998</v>
      </c>
      <c r="I44" s="2">
        <v>181</v>
      </c>
      <c r="J44" s="11">
        <f t="shared" ref="J44" si="24">ROUND(I44/I$34,3)*100</f>
        <v>1.9</v>
      </c>
      <c r="L44" s="3"/>
      <c r="M44" s="1"/>
      <c r="N44" s="3"/>
      <c r="O44" s="1"/>
      <c r="P44" s="3"/>
      <c r="Q44" s="1"/>
      <c r="R44" s="3"/>
      <c r="S44" s="1"/>
    </row>
    <row r="45" spans="1:19">
      <c r="A45" s="279"/>
      <c r="B45" s="80" t="s">
        <v>48</v>
      </c>
      <c r="C45" s="43">
        <v>2822</v>
      </c>
      <c r="D45" s="47">
        <f t="shared" si="4"/>
        <v>0.6</v>
      </c>
      <c r="E45" s="43">
        <v>2560</v>
      </c>
      <c r="F45" s="47">
        <f t="shared" si="4"/>
        <v>0.5</v>
      </c>
      <c r="G45" s="43">
        <v>98</v>
      </c>
      <c r="H45" s="47">
        <f t="shared" ref="H45" si="25">ROUND(G45/G$34,3)*100</f>
        <v>0.8</v>
      </c>
      <c r="I45" s="43">
        <v>98</v>
      </c>
      <c r="J45" s="49">
        <f t="shared" ref="J45" si="26">ROUND(I45/I$34,3)*100</f>
        <v>1</v>
      </c>
      <c r="L45" s="3"/>
      <c r="M45" s="1"/>
      <c r="N45" s="3"/>
      <c r="O45" s="1"/>
      <c r="P45" s="3"/>
      <c r="Q45" s="1"/>
      <c r="R45" s="3"/>
      <c r="S45" s="1"/>
    </row>
    <row r="46" spans="1:19">
      <c r="A46" s="279"/>
      <c r="B46" s="77" t="s">
        <v>50</v>
      </c>
      <c r="C46" s="2">
        <v>8174</v>
      </c>
      <c r="D46" s="13">
        <f t="shared" si="4"/>
        <v>1.6</v>
      </c>
      <c r="E46" s="2">
        <v>7992</v>
      </c>
      <c r="F46" s="13">
        <f t="shared" si="4"/>
        <v>1.7000000000000002</v>
      </c>
      <c r="G46" s="2">
        <v>161</v>
      </c>
      <c r="H46" s="13">
        <f t="shared" ref="H46" si="27">ROUND(G46/G$34,3)*100</f>
        <v>1.4000000000000001</v>
      </c>
      <c r="I46" s="2">
        <v>161</v>
      </c>
      <c r="J46" s="11">
        <f t="shared" ref="J46" si="28">ROUND(I46/I$34,3)*100</f>
        <v>1.7000000000000002</v>
      </c>
      <c r="L46" s="3"/>
      <c r="M46" s="1"/>
      <c r="N46" s="3"/>
      <c r="O46" s="1"/>
      <c r="P46" s="3"/>
      <c r="Q46" s="1"/>
      <c r="R46" s="3"/>
      <c r="S46" s="1"/>
    </row>
    <row r="47" spans="1:19">
      <c r="A47" s="279"/>
      <c r="B47" s="77" t="s">
        <v>52</v>
      </c>
      <c r="C47" s="2">
        <v>2588</v>
      </c>
      <c r="D47" s="13">
        <f t="shared" si="4"/>
        <v>0.5</v>
      </c>
      <c r="E47" s="2">
        <v>2492</v>
      </c>
      <c r="F47" s="13">
        <f t="shared" si="4"/>
        <v>0.5</v>
      </c>
      <c r="G47" s="2">
        <v>205</v>
      </c>
      <c r="H47" s="13">
        <f t="shared" ref="H47" si="29">ROUND(G47/G$34,3)*100</f>
        <v>1.7000000000000002</v>
      </c>
      <c r="I47" s="2">
        <v>203</v>
      </c>
      <c r="J47" s="11">
        <f t="shared" ref="J47" si="30">ROUND(I47/I$34,3)*100</f>
        <v>2.1</v>
      </c>
      <c r="L47" s="3"/>
      <c r="M47" s="1"/>
      <c r="N47" s="3"/>
      <c r="O47" s="1"/>
      <c r="P47" s="3"/>
      <c r="Q47" s="1"/>
      <c r="R47" s="3"/>
      <c r="S47" s="1"/>
    </row>
    <row r="48" spans="1:19">
      <c r="A48" s="279"/>
      <c r="B48" s="78" t="s">
        <v>54</v>
      </c>
      <c r="C48" s="45">
        <v>9027</v>
      </c>
      <c r="D48" s="48">
        <f t="shared" si="4"/>
        <v>1.7999999999999998</v>
      </c>
      <c r="E48" s="45">
        <v>8534</v>
      </c>
      <c r="F48" s="48">
        <f t="shared" si="4"/>
        <v>1.7999999999999998</v>
      </c>
      <c r="G48" s="45">
        <v>255</v>
      </c>
      <c r="H48" s="48">
        <f t="shared" ref="H48" si="31">ROUND(G48/G$34,3)*100</f>
        <v>2.1</v>
      </c>
      <c r="I48" s="45">
        <v>254</v>
      </c>
      <c r="J48" s="42">
        <f t="shared" ref="J48" si="32">ROUND(I48/I$34,3)*100</f>
        <v>2.6</v>
      </c>
      <c r="L48" s="3"/>
      <c r="M48" s="1"/>
      <c r="N48" s="3"/>
      <c r="O48" s="1"/>
      <c r="P48" s="3"/>
      <c r="Q48" s="1"/>
      <c r="R48" s="3"/>
      <c r="S48" s="1"/>
    </row>
    <row r="49" spans="1:19">
      <c r="A49" s="279"/>
      <c r="B49" s="77" t="s">
        <v>56</v>
      </c>
      <c r="C49" s="2">
        <v>7104</v>
      </c>
      <c r="D49" s="13">
        <f t="shared" si="4"/>
        <v>1.4000000000000001</v>
      </c>
      <c r="E49" s="2">
        <v>5165</v>
      </c>
      <c r="F49" s="13">
        <f t="shared" si="4"/>
        <v>1.0999999999999999</v>
      </c>
      <c r="G49" s="2">
        <v>264</v>
      </c>
      <c r="H49" s="13">
        <f t="shared" ref="H49" si="33">ROUND(G49/G$34,3)*100</f>
        <v>2.1999999999999997</v>
      </c>
      <c r="I49" s="2">
        <v>205</v>
      </c>
      <c r="J49" s="11">
        <f t="shared" ref="J49" si="34">ROUND(I49/I$34,3)*100</f>
        <v>2.1</v>
      </c>
      <c r="L49" s="3"/>
      <c r="M49" s="1"/>
      <c r="N49" s="3"/>
      <c r="O49" s="1"/>
      <c r="P49" s="3"/>
      <c r="Q49" s="1"/>
      <c r="R49" s="3"/>
      <c r="S49" s="1"/>
    </row>
    <row r="50" spans="1:19">
      <c r="A50" s="279"/>
      <c r="B50" s="77" t="s">
        <v>58</v>
      </c>
      <c r="C50" s="2">
        <v>777</v>
      </c>
      <c r="D50" s="13">
        <f t="shared" si="4"/>
        <v>0.2</v>
      </c>
      <c r="E50" s="2">
        <v>660</v>
      </c>
      <c r="F50" s="13">
        <f t="shared" si="4"/>
        <v>0.1</v>
      </c>
      <c r="G50" s="2">
        <v>18</v>
      </c>
      <c r="H50" s="13">
        <f t="shared" ref="H50" si="35">ROUND(G50/G$34,3)*100</f>
        <v>0.2</v>
      </c>
      <c r="I50" s="2">
        <v>14</v>
      </c>
      <c r="J50" s="11">
        <f t="shared" ref="J50" si="36">ROUND(I50/I$34,3)*100</f>
        <v>0.1</v>
      </c>
      <c r="L50" s="3"/>
      <c r="M50" s="1"/>
      <c r="N50" s="3"/>
      <c r="O50" s="1"/>
      <c r="P50" s="3"/>
      <c r="Q50" s="1"/>
      <c r="R50" s="3"/>
      <c r="S50" s="1"/>
    </row>
    <row r="51" spans="1:19">
      <c r="A51" s="279"/>
      <c r="B51" s="77" t="s">
        <v>60</v>
      </c>
      <c r="C51" s="2">
        <v>2483</v>
      </c>
      <c r="D51" s="13">
        <f t="shared" si="4"/>
        <v>0.5</v>
      </c>
      <c r="E51" s="2">
        <v>2387</v>
      </c>
      <c r="F51" s="13">
        <f t="shared" si="4"/>
        <v>0.5</v>
      </c>
      <c r="G51" s="2">
        <v>45</v>
      </c>
      <c r="H51" s="13">
        <f t="shared" ref="H51" si="37">ROUND(G51/G$34,3)*100</f>
        <v>0.4</v>
      </c>
      <c r="I51" s="2">
        <v>45</v>
      </c>
      <c r="J51" s="11">
        <f t="shared" ref="J51" si="38">ROUND(I51/I$34,3)*100</f>
        <v>0.5</v>
      </c>
      <c r="L51" s="3"/>
      <c r="M51" s="1"/>
      <c r="N51" s="3"/>
      <c r="O51" s="1"/>
      <c r="P51" s="3"/>
      <c r="Q51" s="1"/>
      <c r="R51" s="3"/>
      <c r="S51" s="1"/>
    </row>
    <row r="52" spans="1:19">
      <c r="A52" s="279"/>
      <c r="B52" s="77" t="s">
        <v>62</v>
      </c>
      <c r="C52" s="2">
        <v>6281</v>
      </c>
      <c r="D52" s="13">
        <f t="shared" si="4"/>
        <v>1.3</v>
      </c>
      <c r="E52" s="2">
        <v>6110</v>
      </c>
      <c r="F52" s="13">
        <f t="shared" si="4"/>
        <v>1.3</v>
      </c>
      <c r="G52" s="2">
        <v>630</v>
      </c>
      <c r="H52" s="13">
        <f t="shared" ref="H52" si="39">ROUND(G52/G$34,3)*100</f>
        <v>5.3</v>
      </c>
      <c r="I52" s="2">
        <v>536</v>
      </c>
      <c r="J52" s="11">
        <f t="shared" ref="J52" si="40">ROUND(I52/I$34,3)*100</f>
        <v>5.5</v>
      </c>
      <c r="L52" s="3"/>
      <c r="M52" s="1"/>
      <c r="N52" s="3"/>
      <c r="O52" s="1"/>
      <c r="P52" s="3"/>
      <c r="Q52" s="1"/>
      <c r="R52" s="3"/>
      <c r="S52" s="1"/>
    </row>
    <row r="53" spans="1:19">
      <c r="A53" s="279"/>
      <c r="B53" s="79" t="s">
        <v>64</v>
      </c>
      <c r="C53" s="41">
        <v>3098</v>
      </c>
      <c r="D53" s="44">
        <f t="shared" si="4"/>
        <v>0.6</v>
      </c>
      <c r="E53" s="41">
        <v>2944</v>
      </c>
      <c r="F53" s="44">
        <f t="shared" si="4"/>
        <v>0.6</v>
      </c>
      <c r="G53" s="41">
        <v>229</v>
      </c>
      <c r="H53" s="44">
        <f t="shared" ref="H53" si="41">ROUND(G53/G$34,3)*100</f>
        <v>1.9</v>
      </c>
      <c r="I53" s="41">
        <v>212</v>
      </c>
      <c r="J53" s="40">
        <f t="shared" ref="J53" si="42">ROUND(I53/I$34,3)*100</f>
        <v>2.1999999999999997</v>
      </c>
      <c r="L53" s="3"/>
      <c r="M53" s="1"/>
      <c r="N53" s="3"/>
      <c r="O53" s="1"/>
      <c r="P53" s="3"/>
      <c r="Q53" s="1"/>
      <c r="R53" s="3"/>
      <c r="S53" s="1"/>
    </row>
    <row r="54" spans="1:19">
      <c r="A54" s="279"/>
      <c r="B54" s="77" t="s">
        <v>66</v>
      </c>
      <c r="C54" s="2">
        <v>6530</v>
      </c>
      <c r="D54" s="13">
        <f t="shared" si="4"/>
        <v>1.3</v>
      </c>
      <c r="E54" s="2">
        <v>6380</v>
      </c>
      <c r="F54" s="13">
        <f t="shared" si="4"/>
        <v>1.3</v>
      </c>
      <c r="G54" s="2">
        <v>76</v>
      </c>
      <c r="H54" s="13">
        <f t="shared" ref="H54" si="43">ROUND(G54/G$34,3)*100</f>
        <v>0.6</v>
      </c>
      <c r="I54" s="2">
        <v>42</v>
      </c>
      <c r="J54" s="11">
        <f t="shared" ref="J54" si="44">ROUND(I54/I$34,3)*100</f>
        <v>0.4</v>
      </c>
      <c r="L54" s="3"/>
      <c r="M54" s="1"/>
      <c r="N54" s="3"/>
      <c r="O54" s="1"/>
      <c r="P54" s="3"/>
      <c r="Q54" s="1"/>
      <c r="R54" s="3"/>
      <c r="S54" s="1"/>
    </row>
    <row r="55" spans="1:19">
      <c r="A55" s="279"/>
      <c r="B55" s="77" t="s">
        <v>68</v>
      </c>
      <c r="C55" s="2">
        <v>760</v>
      </c>
      <c r="D55" s="13">
        <f t="shared" si="4"/>
        <v>0.2</v>
      </c>
      <c r="E55" s="2">
        <v>701</v>
      </c>
      <c r="F55" s="13">
        <f t="shared" si="4"/>
        <v>0.1</v>
      </c>
      <c r="G55" s="2">
        <v>112</v>
      </c>
      <c r="H55" s="13">
        <f t="shared" ref="H55" si="45">ROUND(G55/G$34,3)*100</f>
        <v>0.89999999999999991</v>
      </c>
      <c r="I55" s="2">
        <v>112</v>
      </c>
      <c r="J55" s="11">
        <f t="shared" ref="J55" si="46">ROUND(I55/I$34,3)*100</f>
        <v>1.0999999999999999</v>
      </c>
      <c r="L55" s="3"/>
      <c r="M55" s="1"/>
      <c r="N55" s="3"/>
      <c r="O55" s="1"/>
      <c r="P55" s="3"/>
      <c r="Q55" s="1"/>
      <c r="R55" s="3"/>
      <c r="S55" s="1"/>
    </row>
    <row r="56" spans="1:19">
      <c r="A56" s="279"/>
      <c r="B56" s="77" t="s">
        <v>70</v>
      </c>
      <c r="C56" s="2">
        <v>1096</v>
      </c>
      <c r="D56" s="13">
        <f t="shared" si="4"/>
        <v>0.2</v>
      </c>
      <c r="E56" s="2">
        <v>997</v>
      </c>
      <c r="F56" s="13">
        <f t="shared" si="4"/>
        <v>0.2</v>
      </c>
      <c r="G56" s="2">
        <v>89</v>
      </c>
      <c r="H56" s="13">
        <f t="shared" ref="H56" si="47">ROUND(G56/G$34,3)*100</f>
        <v>0.70000000000000007</v>
      </c>
      <c r="I56" s="2">
        <v>89</v>
      </c>
      <c r="J56" s="11">
        <f t="shared" ref="J56" si="48">ROUND(I56/I$34,3)*100</f>
        <v>0.89999999999999991</v>
      </c>
      <c r="L56" s="3"/>
      <c r="M56" s="1"/>
      <c r="N56" s="3"/>
      <c r="O56" s="1"/>
      <c r="P56" s="3"/>
      <c r="Q56" s="1"/>
      <c r="R56" s="3"/>
      <c r="S56" s="1"/>
    </row>
    <row r="57" spans="1:19">
      <c r="A57" s="279"/>
      <c r="B57" s="77" t="s">
        <v>72</v>
      </c>
      <c r="C57" s="2">
        <v>2232</v>
      </c>
      <c r="D57" s="13">
        <f t="shared" si="4"/>
        <v>0.4</v>
      </c>
      <c r="E57" s="2">
        <v>2073</v>
      </c>
      <c r="F57" s="13">
        <f t="shared" si="4"/>
        <v>0.4</v>
      </c>
      <c r="G57" s="2">
        <v>238</v>
      </c>
      <c r="H57" s="13">
        <f t="shared" ref="H57" si="49">ROUND(G57/G$34,3)*100</f>
        <v>2</v>
      </c>
      <c r="I57" s="2">
        <v>238</v>
      </c>
      <c r="J57" s="11">
        <f t="shared" ref="J57" si="50">ROUND(I57/I$34,3)*100</f>
        <v>2.4</v>
      </c>
      <c r="L57" s="3"/>
      <c r="M57" s="1"/>
      <c r="N57" s="3"/>
      <c r="O57" s="1"/>
      <c r="P57" s="3"/>
      <c r="Q57" s="1"/>
      <c r="R57" s="3"/>
      <c r="S57" s="1"/>
    </row>
    <row r="58" spans="1:19">
      <c r="A58" s="279"/>
      <c r="B58" s="78" t="s">
        <v>74</v>
      </c>
      <c r="C58" s="45">
        <v>5439</v>
      </c>
      <c r="D58" s="48">
        <f t="shared" si="4"/>
        <v>1.0999999999999999</v>
      </c>
      <c r="E58" s="45">
        <v>5146</v>
      </c>
      <c r="F58" s="48">
        <f t="shared" si="4"/>
        <v>1.0999999999999999</v>
      </c>
      <c r="G58" s="45">
        <v>154</v>
      </c>
      <c r="H58" s="48">
        <f t="shared" ref="H58" si="51">ROUND(G58/G$34,3)*100</f>
        <v>1.3</v>
      </c>
      <c r="I58" s="45">
        <v>151</v>
      </c>
      <c r="J58" s="42">
        <f t="shared" ref="J58" si="52">ROUND(I58/I$34,3)*100</f>
        <v>1.6</v>
      </c>
      <c r="L58" s="3"/>
      <c r="M58" s="1"/>
      <c r="N58" s="3"/>
      <c r="O58" s="1"/>
      <c r="P58" s="3"/>
      <c r="Q58" s="1"/>
      <c r="R58" s="3"/>
      <c r="S58" s="1"/>
    </row>
    <row r="59" spans="1:19">
      <c r="A59" s="279"/>
      <c r="B59" s="77" t="s">
        <v>76</v>
      </c>
      <c r="C59" s="2">
        <v>1502</v>
      </c>
      <c r="D59" s="13">
        <f t="shared" si="4"/>
        <v>0.3</v>
      </c>
      <c r="E59" s="2">
        <v>1402</v>
      </c>
      <c r="F59" s="13">
        <f t="shared" si="4"/>
        <v>0.3</v>
      </c>
      <c r="G59" s="2">
        <v>118</v>
      </c>
      <c r="H59" s="13">
        <f t="shared" ref="H59" si="53">ROUND(G59/G$34,3)*100</f>
        <v>1</v>
      </c>
      <c r="I59" s="2">
        <v>118</v>
      </c>
      <c r="J59" s="11">
        <f t="shared" ref="J59" si="54">ROUND(I59/I$34,3)*100</f>
        <v>1.2</v>
      </c>
      <c r="L59" s="3"/>
      <c r="M59" s="1"/>
      <c r="N59" s="3"/>
      <c r="O59" s="1"/>
      <c r="P59" s="3"/>
      <c r="Q59" s="1"/>
      <c r="R59" s="3"/>
      <c r="S59" s="1"/>
    </row>
    <row r="60" spans="1:19" ht="14.25" thickBot="1">
      <c r="A60" s="280"/>
      <c r="B60" s="81" t="s">
        <v>78</v>
      </c>
      <c r="C60" s="5">
        <v>1083</v>
      </c>
      <c r="D60" s="16">
        <f t="shared" si="4"/>
        <v>0.2</v>
      </c>
      <c r="E60" s="5">
        <v>992</v>
      </c>
      <c r="F60" s="16">
        <f t="shared" si="4"/>
        <v>0.2</v>
      </c>
      <c r="G60" s="5">
        <v>67</v>
      </c>
      <c r="H60" s="16">
        <f t="shared" ref="H60" si="55">ROUND(G60/G$34,3)*100</f>
        <v>0.6</v>
      </c>
      <c r="I60" s="5">
        <v>58</v>
      </c>
      <c r="J60" s="12">
        <f t="shared" ref="J60" si="56">ROUND(I60/I$34,3)*100</f>
        <v>0.6</v>
      </c>
      <c r="L60" s="3"/>
      <c r="M60" s="1"/>
      <c r="N60" s="3"/>
      <c r="O60" s="1"/>
      <c r="P60" s="3"/>
      <c r="Q60" s="1"/>
      <c r="R60" s="3"/>
      <c r="S60" s="1"/>
    </row>
    <row r="61" spans="1:19" ht="15" thickTop="1">
      <c r="A61" s="20"/>
      <c r="B61" s="20"/>
      <c r="L61" s="3"/>
      <c r="M61" s="1"/>
      <c r="N61" s="3"/>
      <c r="O61" s="1"/>
      <c r="P61" s="3"/>
      <c r="Q61" s="1"/>
      <c r="R61" s="3"/>
      <c r="S61" s="1"/>
    </row>
    <row r="62" spans="1:19" ht="14.25" thickBot="1">
      <c r="B62" s="53"/>
      <c r="H62" s="286" t="s">
        <v>93</v>
      </c>
      <c r="I62" s="264"/>
      <c r="J62" s="264"/>
      <c r="L62" s="3"/>
      <c r="M62" s="1"/>
      <c r="N62" s="3"/>
      <c r="O62" s="1"/>
      <c r="P62" s="3"/>
      <c r="Q62" s="1"/>
      <c r="R62" s="3"/>
      <c r="S62" s="1"/>
    </row>
    <row r="63" spans="1:19" ht="14.25" thickTop="1">
      <c r="A63" s="275" t="s">
        <v>105</v>
      </c>
      <c r="B63" s="281"/>
      <c r="C63" s="287" t="s">
        <v>157</v>
      </c>
      <c r="D63" s="287"/>
      <c r="E63" s="305" t="s">
        <v>82</v>
      </c>
      <c r="F63" s="287"/>
      <c r="G63" s="287" t="s">
        <v>160</v>
      </c>
      <c r="H63" s="287"/>
      <c r="I63" s="287" t="s">
        <v>162</v>
      </c>
      <c r="J63" s="289"/>
      <c r="L63" s="3"/>
      <c r="M63" s="1"/>
      <c r="N63" s="3"/>
      <c r="O63" s="1"/>
      <c r="P63" s="3"/>
      <c r="Q63" s="1"/>
      <c r="R63" s="3"/>
      <c r="S63" s="1"/>
    </row>
    <row r="64" spans="1:19">
      <c r="A64" s="282"/>
      <c r="B64" s="283"/>
      <c r="C64" s="288"/>
      <c r="D64" s="288"/>
      <c r="E64" s="288"/>
      <c r="F64" s="288"/>
      <c r="G64" s="288"/>
      <c r="H64" s="288"/>
      <c r="I64" s="288"/>
      <c r="J64" s="290"/>
      <c r="L64" s="3"/>
      <c r="M64" s="1"/>
      <c r="N64" s="3"/>
      <c r="O64" s="1"/>
      <c r="P64" s="3"/>
      <c r="Q64" s="1"/>
      <c r="R64" s="3"/>
      <c r="S64" s="1"/>
    </row>
    <row r="65" spans="1:19">
      <c r="A65" s="284"/>
      <c r="B65" s="285"/>
      <c r="C65" s="46" t="s">
        <v>3</v>
      </c>
      <c r="D65" s="34" t="s">
        <v>22</v>
      </c>
      <c r="E65" s="46" t="s">
        <v>3</v>
      </c>
      <c r="F65" s="34" t="s">
        <v>22</v>
      </c>
      <c r="G65" s="46" t="s">
        <v>3</v>
      </c>
      <c r="H65" s="34" t="s">
        <v>22</v>
      </c>
      <c r="I65" s="46" t="s">
        <v>3</v>
      </c>
      <c r="J65" s="35" t="s">
        <v>22</v>
      </c>
    </row>
    <row r="66" spans="1:19">
      <c r="A66" s="278" t="s">
        <v>94</v>
      </c>
      <c r="B66" s="77" t="s">
        <v>35</v>
      </c>
      <c r="C66" s="10">
        <v>182</v>
      </c>
      <c r="D66" s="17">
        <f>ROUND(C66/C$66,3)*100</f>
        <v>100</v>
      </c>
      <c r="E66" s="10">
        <v>16</v>
      </c>
      <c r="F66" s="17">
        <f>ROUND(E66/E$66,3)*100</f>
        <v>100</v>
      </c>
      <c r="G66" s="10">
        <v>5436</v>
      </c>
      <c r="H66" s="17">
        <f>ROUND(G66/G$66,3)*100</f>
        <v>100</v>
      </c>
      <c r="I66" s="10">
        <v>3191</v>
      </c>
      <c r="J66" s="18">
        <f>ROUND(I66/I$66,3)*100</f>
        <v>100</v>
      </c>
    </row>
    <row r="67" spans="1:19">
      <c r="A67" s="279"/>
      <c r="B67" s="78" t="s">
        <v>36</v>
      </c>
      <c r="C67" s="54">
        <v>24</v>
      </c>
      <c r="D67" s="57">
        <f t="shared" ref="D67:D92" si="57">ROUND(C67/C$66,3)*100</f>
        <v>13.200000000000001</v>
      </c>
      <c r="E67" s="54">
        <v>4</v>
      </c>
      <c r="F67" s="57">
        <f t="shared" ref="F67:F85" si="58">ROUND(E67/E$66,3)*100</f>
        <v>25</v>
      </c>
      <c r="G67" s="54">
        <v>1592</v>
      </c>
      <c r="H67" s="57">
        <f t="shared" ref="H67:H92" si="59">ROUND(G67/G$66,3)*100</f>
        <v>29.299999999999997</v>
      </c>
      <c r="I67" s="54">
        <v>753</v>
      </c>
      <c r="J67" s="58">
        <f t="shared" ref="J67:J92" si="60">ROUND(I67/I$66,3)*100</f>
        <v>23.599999999999998</v>
      </c>
      <c r="L67" s="3"/>
      <c r="M67" s="1"/>
      <c r="N67" s="3"/>
      <c r="O67" s="1"/>
      <c r="P67" s="3"/>
      <c r="Q67" s="1"/>
      <c r="R67" s="3"/>
      <c r="S67" s="1"/>
    </row>
    <row r="68" spans="1:19">
      <c r="A68" s="279"/>
      <c r="B68" s="77" t="s">
        <v>37</v>
      </c>
      <c r="C68" s="10">
        <v>1</v>
      </c>
      <c r="D68" s="17">
        <f t="shared" si="57"/>
        <v>0.5</v>
      </c>
      <c r="E68" s="10">
        <v>2</v>
      </c>
      <c r="F68" s="17">
        <f t="shared" si="58"/>
        <v>12.5</v>
      </c>
      <c r="G68" s="10">
        <v>812</v>
      </c>
      <c r="H68" s="17">
        <f t="shared" si="59"/>
        <v>14.899999999999999</v>
      </c>
      <c r="I68" s="10">
        <v>565</v>
      </c>
      <c r="J68" s="18">
        <f t="shared" si="60"/>
        <v>17.7</v>
      </c>
      <c r="L68" s="33"/>
      <c r="M68" s="39"/>
      <c r="N68" s="33"/>
      <c r="O68" s="39"/>
      <c r="P68" s="33"/>
      <c r="Q68" s="39"/>
      <c r="R68" s="33"/>
      <c r="S68" s="39"/>
    </row>
    <row r="69" spans="1:19">
      <c r="A69" s="279"/>
      <c r="B69" s="77" t="s">
        <v>38</v>
      </c>
      <c r="C69" s="10">
        <v>52</v>
      </c>
      <c r="D69" s="17">
        <f t="shared" si="57"/>
        <v>28.599999999999998</v>
      </c>
      <c r="E69" s="10" t="s">
        <v>2</v>
      </c>
      <c r="F69" s="10" t="s">
        <v>2</v>
      </c>
      <c r="G69" s="10">
        <v>745</v>
      </c>
      <c r="H69" s="17">
        <f t="shared" si="59"/>
        <v>13.700000000000001</v>
      </c>
      <c r="I69" s="10">
        <v>420</v>
      </c>
      <c r="J69" s="18">
        <f t="shared" si="60"/>
        <v>13.200000000000001</v>
      </c>
      <c r="L69" s="3"/>
      <c r="M69" s="1"/>
      <c r="N69" s="3"/>
      <c r="O69" s="1"/>
      <c r="P69" s="3"/>
      <c r="Q69" s="1"/>
      <c r="R69" s="3"/>
      <c r="S69" s="1"/>
    </row>
    <row r="70" spans="1:19">
      <c r="A70" s="279"/>
      <c r="B70" s="77" t="s">
        <v>39</v>
      </c>
      <c r="C70" s="10">
        <v>39</v>
      </c>
      <c r="D70" s="17">
        <f t="shared" si="57"/>
        <v>21.4</v>
      </c>
      <c r="E70" s="10" t="s">
        <v>2</v>
      </c>
      <c r="F70" s="10" t="s">
        <v>2</v>
      </c>
      <c r="G70" s="10">
        <v>236</v>
      </c>
      <c r="H70" s="17">
        <f t="shared" si="59"/>
        <v>4.3</v>
      </c>
      <c r="I70" s="10">
        <v>208</v>
      </c>
      <c r="J70" s="18">
        <f t="shared" si="60"/>
        <v>6.5</v>
      </c>
      <c r="L70" s="3"/>
      <c r="M70" s="1"/>
      <c r="N70" s="3"/>
      <c r="O70" s="1"/>
      <c r="P70" s="3"/>
      <c r="Q70" s="1"/>
      <c r="R70" s="3"/>
      <c r="S70" s="1"/>
    </row>
    <row r="71" spans="1:19">
      <c r="A71" s="279"/>
      <c r="B71" s="77" t="s">
        <v>40</v>
      </c>
      <c r="C71" s="10" t="s">
        <v>2</v>
      </c>
      <c r="D71" s="10" t="s">
        <v>2</v>
      </c>
      <c r="E71" s="10" t="s">
        <v>2</v>
      </c>
      <c r="F71" s="10" t="s">
        <v>2</v>
      </c>
      <c r="G71" s="10">
        <v>262</v>
      </c>
      <c r="H71" s="17">
        <f t="shared" si="59"/>
        <v>4.8</v>
      </c>
      <c r="I71" s="10">
        <v>146</v>
      </c>
      <c r="J71" s="18">
        <f t="shared" si="60"/>
        <v>4.5999999999999996</v>
      </c>
      <c r="L71" s="3"/>
      <c r="M71" s="1"/>
      <c r="N71" s="3"/>
      <c r="O71" s="1"/>
      <c r="P71" s="3"/>
      <c r="Q71" s="1"/>
      <c r="R71" s="3"/>
      <c r="S71" s="1"/>
    </row>
    <row r="72" spans="1:19">
      <c r="A72" s="279"/>
      <c r="B72" s="77" t="s">
        <v>41</v>
      </c>
      <c r="C72" s="10">
        <v>18</v>
      </c>
      <c r="D72" s="17">
        <f t="shared" si="57"/>
        <v>9.9</v>
      </c>
      <c r="E72" s="10">
        <v>2</v>
      </c>
      <c r="F72" s="17">
        <f t="shared" si="58"/>
        <v>12.5</v>
      </c>
      <c r="G72" s="10">
        <v>396</v>
      </c>
      <c r="H72" s="17">
        <f t="shared" si="59"/>
        <v>7.3</v>
      </c>
      <c r="I72" s="10">
        <v>218</v>
      </c>
      <c r="J72" s="18">
        <f t="shared" si="60"/>
        <v>6.8000000000000007</v>
      </c>
      <c r="L72" s="3"/>
      <c r="M72" s="1"/>
      <c r="N72" s="3"/>
      <c r="O72" s="1"/>
      <c r="P72" s="3"/>
      <c r="Q72" s="1"/>
      <c r="R72" s="3"/>
      <c r="S72" s="1"/>
    </row>
    <row r="73" spans="1:19">
      <c r="A73" s="279"/>
      <c r="B73" s="77" t="s">
        <v>42</v>
      </c>
      <c r="C73" s="10">
        <v>6</v>
      </c>
      <c r="D73" s="17">
        <f t="shared" si="57"/>
        <v>3.3000000000000003</v>
      </c>
      <c r="E73" s="10">
        <v>1</v>
      </c>
      <c r="F73" s="17">
        <f t="shared" si="58"/>
        <v>6.3</v>
      </c>
      <c r="G73" s="10">
        <v>97</v>
      </c>
      <c r="H73" s="17">
        <f t="shared" si="59"/>
        <v>1.7999999999999998</v>
      </c>
      <c r="I73" s="10">
        <v>69</v>
      </c>
      <c r="J73" s="18">
        <f t="shared" si="60"/>
        <v>2.1999999999999997</v>
      </c>
      <c r="L73" s="3"/>
      <c r="M73" s="1"/>
      <c r="N73" s="3"/>
      <c r="O73" s="1"/>
      <c r="P73" s="3"/>
      <c r="Q73" s="1"/>
      <c r="R73" s="3"/>
      <c r="S73" s="1"/>
    </row>
    <row r="74" spans="1:19">
      <c r="A74" s="279"/>
      <c r="B74" s="77" t="s">
        <v>43</v>
      </c>
      <c r="C74" s="10">
        <v>1</v>
      </c>
      <c r="D74" s="17">
        <f t="shared" si="57"/>
        <v>0.5</v>
      </c>
      <c r="E74" s="10">
        <v>1</v>
      </c>
      <c r="F74" s="17">
        <f t="shared" si="58"/>
        <v>6.3</v>
      </c>
      <c r="G74" s="10">
        <v>185</v>
      </c>
      <c r="H74" s="17">
        <f t="shared" si="59"/>
        <v>3.4000000000000004</v>
      </c>
      <c r="I74" s="10">
        <v>77</v>
      </c>
      <c r="J74" s="18">
        <f t="shared" si="60"/>
        <v>2.4</v>
      </c>
      <c r="L74" s="3"/>
      <c r="M74" s="1"/>
      <c r="N74" s="3"/>
      <c r="O74" s="1"/>
      <c r="P74" s="3"/>
      <c r="Q74" s="1"/>
      <c r="R74" s="3"/>
      <c r="S74" s="1"/>
    </row>
    <row r="75" spans="1:19">
      <c r="A75" s="279"/>
      <c r="B75" s="79" t="s">
        <v>44</v>
      </c>
      <c r="C75" s="55" t="s">
        <v>2</v>
      </c>
      <c r="D75" s="55" t="s">
        <v>2</v>
      </c>
      <c r="E75" s="55" t="s">
        <v>2</v>
      </c>
      <c r="F75" s="55" t="s">
        <v>2</v>
      </c>
      <c r="G75" s="55">
        <v>145</v>
      </c>
      <c r="H75" s="59">
        <f t="shared" si="59"/>
        <v>2.7</v>
      </c>
      <c r="I75" s="55">
        <v>63</v>
      </c>
      <c r="J75" s="60">
        <f t="shared" si="60"/>
        <v>2</v>
      </c>
      <c r="L75" s="3"/>
      <c r="M75" s="1"/>
      <c r="N75" s="3"/>
      <c r="O75" s="1"/>
      <c r="P75" s="3"/>
      <c r="Q75" s="1"/>
      <c r="R75" s="3"/>
      <c r="S75" s="1"/>
    </row>
    <row r="76" spans="1:19">
      <c r="A76" s="279"/>
      <c r="B76" s="77" t="s">
        <v>46</v>
      </c>
      <c r="C76" s="10">
        <v>2</v>
      </c>
      <c r="D76" s="17">
        <f t="shared" si="57"/>
        <v>1.0999999999999999</v>
      </c>
      <c r="E76" s="10" t="s">
        <v>2</v>
      </c>
      <c r="F76" s="10" t="s">
        <v>2</v>
      </c>
      <c r="G76" s="10">
        <v>129</v>
      </c>
      <c r="H76" s="17">
        <f t="shared" si="59"/>
        <v>2.4</v>
      </c>
      <c r="I76" s="10">
        <v>93</v>
      </c>
      <c r="J76" s="18">
        <f t="shared" si="60"/>
        <v>2.9000000000000004</v>
      </c>
      <c r="L76" s="3"/>
      <c r="M76" s="1"/>
      <c r="N76" s="3"/>
      <c r="O76" s="1"/>
      <c r="P76" s="3"/>
      <c r="Q76" s="1"/>
      <c r="R76" s="3"/>
      <c r="S76" s="1"/>
    </row>
    <row r="77" spans="1:19">
      <c r="A77" s="279"/>
      <c r="B77" s="80" t="s">
        <v>48</v>
      </c>
      <c r="C77" s="56" t="s">
        <v>2</v>
      </c>
      <c r="D77" s="56" t="s">
        <v>2</v>
      </c>
      <c r="E77" s="56">
        <v>1</v>
      </c>
      <c r="F77" s="61">
        <f t="shared" si="58"/>
        <v>6.3</v>
      </c>
      <c r="G77" s="56">
        <v>47</v>
      </c>
      <c r="H77" s="61">
        <f t="shared" si="59"/>
        <v>0.89999999999999991</v>
      </c>
      <c r="I77" s="56">
        <v>53</v>
      </c>
      <c r="J77" s="62">
        <f t="shared" si="60"/>
        <v>1.7000000000000002</v>
      </c>
      <c r="L77" s="3"/>
      <c r="M77" s="1"/>
      <c r="N77" s="3"/>
      <c r="O77" s="1"/>
      <c r="P77" s="3"/>
      <c r="Q77" s="1"/>
      <c r="R77" s="3"/>
      <c r="S77" s="1"/>
    </row>
    <row r="78" spans="1:19">
      <c r="A78" s="279"/>
      <c r="B78" s="77" t="s">
        <v>50</v>
      </c>
      <c r="C78" s="10" t="s">
        <v>2</v>
      </c>
      <c r="D78" s="10" t="s">
        <v>2</v>
      </c>
      <c r="E78" s="10">
        <v>1</v>
      </c>
      <c r="F78" s="17">
        <f t="shared" si="58"/>
        <v>6.3</v>
      </c>
      <c r="G78" s="10">
        <v>114</v>
      </c>
      <c r="H78" s="17">
        <f t="shared" si="59"/>
        <v>2.1</v>
      </c>
      <c r="I78" s="10">
        <v>70</v>
      </c>
      <c r="J78" s="18">
        <f t="shared" si="60"/>
        <v>2.1999999999999997</v>
      </c>
      <c r="L78" s="3"/>
      <c r="M78" s="1"/>
      <c r="N78" s="3"/>
      <c r="O78" s="1"/>
      <c r="P78" s="3"/>
      <c r="Q78" s="1"/>
      <c r="R78" s="3"/>
      <c r="S78" s="1"/>
    </row>
    <row r="79" spans="1:19">
      <c r="A79" s="279"/>
      <c r="B79" s="77" t="s">
        <v>52</v>
      </c>
      <c r="C79" s="10">
        <v>1</v>
      </c>
      <c r="D79" s="17">
        <f t="shared" si="57"/>
        <v>0.5</v>
      </c>
      <c r="E79" s="10">
        <v>1</v>
      </c>
      <c r="F79" s="17">
        <f t="shared" si="58"/>
        <v>6.3</v>
      </c>
      <c r="G79" s="10">
        <v>41</v>
      </c>
      <c r="H79" s="17">
        <f t="shared" si="59"/>
        <v>0.8</v>
      </c>
      <c r="I79" s="10">
        <v>43</v>
      </c>
      <c r="J79" s="18">
        <f t="shared" si="60"/>
        <v>1.3</v>
      </c>
      <c r="L79" s="3"/>
      <c r="M79" s="1"/>
      <c r="N79" s="3"/>
      <c r="O79" s="1"/>
      <c r="P79" s="3"/>
      <c r="Q79" s="1"/>
      <c r="R79" s="3"/>
      <c r="S79" s="1"/>
    </row>
    <row r="80" spans="1:19">
      <c r="A80" s="279"/>
      <c r="B80" s="78" t="s">
        <v>54</v>
      </c>
      <c r="C80" s="54">
        <v>1</v>
      </c>
      <c r="D80" s="57">
        <f t="shared" si="57"/>
        <v>0.5</v>
      </c>
      <c r="E80" s="54" t="s">
        <v>2</v>
      </c>
      <c r="F80" s="54" t="s">
        <v>2</v>
      </c>
      <c r="G80" s="54">
        <v>79</v>
      </c>
      <c r="H80" s="57">
        <f t="shared" si="59"/>
        <v>1.5</v>
      </c>
      <c r="I80" s="54">
        <v>36</v>
      </c>
      <c r="J80" s="58">
        <f t="shared" si="60"/>
        <v>1.0999999999999999</v>
      </c>
      <c r="L80" s="3"/>
      <c r="M80" s="1"/>
      <c r="N80" s="3"/>
      <c r="O80" s="1"/>
      <c r="P80" s="3"/>
      <c r="Q80" s="1"/>
      <c r="R80" s="3"/>
      <c r="S80" s="1"/>
    </row>
    <row r="81" spans="1:19">
      <c r="A81" s="279"/>
      <c r="B81" s="77" t="s">
        <v>56</v>
      </c>
      <c r="C81" s="10">
        <v>10</v>
      </c>
      <c r="D81" s="17">
        <f t="shared" si="57"/>
        <v>5.5</v>
      </c>
      <c r="E81" s="10">
        <v>2</v>
      </c>
      <c r="F81" s="17">
        <f t="shared" si="58"/>
        <v>12.5</v>
      </c>
      <c r="G81" s="10">
        <v>90</v>
      </c>
      <c r="H81" s="17">
        <f t="shared" si="59"/>
        <v>1.7000000000000002</v>
      </c>
      <c r="I81" s="10">
        <v>67</v>
      </c>
      <c r="J81" s="18">
        <f t="shared" si="60"/>
        <v>2.1</v>
      </c>
      <c r="L81" s="3"/>
      <c r="M81" s="1"/>
      <c r="N81" s="3"/>
      <c r="O81" s="1"/>
      <c r="P81" s="3"/>
      <c r="Q81" s="1"/>
      <c r="R81" s="3"/>
      <c r="S81" s="1"/>
    </row>
    <row r="82" spans="1:19">
      <c r="A82" s="279"/>
      <c r="B82" s="77" t="s">
        <v>58</v>
      </c>
      <c r="C82" s="10">
        <v>1</v>
      </c>
      <c r="D82" s="17">
        <f t="shared" si="57"/>
        <v>0.5</v>
      </c>
      <c r="E82" s="10" t="s">
        <v>2</v>
      </c>
      <c r="F82" s="10" t="s">
        <v>2</v>
      </c>
      <c r="G82" s="10">
        <v>14</v>
      </c>
      <c r="H82" s="17">
        <f t="shared" si="59"/>
        <v>0.3</v>
      </c>
      <c r="I82" s="10">
        <v>3</v>
      </c>
      <c r="J82" s="18">
        <f t="shared" si="60"/>
        <v>0.1</v>
      </c>
      <c r="L82" s="3"/>
      <c r="M82" s="1"/>
      <c r="N82" s="3"/>
      <c r="O82" s="1"/>
      <c r="P82" s="3"/>
      <c r="Q82" s="1"/>
      <c r="R82" s="3"/>
      <c r="S82" s="1"/>
    </row>
    <row r="83" spans="1:19">
      <c r="A83" s="279"/>
      <c r="B83" s="77" t="s">
        <v>60</v>
      </c>
      <c r="C83" s="10" t="s">
        <v>2</v>
      </c>
      <c r="D83" s="10" t="s">
        <v>2</v>
      </c>
      <c r="E83" s="10" t="s">
        <v>2</v>
      </c>
      <c r="F83" s="10" t="s">
        <v>2</v>
      </c>
      <c r="G83" s="10">
        <v>28</v>
      </c>
      <c r="H83" s="17">
        <f t="shared" si="59"/>
        <v>0.5</v>
      </c>
      <c r="I83" s="10">
        <v>26</v>
      </c>
      <c r="J83" s="18">
        <f t="shared" si="60"/>
        <v>0.8</v>
      </c>
      <c r="L83" s="3"/>
      <c r="M83" s="1"/>
      <c r="N83" s="3"/>
      <c r="O83" s="1"/>
      <c r="P83" s="3"/>
      <c r="Q83" s="1"/>
      <c r="R83" s="3"/>
      <c r="S83" s="1"/>
    </row>
    <row r="84" spans="1:19">
      <c r="A84" s="279"/>
      <c r="B84" s="77" t="s">
        <v>62</v>
      </c>
      <c r="C84" s="10">
        <v>15</v>
      </c>
      <c r="D84" s="17">
        <f t="shared" si="57"/>
        <v>8.2000000000000011</v>
      </c>
      <c r="E84" s="10" t="s">
        <v>2</v>
      </c>
      <c r="F84" s="10" t="s">
        <v>2</v>
      </c>
      <c r="G84" s="10">
        <v>59</v>
      </c>
      <c r="H84" s="17">
        <f t="shared" si="59"/>
        <v>1.0999999999999999</v>
      </c>
      <c r="I84" s="10">
        <v>58</v>
      </c>
      <c r="J84" s="18">
        <f t="shared" si="60"/>
        <v>1.7999999999999998</v>
      </c>
      <c r="L84" s="3"/>
      <c r="M84" s="1"/>
      <c r="N84" s="3"/>
      <c r="O84" s="1"/>
      <c r="P84" s="3"/>
      <c r="Q84" s="1"/>
      <c r="R84" s="3"/>
      <c r="S84" s="1"/>
    </row>
    <row r="85" spans="1:19">
      <c r="A85" s="279"/>
      <c r="B85" s="79" t="s">
        <v>64</v>
      </c>
      <c r="C85" s="55">
        <v>2</v>
      </c>
      <c r="D85" s="59">
        <f t="shared" si="57"/>
        <v>1.0999999999999999</v>
      </c>
      <c r="E85" s="55">
        <v>1</v>
      </c>
      <c r="F85" s="59">
        <f t="shared" si="58"/>
        <v>6.3</v>
      </c>
      <c r="G85" s="55">
        <v>46</v>
      </c>
      <c r="H85" s="59">
        <f t="shared" si="59"/>
        <v>0.8</v>
      </c>
      <c r="I85" s="55">
        <v>28</v>
      </c>
      <c r="J85" s="60">
        <f t="shared" si="60"/>
        <v>0.89999999999999991</v>
      </c>
      <c r="L85" s="3"/>
      <c r="M85" s="1"/>
      <c r="N85" s="3"/>
      <c r="O85" s="1"/>
      <c r="P85" s="3"/>
      <c r="Q85" s="1"/>
      <c r="R85" s="3"/>
      <c r="S85" s="1"/>
    </row>
    <row r="86" spans="1:19">
      <c r="A86" s="279"/>
      <c r="B86" s="77" t="s">
        <v>66</v>
      </c>
      <c r="C86" s="10">
        <v>6</v>
      </c>
      <c r="D86" s="17">
        <f t="shared" si="57"/>
        <v>3.3000000000000003</v>
      </c>
      <c r="E86" s="10" t="s">
        <v>2</v>
      </c>
      <c r="F86" s="10" t="s">
        <v>2</v>
      </c>
      <c r="G86" s="10">
        <v>90</v>
      </c>
      <c r="H86" s="17">
        <f t="shared" si="59"/>
        <v>1.7000000000000002</v>
      </c>
      <c r="I86" s="10">
        <v>81</v>
      </c>
      <c r="J86" s="18">
        <f t="shared" si="60"/>
        <v>2.5</v>
      </c>
      <c r="L86" s="3"/>
      <c r="M86" s="1"/>
      <c r="N86" s="3"/>
      <c r="O86" s="1"/>
      <c r="P86" s="3"/>
      <c r="Q86" s="1"/>
      <c r="R86" s="3"/>
      <c r="S86" s="1"/>
    </row>
    <row r="87" spans="1:19">
      <c r="A87" s="279"/>
      <c r="B87" s="77" t="s">
        <v>68</v>
      </c>
      <c r="C87" s="10" t="s">
        <v>2</v>
      </c>
      <c r="D87" s="10" t="s">
        <v>2</v>
      </c>
      <c r="E87" s="10" t="s">
        <v>2</v>
      </c>
      <c r="F87" s="10" t="s">
        <v>2</v>
      </c>
      <c r="G87" s="10">
        <v>12</v>
      </c>
      <c r="H87" s="17">
        <f t="shared" si="59"/>
        <v>0.2</v>
      </c>
      <c r="I87" s="10">
        <v>10</v>
      </c>
      <c r="J87" s="18">
        <f t="shared" si="60"/>
        <v>0.3</v>
      </c>
      <c r="L87" s="3"/>
      <c r="M87" s="1"/>
      <c r="N87" s="3"/>
      <c r="O87" s="1"/>
      <c r="P87" s="3"/>
      <c r="Q87" s="1"/>
      <c r="R87" s="3"/>
      <c r="S87" s="1"/>
    </row>
    <row r="88" spans="1:19">
      <c r="A88" s="279"/>
      <c r="B88" s="77" t="s">
        <v>70</v>
      </c>
      <c r="C88" s="10" t="s">
        <v>2</v>
      </c>
      <c r="D88" s="10" t="s">
        <v>2</v>
      </c>
      <c r="E88" s="10" t="s">
        <v>2</v>
      </c>
      <c r="F88" s="10" t="s">
        <v>2</v>
      </c>
      <c r="G88" s="10">
        <v>29</v>
      </c>
      <c r="H88" s="17">
        <f t="shared" si="59"/>
        <v>0.5</v>
      </c>
      <c r="I88" s="10">
        <v>7</v>
      </c>
      <c r="J88" s="18">
        <f t="shared" si="60"/>
        <v>0.2</v>
      </c>
      <c r="L88" s="3"/>
      <c r="M88" s="1"/>
      <c r="N88" s="3"/>
      <c r="O88" s="1"/>
      <c r="P88" s="3"/>
      <c r="Q88" s="1"/>
      <c r="R88" s="3"/>
      <c r="S88" s="1"/>
    </row>
    <row r="89" spans="1:19">
      <c r="A89" s="279"/>
      <c r="B89" s="77" t="s">
        <v>72</v>
      </c>
      <c r="C89" s="10" t="s">
        <v>2</v>
      </c>
      <c r="D89" s="10" t="s">
        <v>2</v>
      </c>
      <c r="E89" s="10" t="s">
        <v>2</v>
      </c>
      <c r="F89" s="10" t="s">
        <v>2</v>
      </c>
      <c r="G89" s="10">
        <v>41</v>
      </c>
      <c r="H89" s="17">
        <f t="shared" si="59"/>
        <v>0.8</v>
      </c>
      <c r="I89" s="10">
        <v>29</v>
      </c>
      <c r="J89" s="18">
        <f t="shared" si="60"/>
        <v>0.89999999999999991</v>
      </c>
      <c r="L89" s="3"/>
      <c r="M89" s="1"/>
      <c r="N89" s="3"/>
      <c r="O89" s="1"/>
      <c r="P89" s="3"/>
      <c r="Q89" s="1"/>
      <c r="R89" s="3"/>
      <c r="S89" s="1"/>
    </row>
    <row r="90" spans="1:19">
      <c r="A90" s="279"/>
      <c r="B90" s="78" t="s">
        <v>74</v>
      </c>
      <c r="C90" s="54">
        <v>1</v>
      </c>
      <c r="D90" s="57">
        <f t="shared" si="57"/>
        <v>0.5</v>
      </c>
      <c r="E90" s="54" t="s">
        <v>2</v>
      </c>
      <c r="F90" s="54" t="s">
        <v>2</v>
      </c>
      <c r="G90" s="54">
        <v>93</v>
      </c>
      <c r="H90" s="57">
        <f t="shared" si="59"/>
        <v>1.7000000000000002</v>
      </c>
      <c r="I90" s="54">
        <v>37</v>
      </c>
      <c r="J90" s="58">
        <f t="shared" si="60"/>
        <v>1.2</v>
      </c>
      <c r="L90" s="3"/>
      <c r="M90" s="1"/>
      <c r="N90" s="3"/>
      <c r="O90" s="1"/>
      <c r="P90" s="3"/>
      <c r="Q90" s="1"/>
      <c r="R90" s="3"/>
      <c r="S90" s="1"/>
    </row>
    <row r="91" spans="1:19">
      <c r="A91" s="279"/>
      <c r="B91" s="77" t="s">
        <v>76</v>
      </c>
      <c r="C91" s="10" t="s">
        <v>2</v>
      </c>
      <c r="D91" s="10" t="s">
        <v>2</v>
      </c>
      <c r="E91" s="10" t="s">
        <v>2</v>
      </c>
      <c r="F91" s="10" t="s">
        <v>2</v>
      </c>
      <c r="G91" s="10">
        <v>29</v>
      </c>
      <c r="H91" s="17">
        <f t="shared" si="59"/>
        <v>0.5</v>
      </c>
      <c r="I91" s="10">
        <v>19</v>
      </c>
      <c r="J91" s="18">
        <f t="shared" si="60"/>
        <v>0.6</v>
      </c>
      <c r="L91" s="3"/>
      <c r="M91" s="1"/>
      <c r="N91" s="3"/>
      <c r="O91" s="1"/>
      <c r="P91" s="3"/>
      <c r="Q91" s="1"/>
      <c r="R91" s="3"/>
      <c r="S91" s="1"/>
    </row>
    <row r="92" spans="1:19" ht="14.25" thickBot="1">
      <c r="A92" s="279"/>
      <c r="B92" s="77" t="s">
        <v>78</v>
      </c>
      <c r="C92" s="10">
        <v>2</v>
      </c>
      <c r="D92" s="17">
        <f t="shared" si="57"/>
        <v>1.0999999999999999</v>
      </c>
      <c r="E92" s="10" t="s">
        <v>2</v>
      </c>
      <c r="F92" s="10" t="s">
        <v>2</v>
      </c>
      <c r="G92" s="10">
        <v>25</v>
      </c>
      <c r="H92" s="17">
        <f t="shared" si="59"/>
        <v>0.5</v>
      </c>
      <c r="I92" s="10">
        <v>12</v>
      </c>
      <c r="J92" s="18">
        <f t="shared" si="60"/>
        <v>0.4</v>
      </c>
      <c r="L92" s="3"/>
      <c r="M92" s="1"/>
      <c r="N92" s="3"/>
      <c r="O92" s="1"/>
      <c r="P92" s="3"/>
      <c r="Q92" s="1"/>
      <c r="R92" s="3"/>
      <c r="S92" s="1"/>
    </row>
    <row r="93" spans="1:19" ht="14.25" thickTop="1">
      <c r="A93" s="271"/>
      <c r="B93" s="273"/>
      <c r="C93" s="82" t="s">
        <v>21</v>
      </c>
      <c r="D93" s="82" t="s">
        <v>22</v>
      </c>
      <c r="E93" s="82" t="s">
        <v>21</v>
      </c>
      <c r="F93" s="82" t="s">
        <v>22</v>
      </c>
      <c r="G93" s="82" t="s">
        <v>21</v>
      </c>
      <c r="H93" s="82" t="s">
        <v>22</v>
      </c>
      <c r="I93" s="82" t="s">
        <v>3</v>
      </c>
      <c r="J93" s="83" t="s">
        <v>22</v>
      </c>
      <c r="L93" s="3"/>
      <c r="M93" s="1"/>
      <c r="N93" s="3"/>
      <c r="O93" s="1"/>
      <c r="P93" s="3"/>
      <c r="Q93" s="1"/>
      <c r="R93" s="3"/>
      <c r="S93" s="1"/>
    </row>
    <row r="94" spans="1:19">
      <c r="A94" s="278" t="s">
        <v>95</v>
      </c>
      <c r="B94" s="77" t="s">
        <v>35</v>
      </c>
      <c r="C94" s="10">
        <v>2129</v>
      </c>
      <c r="D94" s="17">
        <f>ROUND(C94/C$94,3)*100</f>
        <v>100</v>
      </c>
      <c r="E94" s="10">
        <v>103</v>
      </c>
      <c r="F94" s="17">
        <f>ROUND(E94/E$94,3)*100</f>
        <v>100</v>
      </c>
      <c r="G94" s="10">
        <v>35370</v>
      </c>
      <c r="H94" s="17">
        <f>ROUND(G94/G$94,3)*100</f>
        <v>100</v>
      </c>
      <c r="I94" s="10">
        <v>60685</v>
      </c>
      <c r="J94" s="18">
        <f>ROUND(I94/I$94,3)*100</f>
        <v>100</v>
      </c>
      <c r="L94" s="3"/>
      <c r="M94" s="1"/>
      <c r="N94" s="3"/>
      <c r="O94" s="1"/>
      <c r="P94" s="3"/>
      <c r="Q94" s="1"/>
      <c r="R94" s="3"/>
      <c r="S94" s="1"/>
    </row>
    <row r="95" spans="1:19">
      <c r="A95" s="279"/>
      <c r="B95" s="78" t="s">
        <v>36</v>
      </c>
      <c r="C95" s="54">
        <v>191</v>
      </c>
      <c r="D95" s="57">
        <f>ROUND(C95/C$94,3)*100</f>
        <v>9</v>
      </c>
      <c r="E95" s="54">
        <v>32</v>
      </c>
      <c r="F95" s="57">
        <f>ROUND(E95/E$94,3)*100</f>
        <v>31.1</v>
      </c>
      <c r="G95" s="54">
        <v>11862</v>
      </c>
      <c r="H95" s="57">
        <f t="shared" ref="H95" si="61">ROUND(G95/G$94,3)*100</f>
        <v>33.5</v>
      </c>
      <c r="I95" s="54">
        <v>13009</v>
      </c>
      <c r="J95" s="58">
        <f t="shared" ref="J95" si="62">ROUND(I95/I$94,3)*100</f>
        <v>21.4</v>
      </c>
      <c r="L95" s="3"/>
      <c r="M95" s="1"/>
      <c r="N95" s="3"/>
      <c r="O95" s="1"/>
      <c r="P95" s="3"/>
      <c r="Q95" s="1"/>
      <c r="R95" s="3"/>
      <c r="S95" s="1"/>
    </row>
    <row r="96" spans="1:19">
      <c r="A96" s="279"/>
      <c r="B96" s="77" t="s">
        <v>37</v>
      </c>
      <c r="C96" s="10">
        <v>10</v>
      </c>
      <c r="D96" s="17">
        <f>ROUND(C96/C$94,3)*100</f>
        <v>0.5</v>
      </c>
      <c r="E96" s="10">
        <v>7</v>
      </c>
      <c r="F96" s="17">
        <f>ROUND(E96/E$94,3)*100</f>
        <v>6.8000000000000007</v>
      </c>
      <c r="G96" s="10">
        <v>5524</v>
      </c>
      <c r="H96" s="17">
        <f t="shared" ref="H96" si="63">ROUND(G96/G$94,3)*100</f>
        <v>15.6</v>
      </c>
      <c r="I96" s="10">
        <v>13090</v>
      </c>
      <c r="J96" s="18">
        <f t="shared" ref="J96" si="64">ROUND(I96/I$94,3)*100</f>
        <v>21.6</v>
      </c>
      <c r="L96" s="3"/>
      <c r="M96" s="1"/>
      <c r="N96" s="3"/>
      <c r="O96" s="1"/>
      <c r="P96" s="3"/>
      <c r="Q96" s="1"/>
      <c r="R96" s="3"/>
      <c r="S96" s="1"/>
    </row>
    <row r="97" spans="1:10">
      <c r="A97" s="279"/>
      <c r="B97" s="77" t="s">
        <v>38</v>
      </c>
      <c r="C97" s="10">
        <v>632</v>
      </c>
      <c r="D97" s="17">
        <f>ROUND(C97/C$94,3)*100</f>
        <v>29.7</v>
      </c>
      <c r="E97" s="10" t="s">
        <v>2</v>
      </c>
      <c r="F97" s="10" t="s">
        <v>2</v>
      </c>
      <c r="G97" s="10">
        <v>5261</v>
      </c>
      <c r="H97" s="17">
        <f t="shared" ref="H97" si="65">ROUND(G97/G$94,3)*100</f>
        <v>14.899999999999999</v>
      </c>
      <c r="I97" s="10">
        <v>7352</v>
      </c>
      <c r="J97" s="18">
        <f t="shared" ref="J97" si="66">ROUND(I97/I$94,3)*100</f>
        <v>12.1</v>
      </c>
    </row>
    <row r="98" spans="1:10" s="53" customFormat="1">
      <c r="A98" s="279"/>
      <c r="B98" s="77" t="s">
        <v>39</v>
      </c>
      <c r="C98" s="10">
        <v>607</v>
      </c>
      <c r="D98" s="17">
        <f>ROUND(C98/C$94,3)*100</f>
        <v>28.499999999999996</v>
      </c>
      <c r="E98" s="10" t="s">
        <v>2</v>
      </c>
      <c r="F98" s="10" t="s">
        <v>2</v>
      </c>
      <c r="G98" s="10">
        <v>1428</v>
      </c>
      <c r="H98" s="17">
        <f t="shared" ref="H98" si="67">ROUND(G98/G$94,3)*100</f>
        <v>4</v>
      </c>
      <c r="I98" s="10">
        <v>3801</v>
      </c>
      <c r="J98" s="18">
        <f t="shared" ref="J98" si="68">ROUND(I98/I$94,3)*100</f>
        <v>6.3</v>
      </c>
    </row>
    <row r="99" spans="1:10">
      <c r="A99" s="279"/>
      <c r="B99" s="77" t="s">
        <v>40</v>
      </c>
      <c r="C99" s="10" t="s">
        <v>2</v>
      </c>
      <c r="D99" s="10" t="s">
        <v>2</v>
      </c>
      <c r="E99" s="10" t="s">
        <v>2</v>
      </c>
      <c r="F99" s="10" t="s">
        <v>2</v>
      </c>
      <c r="G99" s="10">
        <v>1374</v>
      </c>
      <c r="H99" s="17">
        <f t="shared" ref="H99" si="69">ROUND(G99/G$94,3)*100</f>
        <v>3.9</v>
      </c>
      <c r="I99" s="10">
        <v>2095</v>
      </c>
      <c r="J99" s="18">
        <f t="shared" ref="J99" si="70">ROUND(I99/I$94,3)*100</f>
        <v>3.5000000000000004</v>
      </c>
    </row>
    <row r="100" spans="1:10" s="53" customFormat="1">
      <c r="A100" s="279"/>
      <c r="B100" s="77" t="s">
        <v>41</v>
      </c>
      <c r="C100" s="10">
        <v>260</v>
      </c>
      <c r="D100" s="17">
        <f>ROUND(C100/C$94,3)*100</f>
        <v>12.2</v>
      </c>
      <c r="E100" s="10">
        <v>10</v>
      </c>
      <c r="F100" s="17">
        <f>ROUND(E100/E$94,3)*100</f>
        <v>9.7000000000000011</v>
      </c>
      <c r="G100" s="10">
        <v>2308</v>
      </c>
      <c r="H100" s="17">
        <f t="shared" ref="H100" si="71">ROUND(G100/G$94,3)*100</f>
        <v>6.5</v>
      </c>
      <c r="I100" s="10">
        <v>5589</v>
      </c>
      <c r="J100" s="18">
        <f t="shared" ref="J100" si="72">ROUND(I100/I$94,3)*100</f>
        <v>9.1999999999999993</v>
      </c>
    </row>
    <row r="101" spans="1:10">
      <c r="A101" s="279"/>
      <c r="B101" s="77" t="s">
        <v>42</v>
      </c>
      <c r="C101" s="10">
        <v>161</v>
      </c>
      <c r="D101" s="17">
        <f>ROUND(C101/C$94,3)*100</f>
        <v>7.6</v>
      </c>
      <c r="E101" s="10">
        <v>1</v>
      </c>
      <c r="F101" s="17">
        <f>ROUND(E101/E$94,3)*100</f>
        <v>1</v>
      </c>
      <c r="G101" s="10">
        <v>492</v>
      </c>
      <c r="H101" s="17">
        <f t="shared" ref="H101" si="73">ROUND(G101/G$94,3)*100</f>
        <v>1.4000000000000001</v>
      </c>
      <c r="I101" s="10">
        <v>625</v>
      </c>
      <c r="J101" s="18">
        <f t="shared" ref="J101" si="74">ROUND(I101/I$94,3)*100</f>
        <v>1</v>
      </c>
    </row>
    <row r="102" spans="1:10">
      <c r="A102" s="279"/>
      <c r="B102" s="77" t="s">
        <v>43</v>
      </c>
      <c r="C102" s="10">
        <v>10</v>
      </c>
      <c r="D102" s="17">
        <f>ROUND(C102/C$94,3)*100</f>
        <v>0.5</v>
      </c>
      <c r="E102" s="10">
        <v>1</v>
      </c>
      <c r="F102" s="17">
        <f>ROUND(E102/E$94,3)*100</f>
        <v>1</v>
      </c>
      <c r="G102" s="10">
        <v>902</v>
      </c>
      <c r="H102" s="17">
        <f t="shared" ref="H102" si="75">ROUND(G102/G$94,3)*100</f>
        <v>2.6</v>
      </c>
      <c r="I102" s="10">
        <v>1602</v>
      </c>
      <c r="J102" s="18">
        <f t="shared" ref="J102" si="76">ROUND(I102/I$94,3)*100</f>
        <v>2.6</v>
      </c>
    </row>
    <row r="103" spans="1:10">
      <c r="A103" s="279"/>
      <c r="B103" s="79" t="s">
        <v>44</v>
      </c>
      <c r="C103" s="55" t="s">
        <v>2</v>
      </c>
      <c r="D103" s="55" t="s">
        <v>2</v>
      </c>
      <c r="E103" s="55" t="s">
        <v>2</v>
      </c>
      <c r="F103" s="55" t="s">
        <v>2</v>
      </c>
      <c r="G103" s="55">
        <v>572</v>
      </c>
      <c r="H103" s="59">
        <f t="shared" ref="H103" si="77">ROUND(G103/G$94,3)*100</f>
        <v>1.6</v>
      </c>
      <c r="I103" s="55">
        <v>1058</v>
      </c>
      <c r="J103" s="60">
        <f t="shared" ref="J103" si="78">ROUND(I103/I$94,3)*100</f>
        <v>1.7000000000000002</v>
      </c>
    </row>
    <row r="104" spans="1:10">
      <c r="A104" s="279"/>
      <c r="B104" s="77" t="s">
        <v>46</v>
      </c>
      <c r="C104" s="10">
        <v>35</v>
      </c>
      <c r="D104" s="17">
        <f>ROUND(C104/C$94,3)*100</f>
        <v>1.6</v>
      </c>
      <c r="E104" s="10" t="s">
        <v>2</v>
      </c>
      <c r="F104" s="10" t="s">
        <v>2</v>
      </c>
      <c r="G104" s="10">
        <v>501</v>
      </c>
      <c r="H104" s="17">
        <f t="shared" ref="H104" si="79">ROUND(G104/G$94,3)*100</f>
        <v>1.4000000000000001</v>
      </c>
      <c r="I104" s="10">
        <v>1097</v>
      </c>
      <c r="J104" s="18">
        <f t="shared" ref="J104" si="80">ROUND(I104/I$94,3)*100</f>
        <v>1.7999999999999998</v>
      </c>
    </row>
    <row r="105" spans="1:10">
      <c r="A105" s="279"/>
      <c r="B105" s="80" t="s">
        <v>48</v>
      </c>
      <c r="C105" s="56" t="s">
        <v>2</v>
      </c>
      <c r="D105" s="56" t="s">
        <v>2</v>
      </c>
      <c r="E105" s="56">
        <v>10</v>
      </c>
      <c r="F105" s="61">
        <f>ROUND(E105/E$94,3)*100</f>
        <v>9.7000000000000011</v>
      </c>
      <c r="G105" s="56">
        <v>261</v>
      </c>
      <c r="H105" s="61">
        <f t="shared" ref="H105" si="81">ROUND(G105/G$94,3)*100</f>
        <v>0.70000000000000007</v>
      </c>
      <c r="I105" s="56">
        <v>472</v>
      </c>
      <c r="J105" s="62">
        <f t="shared" ref="J105" si="82">ROUND(I105/I$94,3)*100</f>
        <v>0.8</v>
      </c>
    </row>
    <row r="106" spans="1:10">
      <c r="A106" s="279"/>
      <c r="B106" s="77" t="s">
        <v>50</v>
      </c>
      <c r="C106" s="10" t="s">
        <v>2</v>
      </c>
      <c r="D106" s="10" t="s">
        <v>2</v>
      </c>
      <c r="E106" s="10">
        <v>23</v>
      </c>
      <c r="F106" s="17">
        <f>ROUND(E106/E$94,3)*100</f>
        <v>22.3</v>
      </c>
      <c r="G106" s="10">
        <v>752</v>
      </c>
      <c r="H106" s="17">
        <f t="shared" ref="H106" si="83">ROUND(G106/G$94,3)*100</f>
        <v>2.1</v>
      </c>
      <c r="I106" s="10">
        <v>2216</v>
      </c>
      <c r="J106" s="18">
        <f t="shared" ref="J106" si="84">ROUND(I106/I$94,3)*100</f>
        <v>3.6999999999999997</v>
      </c>
    </row>
    <row r="107" spans="1:10">
      <c r="A107" s="279"/>
      <c r="B107" s="77" t="s">
        <v>52</v>
      </c>
      <c r="C107" s="10">
        <v>2</v>
      </c>
      <c r="D107" s="17">
        <f>ROUND(C107/C$94,3)*100</f>
        <v>0.1</v>
      </c>
      <c r="E107" s="10">
        <v>2</v>
      </c>
      <c r="F107" s="17">
        <f>ROUND(E107/E$94,3)*100</f>
        <v>1.9</v>
      </c>
      <c r="G107" s="10">
        <v>205</v>
      </c>
      <c r="H107" s="17">
        <f t="shared" ref="H107" si="85">ROUND(G107/G$94,3)*100</f>
        <v>0.6</v>
      </c>
      <c r="I107" s="10">
        <v>552</v>
      </c>
      <c r="J107" s="18">
        <f t="shared" ref="J107" si="86">ROUND(I107/I$94,3)*100</f>
        <v>0.89999999999999991</v>
      </c>
    </row>
    <row r="108" spans="1:10">
      <c r="A108" s="279"/>
      <c r="B108" s="78" t="s">
        <v>54</v>
      </c>
      <c r="C108" s="54">
        <v>1</v>
      </c>
      <c r="D108" s="57">
        <f>ROUND(C108/C$94,3)*100</f>
        <v>0</v>
      </c>
      <c r="E108" s="54" t="s">
        <v>2</v>
      </c>
      <c r="F108" s="54" t="s">
        <v>2</v>
      </c>
      <c r="G108" s="54">
        <v>458</v>
      </c>
      <c r="H108" s="57">
        <f t="shared" ref="H108" si="87">ROUND(G108/G$94,3)*100</f>
        <v>1.3</v>
      </c>
      <c r="I108" s="54">
        <v>704</v>
      </c>
      <c r="J108" s="58">
        <f t="shared" ref="J108" si="88">ROUND(I108/I$94,3)*100</f>
        <v>1.2</v>
      </c>
    </row>
    <row r="109" spans="1:10">
      <c r="A109" s="279"/>
      <c r="B109" s="77" t="s">
        <v>56</v>
      </c>
      <c r="C109" s="10">
        <v>59</v>
      </c>
      <c r="D109" s="17">
        <f>ROUND(C109/C$94,3)*100</f>
        <v>2.8000000000000003</v>
      </c>
      <c r="E109" s="10">
        <v>14</v>
      </c>
      <c r="F109" s="17">
        <f>ROUND(E109/E$94,3)*100</f>
        <v>13.600000000000001</v>
      </c>
      <c r="G109" s="10">
        <v>358</v>
      </c>
      <c r="H109" s="17">
        <f t="shared" ref="H109" si="89">ROUND(G109/G$94,3)*100</f>
        <v>1</v>
      </c>
      <c r="I109" s="10">
        <v>1475</v>
      </c>
      <c r="J109" s="18">
        <f t="shared" ref="J109" si="90">ROUND(I109/I$94,3)*100</f>
        <v>2.4</v>
      </c>
    </row>
    <row r="110" spans="1:10">
      <c r="A110" s="279"/>
      <c r="B110" s="77" t="s">
        <v>58</v>
      </c>
      <c r="C110" s="10">
        <v>4</v>
      </c>
      <c r="D110" s="17">
        <f>ROUND(C110/C$94,3)*100</f>
        <v>0.2</v>
      </c>
      <c r="E110" s="10" t="s">
        <v>2</v>
      </c>
      <c r="F110" s="10" t="s">
        <v>2</v>
      </c>
      <c r="G110" s="10">
        <v>116</v>
      </c>
      <c r="H110" s="17">
        <f t="shared" ref="H110" si="91">ROUND(G110/G$94,3)*100</f>
        <v>0.3</v>
      </c>
      <c r="I110" s="10">
        <v>31</v>
      </c>
      <c r="J110" s="18">
        <f t="shared" ref="J110" si="92">ROUND(I110/I$94,3)*100</f>
        <v>0.1</v>
      </c>
    </row>
    <row r="111" spans="1:10">
      <c r="A111" s="279"/>
      <c r="B111" s="77" t="s">
        <v>60</v>
      </c>
      <c r="C111" s="10" t="s">
        <v>2</v>
      </c>
      <c r="D111" s="10" t="s">
        <v>2</v>
      </c>
      <c r="E111" s="10" t="s">
        <v>2</v>
      </c>
      <c r="F111" s="10" t="s">
        <v>2</v>
      </c>
      <c r="G111" s="10">
        <v>131</v>
      </c>
      <c r="H111" s="17">
        <f t="shared" ref="H111" si="93">ROUND(G111/G$94,3)*100</f>
        <v>0.4</v>
      </c>
      <c r="I111" s="10">
        <v>1223</v>
      </c>
      <c r="J111" s="18">
        <f t="shared" ref="J111" si="94">ROUND(I111/I$94,3)*100</f>
        <v>2</v>
      </c>
    </row>
    <row r="112" spans="1:10">
      <c r="A112" s="279"/>
      <c r="B112" s="77" t="s">
        <v>62</v>
      </c>
      <c r="C112" s="10">
        <v>94</v>
      </c>
      <c r="D112" s="17">
        <f>ROUND(C112/C$94,3)*100</f>
        <v>4.3999999999999995</v>
      </c>
      <c r="E112" s="10" t="s">
        <v>2</v>
      </c>
      <c r="F112" s="10" t="s">
        <v>2</v>
      </c>
      <c r="G112" s="10">
        <v>305</v>
      </c>
      <c r="H112" s="17">
        <f t="shared" ref="H112" si="95">ROUND(G112/G$94,3)*100</f>
        <v>0.89999999999999991</v>
      </c>
      <c r="I112" s="10">
        <v>1471</v>
      </c>
      <c r="J112" s="18">
        <f t="shared" ref="J112" si="96">ROUND(I112/I$94,3)*100</f>
        <v>2.4</v>
      </c>
    </row>
    <row r="113" spans="1:10">
      <c r="A113" s="279"/>
      <c r="B113" s="79" t="s">
        <v>64</v>
      </c>
      <c r="C113" s="55">
        <v>17</v>
      </c>
      <c r="D113" s="59">
        <f>ROUND(C113/C$94,3)*100</f>
        <v>0.8</v>
      </c>
      <c r="E113" s="55">
        <v>3</v>
      </c>
      <c r="F113" s="59">
        <f>ROUND(E113/E$94,3)*100</f>
        <v>2.9000000000000004</v>
      </c>
      <c r="G113" s="55">
        <v>257</v>
      </c>
      <c r="H113" s="59">
        <f t="shared" ref="H113" si="97">ROUND(G113/G$94,3)*100</f>
        <v>0.70000000000000007</v>
      </c>
      <c r="I113" s="55">
        <v>565</v>
      </c>
      <c r="J113" s="60">
        <f t="shared" ref="J113" si="98">ROUND(I113/I$94,3)*100</f>
        <v>0.89999999999999991</v>
      </c>
    </row>
    <row r="114" spans="1:10">
      <c r="A114" s="279"/>
      <c r="B114" s="77" t="s">
        <v>66</v>
      </c>
      <c r="C114" s="10">
        <v>34</v>
      </c>
      <c r="D114" s="17">
        <f>ROUND(C114/C$94,3)*100</f>
        <v>1.6</v>
      </c>
      <c r="E114" s="10" t="s">
        <v>2</v>
      </c>
      <c r="F114" s="10" t="s">
        <v>2</v>
      </c>
      <c r="G114" s="10">
        <v>610</v>
      </c>
      <c r="H114" s="17">
        <f t="shared" ref="H114" si="99">ROUND(G114/G$94,3)*100</f>
        <v>1.7000000000000002</v>
      </c>
      <c r="I114" s="10">
        <v>1698</v>
      </c>
      <c r="J114" s="18">
        <f t="shared" ref="J114" si="100">ROUND(I114/I$94,3)*100</f>
        <v>2.8000000000000003</v>
      </c>
    </row>
    <row r="115" spans="1:10">
      <c r="A115" s="279"/>
      <c r="B115" s="77" t="s">
        <v>68</v>
      </c>
      <c r="C115" s="10" t="s">
        <v>2</v>
      </c>
      <c r="D115" s="10" t="s">
        <v>2</v>
      </c>
      <c r="E115" s="10" t="s">
        <v>2</v>
      </c>
      <c r="F115" s="10" t="s">
        <v>2</v>
      </c>
      <c r="G115" s="10">
        <v>86</v>
      </c>
      <c r="H115" s="17">
        <f t="shared" ref="H115" si="101">ROUND(G115/G$94,3)*100</f>
        <v>0.2</v>
      </c>
      <c r="I115" s="10">
        <v>93</v>
      </c>
      <c r="J115" s="18">
        <f t="shared" ref="J115" si="102">ROUND(I115/I$94,3)*100</f>
        <v>0.2</v>
      </c>
    </row>
    <row r="116" spans="1:10">
      <c r="A116" s="279"/>
      <c r="B116" s="77" t="s">
        <v>70</v>
      </c>
      <c r="C116" s="10" t="s">
        <v>2</v>
      </c>
      <c r="D116" s="10" t="s">
        <v>2</v>
      </c>
      <c r="E116" s="10" t="s">
        <v>2</v>
      </c>
      <c r="F116" s="10" t="s">
        <v>2</v>
      </c>
      <c r="G116" s="10">
        <v>261</v>
      </c>
      <c r="H116" s="17">
        <f t="shared" ref="H116" si="103">ROUND(G116/G$94,3)*100</f>
        <v>0.70000000000000007</v>
      </c>
      <c r="I116" s="10">
        <v>50</v>
      </c>
      <c r="J116" s="18">
        <f t="shared" ref="J116" si="104">ROUND(I116/I$94,3)*100</f>
        <v>0.1</v>
      </c>
    </row>
    <row r="117" spans="1:10">
      <c r="A117" s="279"/>
      <c r="B117" s="77" t="s">
        <v>72</v>
      </c>
      <c r="C117" s="10" t="s">
        <v>2</v>
      </c>
      <c r="D117" s="10" t="s">
        <v>2</v>
      </c>
      <c r="E117" s="10" t="s">
        <v>2</v>
      </c>
      <c r="F117" s="10" t="s">
        <v>2</v>
      </c>
      <c r="G117" s="10">
        <v>221</v>
      </c>
      <c r="H117" s="17">
        <f t="shared" ref="H117" si="105">ROUND(G117/G$94,3)*100</f>
        <v>0.6</v>
      </c>
      <c r="I117" s="10">
        <v>250</v>
      </c>
      <c r="J117" s="18">
        <f t="shared" ref="J117" si="106">ROUND(I117/I$94,3)*100</f>
        <v>0.4</v>
      </c>
    </row>
    <row r="118" spans="1:10">
      <c r="A118" s="279"/>
      <c r="B118" s="78" t="s">
        <v>74</v>
      </c>
      <c r="C118" s="54">
        <v>3</v>
      </c>
      <c r="D118" s="57">
        <f>ROUND(C118/C$94,3)*100</f>
        <v>0.1</v>
      </c>
      <c r="E118" s="54" t="s">
        <v>2</v>
      </c>
      <c r="F118" s="54" t="s">
        <v>2</v>
      </c>
      <c r="G118" s="54">
        <v>791</v>
      </c>
      <c r="H118" s="57">
        <f t="shared" ref="H118" si="107">ROUND(G118/G$94,3)*100</f>
        <v>2.1999999999999997</v>
      </c>
      <c r="I118" s="54">
        <v>243</v>
      </c>
      <c r="J118" s="58">
        <f t="shared" ref="J118" si="108">ROUND(I118/I$94,3)*100</f>
        <v>0.4</v>
      </c>
    </row>
    <row r="119" spans="1:10">
      <c r="A119" s="279"/>
      <c r="B119" s="77" t="s">
        <v>76</v>
      </c>
      <c r="C119" s="10" t="s">
        <v>2</v>
      </c>
      <c r="D119" s="10" t="s">
        <v>2</v>
      </c>
      <c r="E119" s="10" t="s">
        <v>2</v>
      </c>
      <c r="F119" s="10" t="s">
        <v>2</v>
      </c>
      <c r="G119" s="10">
        <v>211</v>
      </c>
      <c r="H119" s="17">
        <f t="shared" ref="H119" si="109">ROUND(G119/G$94,3)*100</f>
        <v>0.6</v>
      </c>
      <c r="I119" s="10">
        <v>228</v>
      </c>
      <c r="J119" s="18">
        <f t="shared" ref="J119" si="110">ROUND(I119/I$94,3)*100</f>
        <v>0.4</v>
      </c>
    </row>
    <row r="120" spans="1:10" ht="14.25" thickBot="1">
      <c r="A120" s="280"/>
      <c r="B120" s="81" t="s">
        <v>78</v>
      </c>
      <c r="C120" s="14">
        <v>9</v>
      </c>
      <c r="D120" s="37">
        <f>ROUND(C120/C$94,3)*100</f>
        <v>0.4</v>
      </c>
      <c r="E120" s="14" t="s">
        <v>2</v>
      </c>
      <c r="F120" s="14" t="s">
        <v>2</v>
      </c>
      <c r="G120" s="14">
        <v>123</v>
      </c>
      <c r="H120" s="37">
        <f t="shared" ref="H120" si="111">ROUND(G120/G$94,3)*100</f>
        <v>0.3</v>
      </c>
      <c r="I120" s="14">
        <v>96</v>
      </c>
      <c r="J120" s="21">
        <f t="shared" ref="J120" si="112">ROUND(I120/I$94,3)*100</f>
        <v>0.2</v>
      </c>
    </row>
    <row r="121" spans="1:10" ht="15" thickTop="1">
      <c r="A121" s="20"/>
      <c r="B121" s="20"/>
    </row>
    <row r="122" spans="1:10" ht="14.25" thickBot="1">
      <c r="B122" s="53"/>
      <c r="H122" s="286" t="s">
        <v>93</v>
      </c>
      <c r="I122" s="264"/>
      <c r="J122" s="264"/>
    </row>
    <row r="123" spans="1:10" ht="14.25" thickTop="1">
      <c r="A123" s="275" t="s">
        <v>105</v>
      </c>
      <c r="B123" s="281"/>
      <c r="C123" s="305" t="s">
        <v>83</v>
      </c>
      <c r="D123" s="287"/>
      <c r="E123" s="305" t="s">
        <v>12</v>
      </c>
      <c r="F123" s="287"/>
      <c r="G123" s="287" t="s">
        <v>13</v>
      </c>
      <c r="H123" s="287"/>
      <c r="I123" s="287" t="s">
        <v>14</v>
      </c>
      <c r="J123" s="289"/>
    </row>
    <row r="124" spans="1:10">
      <c r="A124" s="282"/>
      <c r="B124" s="283"/>
      <c r="C124" s="288"/>
      <c r="D124" s="288"/>
      <c r="E124" s="288"/>
      <c r="F124" s="288"/>
      <c r="G124" s="288"/>
      <c r="H124" s="288"/>
      <c r="I124" s="288"/>
      <c r="J124" s="290"/>
    </row>
    <row r="125" spans="1:10">
      <c r="A125" s="284"/>
      <c r="B125" s="285"/>
      <c r="C125" s="46" t="s">
        <v>3</v>
      </c>
      <c r="D125" s="34" t="s">
        <v>22</v>
      </c>
      <c r="E125" s="46" t="s">
        <v>3</v>
      </c>
      <c r="F125" s="34" t="s">
        <v>22</v>
      </c>
      <c r="G125" s="46" t="s">
        <v>3</v>
      </c>
      <c r="H125" s="34" t="s">
        <v>22</v>
      </c>
      <c r="I125" s="46" t="s">
        <v>3</v>
      </c>
      <c r="J125" s="35" t="s">
        <v>22</v>
      </c>
    </row>
    <row r="126" spans="1:10">
      <c r="A126" s="278" t="s">
        <v>94</v>
      </c>
      <c r="B126" s="77" t="s">
        <v>35</v>
      </c>
      <c r="C126" s="10">
        <v>103</v>
      </c>
      <c r="D126" s="17">
        <f>ROUND(C126/C$126,3)*100</f>
        <v>100</v>
      </c>
      <c r="E126" s="10">
        <v>327</v>
      </c>
      <c r="F126" s="17">
        <f>ROUND(E126/E$126,3)*100</f>
        <v>100</v>
      </c>
      <c r="G126" s="10">
        <v>935</v>
      </c>
      <c r="H126" s="17">
        <f>ROUND(G126/G$126,3)*100</f>
        <v>100</v>
      </c>
      <c r="I126" s="10">
        <v>14100</v>
      </c>
      <c r="J126" s="18">
        <f>ROUND(I126/I$126,3)*100</f>
        <v>100</v>
      </c>
    </row>
    <row r="127" spans="1:10">
      <c r="A127" s="279"/>
      <c r="B127" s="78" t="s">
        <v>36</v>
      </c>
      <c r="C127" s="54">
        <v>32</v>
      </c>
      <c r="D127" s="57">
        <f t="shared" ref="D127:D151" si="113">ROUND(C127/C$126,3)*100</f>
        <v>31.1</v>
      </c>
      <c r="E127" s="54">
        <v>190</v>
      </c>
      <c r="F127" s="57">
        <f t="shared" ref="F127:F150" si="114">ROUND(E127/E$126,3)*100</f>
        <v>58.099999999999994</v>
      </c>
      <c r="G127" s="54">
        <v>327</v>
      </c>
      <c r="H127" s="57">
        <f t="shared" ref="H127:H152" si="115">ROUND(G127/G$126,3)*100</f>
        <v>35</v>
      </c>
      <c r="I127" s="54">
        <v>4909</v>
      </c>
      <c r="J127" s="58">
        <f t="shared" ref="J127:J152" si="116">ROUND(I127/I$126,3)*100</f>
        <v>34.799999999999997</v>
      </c>
    </row>
    <row r="128" spans="1:10">
      <c r="A128" s="279"/>
      <c r="B128" s="77" t="s">
        <v>37</v>
      </c>
      <c r="C128" s="10">
        <v>6</v>
      </c>
      <c r="D128" s="17">
        <f t="shared" si="113"/>
        <v>5.8000000000000007</v>
      </c>
      <c r="E128" s="10">
        <v>36</v>
      </c>
      <c r="F128" s="17">
        <f t="shared" si="114"/>
        <v>11</v>
      </c>
      <c r="G128" s="10">
        <v>147</v>
      </c>
      <c r="H128" s="17">
        <f t="shared" si="115"/>
        <v>15.7</v>
      </c>
      <c r="I128" s="10">
        <v>2260</v>
      </c>
      <c r="J128" s="18">
        <f t="shared" si="116"/>
        <v>16</v>
      </c>
    </row>
    <row r="129" spans="1:10">
      <c r="A129" s="279"/>
      <c r="B129" s="77" t="s">
        <v>38</v>
      </c>
      <c r="C129" s="10">
        <v>10</v>
      </c>
      <c r="D129" s="17">
        <f t="shared" si="113"/>
        <v>9.7000000000000011</v>
      </c>
      <c r="E129" s="10">
        <v>45</v>
      </c>
      <c r="F129" s="17">
        <f t="shared" si="114"/>
        <v>13.8</v>
      </c>
      <c r="G129" s="10">
        <v>86</v>
      </c>
      <c r="H129" s="17">
        <f t="shared" si="115"/>
        <v>9.1999999999999993</v>
      </c>
      <c r="I129" s="10">
        <v>1667</v>
      </c>
      <c r="J129" s="18">
        <f t="shared" si="116"/>
        <v>11.799999999999999</v>
      </c>
    </row>
    <row r="130" spans="1:10">
      <c r="A130" s="279"/>
      <c r="B130" s="77" t="s">
        <v>39</v>
      </c>
      <c r="C130" s="10">
        <v>5</v>
      </c>
      <c r="D130" s="17">
        <f t="shared" si="113"/>
        <v>4.9000000000000004</v>
      </c>
      <c r="E130" s="10">
        <v>9</v>
      </c>
      <c r="F130" s="17">
        <f t="shared" si="114"/>
        <v>2.8000000000000003</v>
      </c>
      <c r="G130" s="10">
        <v>51</v>
      </c>
      <c r="H130" s="17">
        <f t="shared" si="115"/>
        <v>5.5</v>
      </c>
      <c r="I130" s="10">
        <v>715</v>
      </c>
      <c r="J130" s="18">
        <f t="shared" si="116"/>
        <v>5.0999999999999996</v>
      </c>
    </row>
    <row r="131" spans="1:10">
      <c r="A131" s="279"/>
      <c r="B131" s="77" t="s">
        <v>40</v>
      </c>
      <c r="C131" s="10">
        <v>2</v>
      </c>
      <c r="D131" s="17">
        <f t="shared" si="113"/>
        <v>1.9</v>
      </c>
      <c r="E131" s="10">
        <v>4</v>
      </c>
      <c r="F131" s="17">
        <f t="shared" si="114"/>
        <v>1.2</v>
      </c>
      <c r="G131" s="10">
        <v>31</v>
      </c>
      <c r="H131" s="17">
        <f t="shared" si="115"/>
        <v>3.3000000000000003</v>
      </c>
      <c r="I131" s="10">
        <v>643</v>
      </c>
      <c r="J131" s="18">
        <f t="shared" si="116"/>
        <v>4.5999999999999996</v>
      </c>
    </row>
    <row r="132" spans="1:10">
      <c r="A132" s="279"/>
      <c r="B132" s="77" t="s">
        <v>41</v>
      </c>
      <c r="C132" s="10">
        <v>7</v>
      </c>
      <c r="D132" s="17">
        <f t="shared" si="113"/>
        <v>6.8000000000000007</v>
      </c>
      <c r="E132" s="10">
        <v>16</v>
      </c>
      <c r="F132" s="17">
        <f t="shared" si="114"/>
        <v>4.9000000000000004</v>
      </c>
      <c r="G132" s="10">
        <v>79</v>
      </c>
      <c r="H132" s="17">
        <f t="shared" si="115"/>
        <v>8.4</v>
      </c>
      <c r="I132" s="10">
        <v>955</v>
      </c>
      <c r="J132" s="18">
        <f t="shared" si="116"/>
        <v>6.8000000000000007</v>
      </c>
    </row>
    <row r="133" spans="1:10" s="53" customFormat="1">
      <c r="A133" s="279"/>
      <c r="B133" s="77" t="s">
        <v>42</v>
      </c>
      <c r="C133" s="10">
        <v>3</v>
      </c>
      <c r="D133" s="17">
        <f t="shared" si="113"/>
        <v>2.9000000000000004</v>
      </c>
      <c r="E133" s="10">
        <v>3</v>
      </c>
      <c r="F133" s="17">
        <f t="shared" si="114"/>
        <v>0.89999999999999991</v>
      </c>
      <c r="G133" s="10">
        <v>8</v>
      </c>
      <c r="H133" s="17">
        <f t="shared" si="115"/>
        <v>0.89999999999999991</v>
      </c>
      <c r="I133" s="10">
        <v>223</v>
      </c>
      <c r="J133" s="18">
        <f t="shared" si="116"/>
        <v>1.6</v>
      </c>
    </row>
    <row r="134" spans="1:10">
      <c r="A134" s="279"/>
      <c r="B134" s="77" t="s">
        <v>43</v>
      </c>
      <c r="C134" s="10">
        <v>5</v>
      </c>
      <c r="D134" s="17">
        <f t="shared" si="113"/>
        <v>4.9000000000000004</v>
      </c>
      <c r="E134" s="10">
        <v>1</v>
      </c>
      <c r="F134" s="17">
        <f t="shared" si="114"/>
        <v>0.3</v>
      </c>
      <c r="G134" s="10">
        <v>23</v>
      </c>
      <c r="H134" s="17">
        <f t="shared" si="115"/>
        <v>2.5</v>
      </c>
      <c r="I134" s="10">
        <v>384</v>
      </c>
      <c r="J134" s="18">
        <f t="shared" si="116"/>
        <v>2.7</v>
      </c>
    </row>
    <row r="135" spans="1:10">
      <c r="A135" s="279"/>
      <c r="B135" s="79" t="s">
        <v>44</v>
      </c>
      <c r="C135" s="55">
        <v>2</v>
      </c>
      <c r="D135" s="59">
        <f t="shared" si="113"/>
        <v>1.9</v>
      </c>
      <c r="E135" s="55">
        <v>2</v>
      </c>
      <c r="F135" s="59">
        <f t="shared" si="114"/>
        <v>0.6</v>
      </c>
      <c r="G135" s="55">
        <v>17</v>
      </c>
      <c r="H135" s="59">
        <f t="shared" si="115"/>
        <v>1.7999999999999998</v>
      </c>
      <c r="I135" s="55">
        <v>263</v>
      </c>
      <c r="J135" s="60">
        <f t="shared" si="116"/>
        <v>1.9</v>
      </c>
    </row>
    <row r="136" spans="1:10">
      <c r="A136" s="279"/>
      <c r="B136" s="77" t="s">
        <v>46</v>
      </c>
      <c r="C136" s="10">
        <v>2</v>
      </c>
      <c r="D136" s="17">
        <f t="shared" si="113"/>
        <v>1.9</v>
      </c>
      <c r="E136" s="10" t="s">
        <v>2</v>
      </c>
      <c r="F136" s="10" t="s">
        <v>2</v>
      </c>
      <c r="G136" s="10">
        <v>30</v>
      </c>
      <c r="H136" s="17">
        <f t="shared" si="115"/>
        <v>3.2</v>
      </c>
      <c r="I136" s="10">
        <v>210</v>
      </c>
      <c r="J136" s="18">
        <f t="shared" si="116"/>
        <v>1.5</v>
      </c>
    </row>
    <row r="137" spans="1:10">
      <c r="A137" s="279"/>
      <c r="B137" s="80" t="s">
        <v>48</v>
      </c>
      <c r="C137" s="56">
        <v>1</v>
      </c>
      <c r="D137" s="61">
        <f t="shared" si="113"/>
        <v>1</v>
      </c>
      <c r="E137" s="56">
        <v>1</v>
      </c>
      <c r="F137" s="61">
        <f t="shared" si="114"/>
        <v>0.3</v>
      </c>
      <c r="G137" s="56">
        <v>7</v>
      </c>
      <c r="H137" s="61">
        <f t="shared" si="115"/>
        <v>0.70000000000000007</v>
      </c>
      <c r="I137" s="56">
        <v>97</v>
      </c>
      <c r="J137" s="62">
        <f t="shared" si="116"/>
        <v>0.70000000000000007</v>
      </c>
    </row>
    <row r="138" spans="1:10">
      <c r="A138" s="279"/>
      <c r="B138" s="77" t="s">
        <v>50</v>
      </c>
      <c r="C138" s="10">
        <v>4</v>
      </c>
      <c r="D138" s="17">
        <f t="shared" si="113"/>
        <v>3.9</v>
      </c>
      <c r="E138" s="10">
        <v>2</v>
      </c>
      <c r="F138" s="17">
        <f t="shared" si="114"/>
        <v>0.6</v>
      </c>
      <c r="G138" s="10">
        <v>15</v>
      </c>
      <c r="H138" s="17">
        <f t="shared" si="115"/>
        <v>1.6</v>
      </c>
      <c r="I138" s="10">
        <v>205</v>
      </c>
      <c r="J138" s="18">
        <f t="shared" si="116"/>
        <v>1.5</v>
      </c>
    </row>
    <row r="139" spans="1:10">
      <c r="A139" s="279"/>
      <c r="B139" s="77" t="s">
        <v>52</v>
      </c>
      <c r="C139" s="10">
        <v>1</v>
      </c>
      <c r="D139" s="17">
        <f t="shared" si="113"/>
        <v>1</v>
      </c>
      <c r="E139" s="10" t="s">
        <v>2</v>
      </c>
      <c r="F139" s="10" t="s">
        <v>2</v>
      </c>
      <c r="G139" s="10">
        <v>5</v>
      </c>
      <c r="H139" s="17">
        <f t="shared" si="115"/>
        <v>0.5</v>
      </c>
      <c r="I139" s="10">
        <v>93</v>
      </c>
      <c r="J139" s="18">
        <f t="shared" si="116"/>
        <v>0.70000000000000007</v>
      </c>
    </row>
    <row r="140" spans="1:10">
      <c r="A140" s="279"/>
      <c r="B140" s="78" t="s">
        <v>54</v>
      </c>
      <c r="C140" s="54">
        <v>3</v>
      </c>
      <c r="D140" s="57">
        <f t="shared" si="113"/>
        <v>2.9000000000000004</v>
      </c>
      <c r="E140" s="54">
        <v>2</v>
      </c>
      <c r="F140" s="57">
        <f t="shared" si="114"/>
        <v>0.6</v>
      </c>
      <c r="G140" s="54">
        <v>19</v>
      </c>
      <c r="H140" s="57">
        <f t="shared" si="115"/>
        <v>2</v>
      </c>
      <c r="I140" s="54">
        <v>330</v>
      </c>
      <c r="J140" s="58">
        <f t="shared" si="116"/>
        <v>2.2999999999999998</v>
      </c>
    </row>
    <row r="141" spans="1:10">
      <c r="A141" s="279"/>
      <c r="B141" s="77" t="s">
        <v>56</v>
      </c>
      <c r="C141" s="10">
        <v>3</v>
      </c>
      <c r="D141" s="17">
        <f t="shared" si="113"/>
        <v>2.9000000000000004</v>
      </c>
      <c r="E141" s="10">
        <v>4</v>
      </c>
      <c r="F141" s="17">
        <f t="shared" si="114"/>
        <v>1.2</v>
      </c>
      <c r="G141" s="10">
        <v>10</v>
      </c>
      <c r="H141" s="17">
        <f t="shared" si="115"/>
        <v>1.0999999999999999</v>
      </c>
      <c r="I141" s="10">
        <v>172</v>
      </c>
      <c r="J141" s="18">
        <f t="shared" si="116"/>
        <v>1.2</v>
      </c>
    </row>
    <row r="142" spans="1:10">
      <c r="A142" s="279"/>
      <c r="B142" s="77" t="s">
        <v>58</v>
      </c>
      <c r="C142" s="10">
        <v>1</v>
      </c>
      <c r="D142" s="17">
        <f t="shared" si="113"/>
        <v>1</v>
      </c>
      <c r="E142" s="10" t="s">
        <v>2</v>
      </c>
      <c r="F142" s="10" t="s">
        <v>2</v>
      </c>
      <c r="G142" s="10">
        <v>2</v>
      </c>
      <c r="H142" s="17">
        <f t="shared" si="115"/>
        <v>0.2</v>
      </c>
      <c r="I142" s="10">
        <v>25</v>
      </c>
      <c r="J142" s="18">
        <f t="shared" si="116"/>
        <v>0.2</v>
      </c>
    </row>
    <row r="143" spans="1:10">
      <c r="A143" s="279"/>
      <c r="B143" s="77" t="s">
        <v>60</v>
      </c>
      <c r="C143" s="10">
        <v>2</v>
      </c>
      <c r="D143" s="17">
        <f t="shared" si="113"/>
        <v>1.9</v>
      </c>
      <c r="E143" s="10">
        <v>2</v>
      </c>
      <c r="F143" s="17">
        <f t="shared" si="114"/>
        <v>0.6</v>
      </c>
      <c r="G143" s="10">
        <v>2</v>
      </c>
      <c r="H143" s="17">
        <f t="shared" si="115"/>
        <v>0.2</v>
      </c>
      <c r="I143" s="10">
        <v>52</v>
      </c>
      <c r="J143" s="18">
        <f t="shared" si="116"/>
        <v>0.4</v>
      </c>
    </row>
    <row r="144" spans="1:10">
      <c r="A144" s="279"/>
      <c r="B144" s="77" t="s">
        <v>62</v>
      </c>
      <c r="C144" s="10">
        <v>3</v>
      </c>
      <c r="D144" s="17">
        <f t="shared" si="113"/>
        <v>2.9000000000000004</v>
      </c>
      <c r="E144" s="10">
        <v>1</v>
      </c>
      <c r="F144" s="17">
        <f t="shared" si="114"/>
        <v>0.3</v>
      </c>
      <c r="G144" s="10">
        <v>22</v>
      </c>
      <c r="H144" s="17">
        <f t="shared" si="115"/>
        <v>2.4</v>
      </c>
      <c r="I144" s="10">
        <v>135</v>
      </c>
      <c r="J144" s="18">
        <f t="shared" si="116"/>
        <v>1</v>
      </c>
    </row>
    <row r="145" spans="1:10">
      <c r="A145" s="279"/>
      <c r="B145" s="79" t="s">
        <v>64</v>
      </c>
      <c r="C145" s="55">
        <v>2</v>
      </c>
      <c r="D145" s="59">
        <f t="shared" si="113"/>
        <v>1.9</v>
      </c>
      <c r="E145" s="55">
        <v>2</v>
      </c>
      <c r="F145" s="59">
        <f t="shared" si="114"/>
        <v>0.6</v>
      </c>
      <c r="G145" s="55">
        <v>10</v>
      </c>
      <c r="H145" s="59">
        <f t="shared" si="115"/>
        <v>1.0999999999999999</v>
      </c>
      <c r="I145" s="55">
        <v>92</v>
      </c>
      <c r="J145" s="60">
        <f t="shared" si="116"/>
        <v>0.70000000000000007</v>
      </c>
    </row>
    <row r="146" spans="1:10">
      <c r="A146" s="279"/>
      <c r="B146" s="77" t="s">
        <v>66</v>
      </c>
      <c r="C146" s="10">
        <v>1</v>
      </c>
      <c r="D146" s="17">
        <f t="shared" si="113"/>
        <v>1</v>
      </c>
      <c r="E146" s="10">
        <v>2</v>
      </c>
      <c r="F146" s="17">
        <f t="shared" si="114"/>
        <v>0.6</v>
      </c>
      <c r="G146" s="10">
        <v>13</v>
      </c>
      <c r="H146" s="17">
        <f t="shared" si="115"/>
        <v>1.4000000000000001</v>
      </c>
      <c r="I146" s="10">
        <v>210</v>
      </c>
      <c r="J146" s="18">
        <f t="shared" si="116"/>
        <v>1.5</v>
      </c>
    </row>
    <row r="147" spans="1:10">
      <c r="A147" s="279"/>
      <c r="B147" s="77" t="s">
        <v>68</v>
      </c>
      <c r="C147" s="10">
        <v>1</v>
      </c>
      <c r="D147" s="17">
        <f t="shared" si="113"/>
        <v>1</v>
      </c>
      <c r="E147" s="10" t="s">
        <v>2</v>
      </c>
      <c r="F147" s="10" t="s">
        <v>2</v>
      </c>
      <c r="G147" s="10">
        <v>2</v>
      </c>
      <c r="H147" s="17">
        <f t="shared" si="115"/>
        <v>0.2</v>
      </c>
      <c r="I147" s="10">
        <v>20</v>
      </c>
      <c r="J147" s="18">
        <f t="shared" si="116"/>
        <v>0.1</v>
      </c>
    </row>
    <row r="148" spans="1:10">
      <c r="A148" s="279"/>
      <c r="B148" s="77" t="s">
        <v>70</v>
      </c>
      <c r="C148" s="10">
        <v>2</v>
      </c>
      <c r="D148" s="17">
        <f t="shared" si="113"/>
        <v>1.9</v>
      </c>
      <c r="E148" s="10" t="s">
        <v>2</v>
      </c>
      <c r="F148" s="10" t="s">
        <v>2</v>
      </c>
      <c r="G148" s="10">
        <v>5</v>
      </c>
      <c r="H148" s="17">
        <f t="shared" si="115"/>
        <v>0.5</v>
      </c>
      <c r="I148" s="10">
        <v>40</v>
      </c>
      <c r="J148" s="18">
        <f t="shared" si="116"/>
        <v>0.3</v>
      </c>
    </row>
    <row r="149" spans="1:10">
      <c r="A149" s="279"/>
      <c r="B149" s="77" t="s">
        <v>72</v>
      </c>
      <c r="C149" s="10" t="s">
        <v>2</v>
      </c>
      <c r="D149" s="10" t="s">
        <v>2</v>
      </c>
      <c r="E149" s="10">
        <v>1</v>
      </c>
      <c r="F149" s="17">
        <f t="shared" si="114"/>
        <v>0.3</v>
      </c>
      <c r="G149" s="10">
        <v>3</v>
      </c>
      <c r="H149" s="17">
        <f t="shared" si="115"/>
        <v>0.3</v>
      </c>
      <c r="I149" s="10">
        <v>77</v>
      </c>
      <c r="J149" s="18">
        <f t="shared" si="116"/>
        <v>0.5</v>
      </c>
    </row>
    <row r="150" spans="1:10">
      <c r="A150" s="279"/>
      <c r="B150" s="78" t="s">
        <v>74</v>
      </c>
      <c r="C150" s="54">
        <v>2</v>
      </c>
      <c r="D150" s="57">
        <f t="shared" si="113"/>
        <v>1.9</v>
      </c>
      <c r="E150" s="54">
        <v>4</v>
      </c>
      <c r="F150" s="57">
        <f t="shared" si="114"/>
        <v>1.2</v>
      </c>
      <c r="G150" s="54">
        <v>15</v>
      </c>
      <c r="H150" s="57">
        <f t="shared" si="115"/>
        <v>1.6</v>
      </c>
      <c r="I150" s="54">
        <v>227</v>
      </c>
      <c r="J150" s="58">
        <f t="shared" si="116"/>
        <v>1.6</v>
      </c>
    </row>
    <row r="151" spans="1:10">
      <c r="A151" s="279"/>
      <c r="B151" s="77" t="s">
        <v>76</v>
      </c>
      <c r="C151" s="10">
        <v>3</v>
      </c>
      <c r="D151" s="17">
        <f t="shared" si="113"/>
        <v>2.9000000000000004</v>
      </c>
      <c r="E151" s="10" t="s">
        <v>2</v>
      </c>
      <c r="F151" s="10" t="s">
        <v>2</v>
      </c>
      <c r="G151" s="10">
        <v>4</v>
      </c>
      <c r="H151" s="17">
        <f t="shared" si="115"/>
        <v>0.4</v>
      </c>
      <c r="I151" s="10">
        <v>56</v>
      </c>
      <c r="J151" s="18">
        <f t="shared" si="116"/>
        <v>0.4</v>
      </c>
    </row>
    <row r="152" spans="1:10" ht="14.25" thickBot="1">
      <c r="A152" s="279"/>
      <c r="B152" s="77" t="s">
        <v>78</v>
      </c>
      <c r="C152" s="10" t="s">
        <v>2</v>
      </c>
      <c r="D152" s="10" t="s">
        <v>2</v>
      </c>
      <c r="E152" s="10" t="s">
        <v>2</v>
      </c>
      <c r="F152" s="10" t="s">
        <v>2</v>
      </c>
      <c r="G152" s="10">
        <v>2</v>
      </c>
      <c r="H152" s="17">
        <f t="shared" si="115"/>
        <v>0.2</v>
      </c>
      <c r="I152" s="10">
        <v>40</v>
      </c>
      <c r="J152" s="18">
        <f t="shared" si="116"/>
        <v>0.3</v>
      </c>
    </row>
    <row r="153" spans="1:10" ht="14.25" thickTop="1">
      <c r="A153" s="271"/>
      <c r="B153" s="273"/>
      <c r="C153" s="84" t="s">
        <v>21</v>
      </c>
      <c r="D153" s="84" t="s">
        <v>22</v>
      </c>
      <c r="E153" s="84" t="s">
        <v>21</v>
      </c>
      <c r="F153" s="84" t="s">
        <v>22</v>
      </c>
      <c r="G153" s="84" t="s">
        <v>21</v>
      </c>
      <c r="H153" s="84" t="s">
        <v>22</v>
      </c>
      <c r="I153" s="84" t="s">
        <v>3</v>
      </c>
      <c r="J153" s="85" t="s">
        <v>22</v>
      </c>
    </row>
    <row r="154" spans="1:10">
      <c r="A154" s="278" t="s">
        <v>95</v>
      </c>
      <c r="B154" s="77" t="s">
        <v>35</v>
      </c>
      <c r="C154" s="66">
        <v>2353</v>
      </c>
      <c r="D154" s="67">
        <f t="shared" ref="D154:D176" si="117">ROUND(C154/C$154,3)*100</f>
        <v>100</v>
      </c>
      <c r="E154" s="66">
        <v>5549</v>
      </c>
      <c r="F154" s="67">
        <f t="shared" ref="F154:F163" si="118">ROUND(E154/E$154,3)*100</f>
        <v>100</v>
      </c>
      <c r="G154" s="66">
        <v>20445</v>
      </c>
      <c r="H154" s="67">
        <f t="shared" ref="H154:H180" si="119">ROUND(G154/G$154,3)*100</f>
        <v>100</v>
      </c>
      <c r="I154" s="66">
        <v>96595</v>
      </c>
      <c r="J154" s="68">
        <f t="shared" ref="J154:J180" si="120">ROUND(I154/I$154,3)*100</f>
        <v>100</v>
      </c>
    </row>
    <row r="155" spans="1:10">
      <c r="A155" s="279"/>
      <c r="B155" s="78" t="s">
        <v>36</v>
      </c>
      <c r="C155" s="10">
        <v>1213</v>
      </c>
      <c r="D155" s="17">
        <f t="shared" si="117"/>
        <v>51.6</v>
      </c>
      <c r="E155" s="10">
        <v>4427</v>
      </c>
      <c r="F155" s="17">
        <f t="shared" si="118"/>
        <v>79.800000000000011</v>
      </c>
      <c r="G155" s="10">
        <v>8557</v>
      </c>
      <c r="H155" s="17">
        <f t="shared" si="119"/>
        <v>41.9</v>
      </c>
      <c r="I155" s="10">
        <v>40279</v>
      </c>
      <c r="J155" s="18">
        <f t="shared" si="120"/>
        <v>41.699999999999996</v>
      </c>
    </row>
    <row r="156" spans="1:10">
      <c r="A156" s="279"/>
      <c r="B156" s="77" t="s">
        <v>37</v>
      </c>
      <c r="C156" s="10">
        <v>251</v>
      </c>
      <c r="D156" s="17">
        <f t="shared" si="117"/>
        <v>10.7</v>
      </c>
      <c r="E156" s="10">
        <v>396</v>
      </c>
      <c r="F156" s="17">
        <f t="shared" si="118"/>
        <v>7.1</v>
      </c>
      <c r="G156" s="10">
        <v>3705</v>
      </c>
      <c r="H156" s="17">
        <f t="shared" si="119"/>
        <v>18.099999999999998</v>
      </c>
      <c r="I156" s="10">
        <v>16194</v>
      </c>
      <c r="J156" s="18">
        <f t="shared" si="120"/>
        <v>16.8</v>
      </c>
    </row>
    <row r="157" spans="1:10">
      <c r="A157" s="279"/>
      <c r="B157" s="77" t="s">
        <v>38</v>
      </c>
      <c r="C157" s="10">
        <v>324</v>
      </c>
      <c r="D157" s="17">
        <f t="shared" si="117"/>
        <v>13.8</v>
      </c>
      <c r="E157" s="10">
        <v>467</v>
      </c>
      <c r="F157" s="17">
        <f t="shared" si="118"/>
        <v>8.4</v>
      </c>
      <c r="G157" s="10">
        <v>2119</v>
      </c>
      <c r="H157" s="17">
        <f t="shared" si="119"/>
        <v>10.4</v>
      </c>
      <c r="I157" s="10">
        <v>10140</v>
      </c>
      <c r="J157" s="18">
        <f t="shared" si="120"/>
        <v>10.5</v>
      </c>
    </row>
    <row r="158" spans="1:10">
      <c r="A158" s="279"/>
      <c r="B158" s="77" t="s">
        <v>39</v>
      </c>
      <c r="C158" s="10">
        <v>96</v>
      </c>
      <c r="D158" s="17">
        <f t="shared" si="117"/>
        <v>4.1000000000000005</v>
      </c>
      <c r="E158" s="10">
        <v>34</v>
      </c>
      <c r="F158" s="17">
        <f t="shared" si="118"/>
        <v>0.6</v>
      </c>
      <c r="G158" s="10">
        <v>749</v>
      </c>
      <c r="H158" s="17">
        <f t="shared" si="119"/>
        <v>3.6999999999999997</v>
      </c>
      <c r="I158" s="10">
        <v>3891</v>
      </c>
      <c r="J158" s="18">
        <f t="shared" si="120"/>
        <v>4</v>
      </c>
    </row>
    <row r="159" spans="1:10">
      <c r="A159" s="279"/>
      <c r="B159" s="77" t="s">
        <v>40</v>
      </c>
      <c r="C159" s="10">
        <v>25</v>
      </c>
      <c r="D159" s="17">
        <f t="shared" si="117"/>
        <v>1.0999999999999999</v>
      </c>
      <c r="E159" s="10">
        <v>7</v>
      </c>
      <c r="F159" s="17">
        <f t="shared" si="118"/>
        <v>0.1</v>
      </c>
      <c r="G159" s="10">
        <v>461</v>
      </c>
      <c r="H159" s="17">
        <f t="shared" si="119"/>
        <v>2.2999999999999998</v>
      </c>
      <c r="I159" s="10">
        <v>4225</v>
      </c>
      <c r="J159" s="18">
        <f t="shared" si="120"/>
        <v>4.3999999999999995</v>
      </c>
    </row>
    <row r="160" spans="1:10">
      <c r="A160" s="279"/>
      <c r="B160" s="77" t="s">
        <v>41</v>
      </c>
      <c r="C160" s="10">
        <v>158</v>
      </c>
      <c r="D160" s="17">
        <f t="shared" si="117"/>
        <v>6.7</v>
      </c>
      <c r="E160" s="10">
        <v>125</v>
      </c>
      <c r="F160" s="17">
        <f t="shared" si="118"/>
        <v>2.2999999999999998</v>
      </c>
      <c r="G160" s="10">
        <v>1567</v>
      </c>
      <c r="H160" s="17">
        <f t="shared" si="119"/>
        <v>7.7</v>
      </c>
      <c r="I160" s="10">
        <v>5642</v>
      </c>
      <c r="J160" s="18">
        <f t="shared" si="120"/>
        <v>5.8000000000000007</v>
      </c>
    </row>
    <row r="161" spans="1:10">
      <c r="A161" s="279"/>
      <c r="B161" s="77" t="s">
        <v>42</v>
      </c>
      <c r="C161" s="10">
        <v>14</v>
      </c>
      <c r="D161" s="17">
        <f t="shared" si="117"/>
        <v>0.6</v>
      </c>
      <c r="E161" s="10">
        <v>8</v>
      </c>
      <c r="F161" s="17">
        <f t="shared" si="118"/>
        <v>0.1</v>
      </c>
      <c r="G161" s="10">
        <v>118</v>
      </c>
      <c r="H161" s="17">
        <f t="shared" si="119"/>
        <v>0.6</v>
      </c>
      <c r="I161" s="10">
        <v>1193</v>
      </c>
      <c r="J161" s="18">
        <f t="shared" si="120"/>
        <v>1.2</v>
      </c>
    </row>
    <row r="162" spans="1:10">
      <c r="A162" s="279"/>
      <c r="B162" s="77" t="s">
        <v>43</v>
      </c>
      <c r="C162" s="10">
        <v>24</v>
      </c>
      <c r="D162" s="17">
        <f t="shared" si="117"/>
        <v>1</v>
      </c>
      <c r="E162" s="10">
        <v>1</v>
      </c>
      <c r="F162" s="17">
        <f t="shared" si="118"/>
        <v>0</v>
      </c>
      <c r="G162" s="10">
        <v>373</v>
      </c>
      <c r="H162" s="17">
        <f t="shared" si="119"/>
        <v>1.7999999999999998</v>
      </c>
      <c r="I162" s="10">
        <v>2026</v>
      </c>
      <c r="J162" s="18">
        <f t="shared" si="120"/>
        <v>2.1</v>
      </c>
    </row>
    <row r="163" spans="1:10">
      <c r="A163" s="279"/>
      <c r="B163" s="79" t="s">
        <v>44</v>
      </c>
      <c r="C163" s="10">
        <v>11</v>
      </c>
      <c r="D163" s="17">
        <f t="shared" si="117"/>
        <v>0.5</v>
      </c>
      <c r="E163" s="10">
        <v>3</v>
      </c>
      <c r="F163" s="17">
        <f t="shared" si="118"/>
        <v>0.1</v>
      </c>
      <c r="G163" s="10">
        <v>295</v>
      </c>
      <c r="H163" s="17">
        <f t="shared" si="119"/>
        <v>1.4000000000000001</v>
      </c>
      <c r="I163" s="10">
        <v>1406</v>
      </c>
      <c r="J163" s="18">
        <f t="shared" si="120"/>
        <v>1.5</v>
      </c>
    </row>
    <row r="164" spans="1:10">
      <c r="A164" s="279"/>
      <c r="B164" s="77" t="s">
        <v>46</v>
      </c>
      <c r="C164" s="56">
        <v>16</v>
      </c>
      <c r="D164" s="61">
        <f t="shared" si="117"/>
        <v>0.70000000000000007</v>
      </c>
      <c r="E164" s="56" t="s">
        <v>2</v>
      </c>
      <c r="F164" s="56" t="s">
        <v>2</v>
      </c>
      <c r="G164" s="56">
        <v>566</v>
      </c>
      <c r="H164" s="61">
        <f t="shared" si="119"/>
        <v>2.8000000000000003</v>
      </c>
      <c r="I164" s="56">
        <v>1580</v>
      </c>
      <c r="J164" s="62">
        <f t="shared" si="120"/>
        <v>1.6</v>
      </c>
    </row>
    <row r="165" spans="1:10">
      <c r="A165" s="279"/>
      <c r="B165" s="80" t="s">
        <v>48</v>
      </c>
      <c r="C165" s="10">
        <v>6</v>
      </c>
      <c r="D165" s="17">
        <f t="shared" si="117"/>
        <v>0.3</v>
      </c>
      <c r="E165" s="10">
        <v>8</v>
      </c>
      <c r="F165" s="17">
        <f>ROUND(E165/E$154,3)*100</f>
        <v>0.1</v>
      </c>
      <c r="G165" s="10">
        <v>74</v>
      </c>
      <c r="H165" s="17">
        <f t="shared" si="119"/>
        <v>0.4</v>
      </c>
      <c r="I165" s="10">
        <v>436</v>
      </c>
      <c r="J165" s="18">
        <f t="shared" si="120"/>
        <v>0.5</v>
      </c>
    </row>
    <row r="166" spans="1:10" s="53" customFormat="1">
      <c r="A166" s="279"/>
      <c r="B166" s="77" t="s">
        <v>50</v>
      </c>
      <c r="C166" s="54">
        <v>12</v>
      </c>
      <c r="D166" s="57">
        <f t="shared" si="117"/>
        <v>0.5</v>
      </c>
      <c r="E166" s="54">
        <v>17</v>
      </c>
      <c r="F166" s="57">
        <f>ROUND(E166/E$154,3)*100</f>
        <v>0.3</v>
      </c>
      <c r="G166" s="54">
        <v>263</v>
      </c>
      <c r="H166" s="57">
        <f t="shared" si="119"/>
        <v>1.3</v>
      </c>
      <c r="I166" s="54">
        <v>1211</v>
      </c>
      <c r="J166" s="58">
        <f t="shared" si="120"/>
        <v>1.3</v>
      </c>
    </row>
    <row r="167" spans="1:10">
      <c r="A167" s="279"/>
      <c r="B167" s="77" t="s">
        <v>52</v>
      </c>
      <c r="C167" s="55">
        <v>5</v>
      </c>
      <c r="D167" s="59">
        <f t="shared" si="117"/>
        <v>0.2</v>
      </c>
      <c r="E167" s="55" t="s">
        <v>2</v>
      </c>
      <c r="F167" s="55" t="s">
        <v>2</v>
      </c>
      <c r="G167" s="55">
        <v>55</v>
      </c>
      <c r="H167" s="59">
        <f t="shared" si="119"/>
        <v>0.3</v>
      </c>
      <c r="I167" s="55">
        <v>540</v>
      </c>
      <c r="J167" s="60">
        <f t="shared" si="120"/>
        <v>0.6</v>
      </c>
    </row>
    <row r="168" spans="1:10">
      <c r="A168" s="279"/>
      <c r="B168" s="78" t="s">
        <v>54</v>
      </c>
      <c r="C168" s="10">
        <v>73</v>
      </c>
      <c r="D168" s="17">
        <f t="shared" si="117"/>
        <v>3.1</v>
      </c>
      <c r="E168" s="10">
        <v>3</v>
      </c>
      <c r="F168" s="17">
        <f>ROUND(E168/E$154,3)*100</f>
        <v>0.1</v>
      </c>
      <c r="G168" s="10">
        <v>459</v>
      </c>
      <c r="H168" s="17">
        <f t="shared" si="119"/>
        <v>2.1999999999999997</v>
      </c>
      <c r="I168" s="10">
        <v>1912</v>
      </c>
      <c r="J168" s="18">
        <f t="shared" si="120"/>
        <v>2</v>
      </c>
    </row>
    <row r="169" spans="1:10">
      <c r="A169" s="279"/>
      <c r="B169" s="77" t="s">
        <v>56</v>
      </c>
      <c r="C169" s="10">
        <v>17</v>
      </c>
      <c r="D169" s="17">
        <f t="shared" si="117"/>
        <v>0.70000000000000007</v>
      </c>
      <c r="E169" s="10">
        <v>12</v>
      </c>
      <c r="F169" s="17">
        <f>ROUND(E169/E$154,3)*100</f>
        <v>0.2</v>
      </c>
      <c r="G169" s="10">
        <v>156</v>
      </c>
      <c r="H169" s="17">
        <f t="shared" si="119"/>
        <v>0.8</v>
      </c>
      <c r="I169" s="10">
        <v>918</v>
      </c>
      <c r="J169" s="18">
        <f t="shared" si="120"/>
        <v>1</v>
      </c>
    </row>
    <row r="170" spans="1:10">
      <c r="A170" s="279"/>
      <c r="B170" s="77" t="s">
        <v>58</v>
      </c>
      <c r="C170" s="10">
        <v>1</v>
      </c>
      <c r="D170" s="17">
        <f t="shared" si="117"/>
        <v>0</v>
      </c>
      <c r="E170" s="10" t="s">
        <v>2</v>
      </c>
      <c r="F170" s="10" t="s">
        <v>2</v>
      </c>
      <c r="G170" s="10">
        <v>3</v>
      </c>
      <c r="H170" s="17">
        <f t="shared" si="119"/>
        <v>0</v>
      </c>
      <c r="I170" s="10">
        <v>52</v>
      </c>
      <c r="J170" s="18">
        <f t="shared" si="120"/>
        <v>0.1</v>
      </c>
    </row>
    <row r="171" spans="1:10">
      <c r="A171" s="279"/>
      <c r="B171" s="77" t="s">
        <v>60</v>
      </c>
      <c r="C171" s="10">
        <v>3</v>
      </c>
      <c r="D171" s="17">
        <f t="shared" si="117"/>
        <v>0.1</v>
      </c>
      <c r="E171" s="10">
        <v>2</v>
      </c>
      <c r="F171" s="17">
        <f>ROUND(E171/E$154,3)*100</f>
        <v>0</v>
      </c>
      <c r="G171" s="10">
        <v>6</v>
      </c>
      <c r="H171" s="17">
        <f t="shared" si="119"/>
        <v>0</v>
      </c>
      <c r="I171" s="10">
        <v>245</v>
      </c>
      <c r="J171" s="18">
        <f t="shared" si="120"/>
        <v>0.3</v>
      </c>
    </row>
    <row r="172" spans="1:10">
      <c r="A172" s="279"/>
      <c r="B172" s="77" t="s">
        <v>62</v>
      </c>
      <c r="C172" s="10">
        <v>33</v>
      </c>
      <c r="D172" s="17">
        <f t="shared" si="117"/>
        <v>1.4000000000000001</v>
      </c>
      <c r="E172" s="10">
        <v>1</v>
      </c>
      <c r="F172" s="17">
        <f>ROUND(E172/E$154,3)*100</f>
        <v>0</v>
      </c>
      <c r="G172" s="10">
        <v>412</v>
      </c>
      <c r="H172" s="17">
        <f t="shared" si="119"/>
        <v>2</v>
      </c>
      <c r="I172" s="10">
        <v>888</v>
      </c>
      <c r="J172" s="18">
        <f t="shared" si="120"/>
        <v>0.89999999999999991</v>
      </c>
    </row>
    <row r="173" spans="1:10">
      <c r="A173" s="279"/>
      <c r="B173" s="79" t="s">
        <v>64</v>
      </c>
      <c r="C173" s="10">
        <v>14</v>
      </c>
      <c r="D173" s="17">
        <f t="shared" si="117"/>
        <v>0.6</v>
      </c>
      <c r="E173" s="10">
        <v>3</v>
      </c>
      <c r="F173" s="17">
        <f>ROUND(E173/E$154,3)*100</f>
        <v>0.1</v>
      </c>
      <c r="G173" s="10">
        <v>95</v>
      </c>
      <c r="H173" s="17">
        <f t="shared" si="119"/>
        <v>0.5</v>
      </c>
      <c r="I173" s="10">
        <v>585</v>
      </c>
      <c r="J173" s="18">
        <f t="shared" si="120"/>
        <v>0.6</v>
      </c>
    </row>
    <row r="174" spans="1:10">
      <c r="A174" s="279"/>
      <c r="B174" s="77" t="s">
        <v>66</v>
      </c>
      <c r="C174" s="54">
        <v>12</v>
      </c>
      <c r="D174" s="57">
        <f t="shared" si="117"/>
        <v>0.5</v>
      </c>
      <c r="E174" s="54">
        <v>31</v>
      </c>
      <c r="F174" s="57">
        <f>ROUND(E174/E$154,3)*100</f>
        <v>0.6</v>
      </c>
      <c r="G174" s="54">
        <v>163</v>
      </c>
      <c r="H174" s="57">
        <f t="shared" si="119"/>
        <v>0.8</v>
      </c>
      <c r="I174" s="54">
        <v>1218</v>
      </c>
      <c r="J174" s="58">
        <f t="shared" si="120"/>
        <v>1.3</v>
      </c>
    </row>
    <row r="175" spans="1:10">
      <c r="A175" s="279"/>
      <c r="B175" s="77" t="s">
        <v>68</v>
      </c>
      <c r="C175" s="10">
        <v>19</v>
      </c>
      <c r="D175" s="17">
        <f t="shared" si="117"/>
        <v>0.8</v>
      </c>
      <c r="E175" s="10" t="s">
        <v>2</v>
      </c>
      <c r="F175" s="10" t="s">
        <v>2</v>
      </c>
      <c r="G175" s="10">
        <v>11</v>
      </c>
      <c r="H175" s="17">
        <f t="shared" si="119"/>
        <v>0.1</v>
      </c>
      <c r="I175" s="10">
        <v>56</v>
      </c>
      <c r="J175" s="18">
        <f t="shared" si="120"/>
        <v>0.1</v>
      </c>
    </row>
    <row r="176" spans="1:10">
      <c r="A176" s="279"/>
      <c r="B176" s="77" t="s">
        <v>70</v>
      </c>
      <c r="C176" s="10">
        <v>5</v>
      </c>
      <c r="D176" s="17">
        <f t="shared" si="117"/>
        <v>0.2</v>
      </c>
      <c r="E176" s="10" t="s">
        <v>2</v>
      </c>
      <c r="F176" s="10" t="s">
        <v>2</v>
      </c>
      <c r="G176" s="10">
        <v>24</v>
      </c>
      <c r="H176" s="17">
        <f t="shared" si="119"/>
        <v>0.1</v>
      </c>
      <c r="I176" s="10">
        <v>137</v>
      </c>
      <c r="J176" s="18">
        <f t="shared" si="120"/>
        <v>0.1</v>
      </c>
    </row>
    <row r="177" spans="1:10">
      <c r="A177" s="279"/>
      <c r="B177" s="77" t="s">
        <v>72</v>
      </c>
      <c r="C177" s="55" t="s">
        <v>2</v>
      </c>
      <c r="D177" s="55" t="s">
        <v>2</v>
      </c>
      <c r="E177" s="55" t="s">
        <v>2</v>
      </c>
      <c r="F177" s="55" t="s">
        <v>2</v>
      </c>
      <c r="G177" s="55">
        <v>21</v>
      </c>
      <c r="H177" s="59">
        <f t="shared" si="119"/>
        <v>0.1</v>
      </c>
      <c r="I177" s="55">
        <v>280</v>
      </c>
      <c r="J177" s="60">
        <f t="shared" si="120"/>
        <v>0.3</v>
      </c>
    </row>
    <row r="178" spans="1:10">
      <c r="A178" s="279"/>
      <c r="B178" s="78" t="s">
        <v>74</v>
      </c>
      <c r="C178" s="10">
        <v>13</v>
      </c>
      <c r="D178" s="17">
        <f>ROUND(C178/C$154,3)*100</f>
        <v>0.6</v>
      </c>
      <c r="E178" s="10">
        <v>4</v>
      </c>
      <c r="F178" s="17">
        <f>ROUND(E178/E$154,3)*100</f>
        <v>0.1</v>
      </c>
      <c r="G178" s="10">
        <v>155</v>
      </c>
      <c r="H178" s="17">
        <f t="shared" si="119"/>
        <v>0.8</v>
      </c>
      <c r="I178" s="10">
        <v>1156</v>
      </c>
      <c r="J178" s="18">
        <f t="shared" si="120"/>
        <v>1.2</v>
      </c>
    </row>
    <row r="179" spans="1:10">
      <c r="A179" s="279"/>
      <c r="B179" s="77" t="s">
        <v>76</v>
      </c>
      <c r="C179" s="10">
        <v>8</v>
      </c>
      <c r="D179" s="17">
        <f>ROUND(C179/C$154,3)*100</f>
        <v>0.3</v>
      </c>
      <c r="E179" s="10" t="s">
        <v>2</v>
      </c>
      <c r="F179" s="10" t="s">
        <v>2</v>
      </c>
      <c r="G179" s="10">
        <v>25</v>
      </c>
      <c r="H179" s="17">
        <f t="shared" si="119"/>
        <v>0.1</v>
      </c>
      <c r="I179" s="10">
        <v>223</v>
      </c>
      <c r="J179" s="18">
        <f t="shared" si="120"/>
        <v>0.2</v>
      </c>
    </row>
    <row r="180" spans="1:10" ht="14.25" thickBot="1">
      <c r="A180" s="280"/>
      <c r="B180" s="81" t="s">
        <v>78</v>
      </c>
      <c r="C180" s="14" t="s">
        <v>2</v>
      </c>
      <c r="D180" s="14" t="s">
        <v>2</v>
      </c>
      <c r="E180" s="14" t="s">
        <v>2</v>
      </c>
      <c r="F180" s="14" t="s">
        <v>2</v>
      </c>
      <c r="G180" s="14">
        <v>13</v>
      </c>
      <c r="H180" s="37">
        <f t="shared" si="119"/>
        <v>0.1</v>
      </c>
      <c r="I180" s="14">
        <v>162</v>
      </c>
      <c r="J180" s="21">
        <f t="shared" si="120"/>
        <v>0.2</v>
      </c>
    </row>
    <row r="181" spans="1:10" ht="15" thickTop="1">
      <c r="A181" s="20"/>
      <c r="B181" s="20"/>
    </row>
    <row r="182" spans="1:10" ht="14.25" thickBot="1">
      <c r="B182" s="53"/>
      <c r="H182" s="286" t="s">
        <v>93</v>
      </c>
      <c r="I182" s="264"/>
      <c r="J182" s="264"/>
    </row>
    <row r="183" spans="1:10" ht="14.25" thickTop="1">
      <c r="A183" s="275" t="s">
        <v>105</v>
      </c>
      <c r="B183" s="281"/>
      <c r="C183" s="297" t="s">
        <v>84</v>
      </c>
      <c r="D183" s="298"/>
      <c r="E183" s="300" t="s">
        <v>85</v>
      </c>
      <c r="F183" s="298"/>
      <c r="G183" s="300" t="s">
        <v>86</v>
      </c>
      <c r="H183" s="298"/>
      <c r="I183" s="300" t="s">
        <v>87</v>
      </c>
      <c r="J183" s="301"/>
    </row>
    <row r="184" spans="1:10">
      <c r="A184" s="282"/>
      <c r="B184" s="283"/>
      <c r="C184" s="299"/>
      <c r="D184" s="299"/>
      <c r="E184" s="299"/>
      <c r="F184" s="299"/>
      <c r="G184" s="299"/>
      <c r="H184" s="299"/>
      <c r="I184" s="299"/>
      <c r="J184" s="302"/>
    </row>
    <row r="185" spans="1:10">
      <c r="A185" s="284"/>
      <c r="B185" s="285"/>
      <c r="C185" s="50" t="s">
        <v>3</v>
      </c>
      <c r="D185" s="34" t="s">
        <v>22</v>
      </c>
      <c r="E185" s="50" t="s">
        <v>3</v>
      </c>
      <c r="F185" s="34" t="s">
        <v>22</v>
      </c>
      <c r="G185" s="50" t="s">
        <v>3</v>
      </c>
      <c r="H185" s="34" t="s">
        <v>22</v>
      </c>
      <c r="I185" s="50" t="s">
        <v>3</v>
      </c>
      <c r="J185" s="35" t="s">
        <v>22</v>
      </c>
    </row>
    <row r="186" spans="1:10">
      <c r="A186" s="278" t="s">
        <v>94</v>
      </c>
      <c r="B186" s="77" t="s">
        <v>35</v>
      </c>
      <c r="C186" s="10">
        <v>886</v>
      </c>
      <c r="D186" s="17">
        <f t="shared" ref="D186:D201" si="121">ROUND(C186/C$186,3)*100</f>
        <v>100</v>
      </c>
      <c r="E186" s="10">
        <v>1991</v>
      </c>
      <c r="F186" s="17">
        <f>ROUND(E186/E$186,3)*100</f>
        <v>100</v>
      </c>
      <c r="G186" s="10">
        <v>2001</v>
      </c>
      <c r="H186" s="17">
        <f>ROUND(G186/G$186,3)*100</f>
        <v>100</v>
      </c>
      <c r="I186" s="10">
        <v>7704</v>
      </c>
      <c r="J186" s="18">
        <f>ROUND(I186/I$186,3)*100</f>
        <v>100</v>
      </c>
    </row>
    <row r="187" spans="1:10">
      <c r="A187" s="279"/>
      <c r="B187" s="78" t="s">
        <v>36</v>
      </c>
      <c r="C187" s="54">
        <v>395</v>
      </c>
      <c r="D187" s="57">
        <f t="shared" si="121"/>
        <v>44.6</v>
      </c>
      <c r="E187" s="54">
        <v>930</v>
      </c>
      <c r="F187" s="57">
        <f t="shared" ref="F187" si="122">ROUND(E187/E$186,3)*100</f>
        <v>46.7</v>
      </c>
      <c r="G187" s="54">
        <v>900</v>
      </c>
      <c r="H187" s="57">
        <f t="shared" ref="H187" si="123">ROUND(G187/G$186,3)*100</f>
        <v>45</v>
      </c>
      <c r="I187" s="54">
        <v>2976</v>
      </c>
      <c r="J187" s="58">
        <f t="shared" ref="J187" si="124">ROUND(I187/I$186,3)*100</f>
        <v>38.6</v>
      </c>
    </row>
    <row r="188" spans="1:10">
      <c r="A188" s="279"/>
      <c r="B188" s="77" t="s">
        <v>37</v>
      </c>
      <c r="C188" s="10">
        <v>137</v>
      </c>
      <c r="D188" s="17">
        <f t="shared" si="121"/>
        <v>15.5</v>
      </c>
      <c r="E188" s="10">
        <v>242</v>
      </c>
      <c r="F188" s="17">
        <f t="shared" ref="F188" si="125">ROUND(E188/E$186,3)*100</f>
        <v>12.2</v>
      </c>
      <c r="G188" s="10">
        <v>293</v>
      </c>
      <c r="H188" s="17">
        <f t="shared" ref="H188" si="126">ROUND(G188/G$186,3)*100</f>
        <v>14.6</v>
      </c>
      <c r="I188" s="10">
        <v>1129</v>
      </c>
      <c r="J188" s="18">
        <f t="shared" ref="J188" si="127">ROUND(I188/I$186,3)*100</f>
        <v>14.7</v>
      </c>
    </row>
    <row r="189" spans="1:10">
      <c r="A189" s="279"/>
      <c r="B189" s="77" t="s">
        <v>38</v>
      </c>
      <c r="C189" s="10">
        <v>101</v>
      </c>
      <c r="D189" s="17">
        <f t="shared" si="121"/>
        <v>11.4</v>
      </c>
      <c r="E189" s="10">
        <v>264</v>
      </c>
      <c r="F189" s="17">
        <f t="shared" ref="F189" si="128">ROUND(E189/E$186,3)*100</f>
        <v>13.3</v>
      </c>
      <c r="G189" s="10">
        <v>209</v>
      </c>
      <c r="H189" s="17">
        <f t="shared" ref="H189" si="129">ROUND(G189/G$186,3)*100</f>
        <v>10.4</v>
      </c>
      <c r="I189" s="10">
        <v>952</v>
      </c>
      <c r="J189" s="18">
        <f t="shared" ref="J189" si="130">ROUND(I189/I$186,3)*100</f>
        <v>12.4</v>
      </c>
    </row>
    <row r="190" spans="1:10">
      <c r="A190" s="279"/>
      <c r="B190" s="77" t="s">
        <v>39</v>
      </c>
      <c r="C190" s="10">
        <v>50</v>
      </c>
      <c r="D190" s="17">
        <f t="shared" si="121"/>
        <v>5.6000000000000005</v>
      </c>
      <c r="E190" s="10">
        <v>86</v>
      </c>
      <c r="F190" s="17">
        <f t="shared" ref="F190" si="131">ROUND(E190/E$186,3)*100</f>
        <v>4.3</v>
      </c>
      <c r="G190" s="10">
        <v>86</v>
      </c>
      <c r="H190" s="17">
        <f t="shared" ref="H190" si="132">ROUND(G190/G$186,3)*100</f>
        <v>4.3</v>
      </c>
      <c r="I190" s="10">
        <v>421</v>
      </c>
      <c r="J190" s="18">
        <f t="shared" ref="J190" si="133">ROUND(I190/I$186,3)*100</f>
        <v>5.5</v>
      </c>
    </row>
    <row r="191" spans="1:10">
      <c r="A191" s="279"/>
      <c r="B191" s="77" t="s">
        <v>40</v>
      </c>
      <c r="C191" s="10">
        <v>40</v>
      </c>
      <c r="D191" s="17">
        <f t="shared" si="121"/>
        <v>4.5</v>
      </c>
      <c r="E191" s="10">
        <v>61</v>
      </c>
      <c r="F191" s="17">
        <f t="shared" ref="F191" si="134">ROUND(E191/E$186,3)*100</f>
        <v>3.1</v>
      </c>
      <c r="G191" s="10">
        <v>86</v>
      </c>
      <c r="H191" s="17">
        <f t="shared" ref="H191" si="135">ROUND(G191/G$186,3)*100</f>
        <v>4.3</v>
      </c>
      <c r="I191" s="10">
        <v>314</v>
      </c>
      <c r="J191" s="18">
        <f t="shared" ref="J191" si="136">ROUND(I191/I$186,3)*100</f>
        <v>4.1000000000000005</v>
      </c>
    </row>
    <row r="192" spans="1:10">
      <c r="A192" s="279"/>
      <c r="B192" s="77" t="s">
        <v>41</v>
      </c>
      <c r="C192" s="10">
        <v>51</v>
      </c>
      <c r="D192" s="17">
        <f t="shared" si="121"/>
        <v>5.8000000000000007</v>
      </c>
      <c r="E192" s="10">
        <v>162</v>
      </c>
      <c r="F192" s="17">
        <f t="shared" ref="F192" si="137">ROUND(E192/E$186,3)*100</f>
        <v>8.1</v>
      </c>
      <c r="G192" s="10">
        <v>104</v>
      </c>
      <c r="H192" s="17">
        <f t="shared" ref="H192" si="138">ROUND(G192/G$186,3)*100</f>
        <v>5.2</v>
      </c>
      <c r="I192" s="10">
        <v>555</v>
      </c>
      <c r="J192" s="18">
        <f t="shared" ref="J192" si="139">ROUND(I192/I$186,3)*100</f>
        <v>7.1999999999999993</v>
      </c>
    </row>
    <row r="193" spans="1:10">
      <c r="A193" s="279"/>
      <c r="B193" s="77" t="s">
        <v>42</v>
      </c>
      <c r="C193" s="10">
        <v>11</v>
      </c>
      <c r="D193" s="17">
        <f t="shared" si="121"/>
        <v>1.2</v>
      </c>
      <c r="E193" s="10">
        <v>16</v>
      </c>
      <c r="F193" s="17">
        <f t="shared" ref="F193" si="140">ROUND(E193/E$186,3)*100</f>
        <v>0.8</v>
      </c>
      <c r="G193" s="10">
        <v>32</v>
      </c>
      <c r="H193" s="17">
        <f t="shared" ref="H193" si="141">ROUND(G193/G$186,3)*100</f>
        <v>1.6</v>
      </c>
      <c r="I193" s="10">
        <v>102</v>
      </c>
      <c r="J193" s="18">
        <f t="shared" ref="J193" si="142">ROUND(I193/I$186,3)*100</f>
        <v>1.3</v>
      </c>
    </row>
    <row r="194" spans="1:10">
      <c r="A194" s="279"/>
      <c r="B194" s="77" t="s">
        <v>43</v>
      </c>
      <c r="C194" s="10">
        <v>15</v>
      </c>
      <c r="D194" s="17">
        <f t="shared" si="121"/>
        <v>1.7000000000000002</v>
      </c>
      <c r="E194" s="10">
        <v>31</v>
      </c>
      <c r="F194" s="17">
        <f t="shared" ref="F194" si="143">ROUND(E194/E$186,3)*100</f>
        <v>1.6</v>
      </c>
      <c r="G194" s="10">
        <v>39</v>
      </c>
      <c r="H194" s="17">
        <f t="shared" ref="H194" si="144">ROUND(G194/G$186,3)*100</f>
        <v>1.9</v>
      </c>
      <c r="I194" s="10">
        <v>205</v>
      </c>
      <c r="J194" s="18">
        <f t="shared" ref="J194" si="145">ROUND(I194/I$186,3)*100</f>
        <v>2.7</v>
      </c>
    </row>
    <row r="195" spans="1:10">
      <c r="A195" s="279"/>
      <c r="B195" s="79" t="s">
        <v>44</v>
      </c>
      <c r="C195" s="55">
        <v>8</v>
      </c>
      <c r="D195" s="59">
        <f t="shared" si="121"/>
        <v>0.89999999999999991</v>
      </c>
      <c r="E195" s="55">
        <v>20</v>
      </c>
      <c r="F195" s="59">
        <f t="shared" ref="F195" si="146">ROUND(E195/E$186,3)*100</f>
        <v>1</v>
      </c>
      <c r="G195" s="55">
        <v>34</v>
      </c>
      <c r="H195" s="59">
        <f t="shared" ref="H195" si="147">ROUND(G195/G$186,3)*100</f>
        <v>1.7000000000000002</v>
      </c>
      <c r="I195" s="55">
        <v>110</v>
      </c>
      <c r="J195" s="60">
        <f t="shared" ref="J195" si="148">ROUND(I195/I$186,3)*100</f>
        <v>1.4000000000000001</v>
      </c>
    </row>
    <row r="196" spans="1:10">
      <c r="A196" s="279"/>
      <c r="B196" s="77" t="s">
        <v>46</v>
      </c>
      <c r="C196" s="10">
        <v>10</v>
      </c>
      <c r="D196" s="17">
        <f t="shared" si="121"/>
        <v>1.0999999999999999</v>
      </c>
      <c r="E196" s="10">
        <v>20</v>
      </c>
      <c r="F196" s="17">
        <f t="shared" ref="F196" si="149">ROUND(E196/E$186,3)*100</f>
        <v>1</v>
      </c>
      <c r="G196" s="10">
        <v>27</v>
      </c>
      <c r="H196" s="17">
        <f t="shared" ref="H196" si="150">ROUND(G196/G$186,3)*100</f>
        <v>1.3</v>
      </c>
      <c r="I196" s="10">
        <v>54</v>
      </c>
      <c r="J196" s="18">
        <f t="shared" ref="J196" si="151">ROUND(I196/I$186,3)*100</f>
        <v>0.70000000000000007</v>
      </c>
    </row>
    <row r="197" spans="1:10">
      <c r="A197" s="279"/>
      <c r="B197" s="80" t="s">
        <v>48</v>
      </c>
      <c r="C197" s="56">
        <v>3</v>
      </c>
      <c r="D197" s="61">
        <f t="shared" si="121"/>
        <v>0.3</v>
      </c>
      <c r="E197" s="56">
        <v>6</v>
      </c>
      <c r="F197" s="61">
        <f t="shared" ref="F197" si="152">ROUND(E197/E$186,3)*100</f>
        <v>0.3</v>
      </c>
      <c r="G197" s="56">
        <v>12</v>
      </c>
      <c r="H197" s="61">
        <f t="shared" ref="H197" si="153">ROUND(G197/G$186,3)*100</f>
        <v>0.6</v>
      </c>
      <c r="I197" s="56">
        <v>29</v>
      </c>
      <c r="J197" s="62">
        <f t="shared" ref="J197" si="154">ROUND(I197/I$186,3)*100</f>
        <v>0.4</v>
      </c>
    </row>
    <row r="198" spans="1:10">
      <c r="A198" s="279"/>
      <c r="B198" s="77" t="s">
        <v>50</v>
      </c>
      <c r="C198" s="10">
        <v>9</v>
      </c>
      <c r="D198" s="17">
        <f t="shared" si="121"/>
        <v>1</v>
      </c>
      <c r="E198" s="10">
        <v>8</v>
      </c>
      <c r="F198" s="17">
        <f t="shared" ref="F198" si="155">ROUND(E198/E$186,3)*100</f>
        <v>0.4</v>
      </c>
      <c r="G198" s="10">
        <v>15</v>
      </c>
      <c r="H198" s="17">
        <f t="shared" ref="H198" si="156">ROUND(G198/G$186,3)*100</f>
        <v>0.70000000000000007</v>
      </c>
      <c r="I198" s="10">
        <v>78</v>
      </c>
      <c r="J198" s="18">
        <f t="shared" ref="J198" si="157">ROUND(I198/I$186,3)*100</f>
        <v>1</v>
      </c>
    </row>
    <row r="199" spans="1:10">
      <c r="A199" s="279"/>
      <c r="B199" s="77" t="s">
        <v>52</v>
      </c>
      <c r="C199" s="10">
        <v>1</v>
      </c>
      <c r="D199" s="17">
        <f t="shared" si="121"/>
        <v>0.1</v>
      </c>
      <c r="E199" s="10">
        <v>8</v>
      </c>
      <c r="F199" s="17">
        <f t="shared" ref="F199" si="158">ROUND(E199/E$186,3)*100</f>
        <v>0.4</v>
      </c>
      <c r="G199" s="10">
        <v>8</v>
      </c>
      <c r="H199" s="17">
        <f t="shared" ref="H199" si="159">ROUND(G199/G$186,3)*100</f>
        <v>0.4</v>
      </c>
      <c r="I199" s="10">
        <v>53</v>
      </c>
      <c r="J199" s="18">
        <f t="shared" ref="J199" si="160">ROUND(I199/I$186,3)*100</f>
        <v>0.70000000000000007</v>
      </c>
    </row>
    <row r="200" spans="1:10">
      <c r="A200" s="279"/>
      <c r="B200" s="78" t="s">
        <v>54</v>
      </c>
      <c r="C200" s="54">
        <v>17</v>
      </c>
      <c r="D200" s="57">
        <f t="shared" si="121"/>
        <v>1.9</v>
      </c>
      <c r="E200" s="54">
        <v>55</v>
      </c>
      <c r="F200" s="57">
        <f t="shared" ref="F200" si="161">ROUND(E200/E$186,3)*100</f>
        <v>2.8000000000000003</v>
      </c>
      <c r="G200" s="54">
        <v>43</v>
      </c>
      <c r="H200" s="57">
        <f t="shared" ref="H200" si="162">ROUND(G200/G$186,3)*100</f>
        <v>2.1</v>
      </c>
      <c r="I200" s="54">
        <v>216</v>
      </c>
      <c r="J200" s="58">
        <f t="shared" ref="J200" si="163">ROUND(I200/I$186,3)*100</f>
        <v>2.8000000000000003</v>
      </c>
    </row>
    <row r="201" spans="1:10">
      <c r="A201" s="279"/>
      <c r="B201" s="77" t="s">
        <v>56</v>
      </c>
      <c r="C201" s="10">
        <v>8</v>
      </c>
      <c r="D201" s="17">
        <f t="shared" si="121"/>
        <v>0.89999999999999991</v>
      </c>
      <c r="E201" s="10">
        <v>12</v>
      </c>
      <c r="F201" s="17">
        <f t="shared" ref="F201" si="164">ROUND(E201/E$186,3)*100</f>
        <v>0.6</v>
      </c>
      <c r="G201" s="10">
        <v>19</v>
      </c>
      <c r="H201" s="17">
        <f t="shared" ref="H201" si="165">ROUND(G201/G$186,3)*100</f>
        <v>0.89999999999999991</v>
      </c>
      <c r="I201" s="10">
        <v>68</v>
      </c>
      <c r="J201" s="18">
        <f t="shared" ref="J201" si="166">ROUND(I201/I$186,3)*100</f>
        <v>0.89999999999999991</v>
      </c>
    </row>
    <row r="202" spans="1:10">
      <c r="A202" s="279"/>
      <c r="B202" s="77" t="s">
        <v>58</v>
      </c>
      <c r="C202" s="10" t="s">
        <v>2</v>
      </c>
      <c r="D202" s="10" t="s">
        <v>2</v>
      </c>
      <c r="E202" s="10">
        <v>1</v>
      </c>
      <c r="F202" s="17">
        <f t="shared" ref="F202" si="167">ROUND(E202/E$186,3)*100</f>
        <v>0.1</v>
      </c>
      <c r="G202" s="10">
        <v>1</v>
      </c>
      <c r="H202" s="17">
        <f t="shared" ref="H202" si="168">ROUND(G202/G$186,3)*100</f>
        <v>0</v>
      </c>
      <c r="I202" s="10">
        <v>22</v>
      </c>
      <c r="J202" s="18">
        <f t="shared" ref="J202" si="169">ROUND(I202/I$186,3)*100</f>
        <v>0.3</v>
      </c>
    </row>
    <row r="203" spans="1:10">
      <c r="A203" s="279"/>
      <c r="B203" s="77" t="s">
        <v>60</v>
      </c>
      <c r="C203" s="10">
        <v>5</v>
      </c>
      <c r="D203" s="17">
        <f>ROUND(C203/C$186,3)*100</f>
        <v>0.6</v>
      </c>
      <c r="E203" s="10">
        <v>2</v>
      </c>
      <c r="F203" s="17">
        <f t="shared" ref="F203" si="170">ROUND(E203/E$186,3)*100</f>
        <v>0.1</v>
      </c>
      <c r="G203" s="10">
        <v>3</v>
      </c>
      <c r="H203" s="17">
        <f t="shared" ref="H203" si="171">ROUND(G203/G$186,3)*100</f>
        <v>0.1</v>
      </c>
      <c r="I203" s="10">
        <v>23</v>
      </c>
      <c r="J203" s="18">
        <f t="shared" ref="J203" si="172">ROUND(I203/I$186,3)*100</f>
        <v>0.3</v>
      </c>
    </row>
    <row r="204" spans="1:10">
      <c r="A204" s="279"/>
      <c r="B204" s="77" t="s">
        <v>62</v>
      </c>
      <c r="C204" s="10">
        <v>4</v>
      </c>
      <c r="D204" s="17">
        <f>ROUND(C204/C$186,3)*100</f>
        <v>0.5</v>
      </c>
      <c r="E204" s="10">
        <v>15</v>
      </c>
      <c r="F204" s="17">
        <f t="shared" ref="F204" si="173">ROUND(E204/E$186,3)*100</f>
        <v>0.8</v>
      </c>
      <c r="G204" s="10">
        <v>20</v>
      </c>
      <c r="H204" s="17">
        <f t="shared" ref="H204" si="174">ROUND(G204/G$186,3)*100</f>
        <v>1</v>
      </c>
      <c r="I204" s="10">
        <v>61</v>
      </c>
      <c r="J204" s="18">
        <f t="shared" ref="J204" si="175">ROUND(I204/I$186,3)*100</f>
        <v>0.8</v>
      </c>
    </row>
    <row r="205" spans="1:10">
      <c r="A205" s="279"/>
      <c r="B205" s="79" t="s">
        <v>64</v>
      </c>
      <c r="C205" s="55">
        <v>4</v>
      </c>
      <c r="D205" s="59">
        <f>ROUND(C205/C$186,3)*100</f>
        <v>0.5</v>
      </c>
      <c r="E205" s="55">
        <v>3</v>
      </c>
      <c r="F205" s="59">
        <f t="shared" ref="F205" si="176">ROUND(E205/E$186,3)*100</f>
        <v>0.2</v>
      </c>
      <c r="G205" s="55">
        <v>12</v>
      </c>
      <c r="H205" s="59">
        <f t="shared" ref="H205" si="177">ROUND(G205/G$186,3)*100</f>
        <v>0.6</v>
      </c>
      <c r="I205" s="55">
        <v>55</v>
      </c>
      <c r="J205" s="60">
        <f t="shared" ref="J205" si="178">ROUND(I205/I$186,3)*100</f>
        <v>0.70000000000000007</v>
      </c>
    </row>
    <row r="206" spans="1:10">
      <c r="A206" s="279"/>
      <c r="B206" s="77" t="s">
        <v>66</v>
      </c>
      <c r="C206" s="10">
        <v>7</v>
      </c>
      <c r="D206" s="17">
        <f>ROUND(C206/C$186,3)*100</f>
        <v>0.8</v>
      </c>
      <c r="E206" s="10">
        <v>17</v>
      </c>
      <c r="F206" s="17">
        <f t="shared" ref="F206" si="179">ROUND(E206/E$186,3)*100</f>
        <v>0.89999999999999991</v>
      </c>
      <c r="G206" s="10">
        <v>17</v>
      </c>
      <c r="H206" s="17">
        <f t="shared" ref="H206" si="180">ROUND(G206/G$186,3)*100</f>
        <v>0.8</v>
      </c>
      <c r="I206" s="10">
        <v>56</v>
      </c>
      <c r="J206" s="18">
        <f t="shared" ref="J206" si="181">ROUND(I206/I$186,3)*100</f>
        <v>0.70000000000000007</v>
      </c>
    </row>
    <row r="207" spans="1:10">
      <c r="A207" s="279"/>
      <c r="B207" s="77" t="s">
        <v>68</v>
      </c>
      <c r="C207" s="10" t="s">
        <v>2</v>
      </c>
      <c r="D207" s="10" t="s">
        <v>2</v>
      </c>
      <c r="E207" s="10" t="s">
        <v>2</v>
      </c>
      <c r="F207" s="10" t="s">
        <v>2</v>
      </c>
      <c r="G207" s="10">
        <v>1</v>
      </c>
      <c r="H207" s="17">
        <f t="shared" ref="H207" si="182">ROUND(G207/G$186,3)*100</f>
        <v>0</v>
      </c>
      <c r="I207" s="10">
        <v>8</v>
      </c>
      <c r="J207" s="18">
        <f t="shared" ref="J207" si="183">ROUND(I207/I$186,3)*100</f>
        <v>0.1</v>
      </c>
    </row>
    <row r="208" spans="1:10">
      <c r="A208" s="279"/>
      <c r="B208" s="77" t="s">
        <v>70</v>
      </c>
      <c r="C208" s="10">
        <v>2</v>
      </c>
      <c r="D208" s="17">
        <f>ROUND(C208/C$186,3)*100</f>
        <v>0.2</v>
      </c>
      <c r="E208" s="10">
        <v>1</v>
      </c>
      <c r="F208" s="17">
        <f t="shared" ref="F208" si="184">ROUND(E208/E$186,3)*100</f>
        <v>0.1</v>
      </c>
      <c r="G208" s="10">
        <v>6</v>
      </c>
      <c r="H208" s="17">
        <f t="shared" ref="H208" si="185">ROUND(G208/G$186,3)*100</f>
        <v>0.3</v>
      </c>
      <c r="I208" s="10">
        <v>27</v>
      </c>
      <c r="J208" s="18">
        <f t="shared" ref="J208" si="186">ROUND(I208/I$186,3)*100</f>
        <v>0.4</v>
      </c>
    </row>
    <row r="209" spans="1:10">
      <c r="A209" s="279"/>
      <c r="B209" s="77" t="s">
        <v>72</v>
      </c>
      <c r="C209" s="10" t="s">
        <v>2</v>
      </c>
      <c r="D209" s="10" t="s">
        <v>2</v>
      </c>
      <c r="E209" s="10">
        <v>3</v>
      </c>
      <c r="F209" s="17">
        <f t="shared" ref="F209" si="187">ROUND(E209/E$186,3)*100</f>
        <v>0.2</v>
      </c>
      <c r="G209" s="10">
        <v>5</v>
      </c>
      <c r="H209" s="17">
        <f t="shared" ref="H209" si="188">ROUND(G209/G$186,3)*100</f>
        <v>0.2</v>
      </c>
      <c r="I209" s="10">
        <v>32</v>
      </c>
      <c r="J209" s="18">
        <f t="shared" ref="J209" si="189">ROUND(I209/I$186,3)*100</f>
        <v>0.4</v>
      </c>
    </row>
    <row r="210" spans="1:10">
      <c r="A210" s="279"/>
      <c r="B210" s="78" t="s">
        <v>74</v>
      </c>
      <c r="C210" s="54">
        <v>6</v>
      </c>
      <c r="D210" s="57">
        <f>ROUND(C210/C$186,3)*100</f>
        <v>0.70000000000000007</v>
      </c>
      <c r="E210" s="54">
        <v>27</v>
      </c>
      <c r="F210" s="57">
        <f t="shared" ref="F210" si="190">ROUND(E210/E$186,3)*100</f>
        <v>1.4000000000000001</v>
      </c>
      <c r="G210" s="54">
        <v>25</v>
      </c>
      <c r="H210" s="57">
        <f t="shared" ref="H210" si="191">ROUND(G210/G$186,3)*100</f>
        <v>1.2</v>
      </c>
      <c r="I210" s="54">
        <v>108</v>
      </c>
      <c r="J210" s="58">
        <f t="shared" ref="J210" si="192">ROUND(I210/I$186,3)*100</f>
        <v>1.4000000000000001</v>
      </c>
    </row>
    <row r="211" spans="1:10">
      <c r="A211" s="279"/>
      <c r="B211" s="77" t="s">
        <v>76</v>
      </c>
      <c r="C211" s="10">
        <v>1</v>
      </c>
      <c r="D211" s="17">
        <f>ROUND(C211/C$186,3)*100</f>
        <v>0.1</v>
      </c>
      <c r="E211" s="10">
        <v>1</v>
      </c>
      <c r="F211" s="17">
        <f t="shared" ref="F211" si="193">ROUND(E211/E$186,3)*100</f>
        <v>0.1</v>
      </c>
      <c r="G211" s="10">
        <v>3</v>
      </c>
      <c r="H211" s="17">
        <f t="shared" ref="H211" si="194">ROUND(G211/G$186,3)*100</f>
        <v>0.1</v>
      </c>
      <c r="I211" s="10">
        <v>32</v>
      </c>
      <c r="J211" s="18">
        <f t="shared" ref="J211" si="195">ROUND(I211/I$186,3)*100</f>
        <v>0.4</v>
      </c>
    </row>
    <row r="212" spans="1:10" ht="14.25" thickBot="1">
      <c r="A212" s="279"/>
      <c r="B212" s="77" t="s">
        <v>78</v>
      </c>
      <c r="C212" s="10">
        <v>1</v>
      </c>
      <c r="D212" s="17">
        <f>ROUND(C212/C$186,3)*100</f>
        <v>0.1</v>
      </c>
      <c r="E212" s="10" t="s">
        <v>2</v>
      </c>
      <c r="F212" s="10" t="s">
        <v>2</v>
      </c>
      <c r="G212" s="10">
        <v>1</v>
      </c>
      <c r="H212" s="17">
        <f t="shared" ref="H212" si="196">ROUND(G212/G$186,3)*100</f>
        <v>0</v>
      </c>
      <c r="I212" s="10">
        <v>18</v>
      </c>
      <c r="J212" s="18">
        <f t="shared" ref="J212" si="197">ROUND(I212/I$186,3)*100</f>
        <v>0.2</v>
      </c>
    </row>
    <row r="213" spans="1:10" ht="14.25" thickTop="1">
      <c r="A213" s="271"/>
      <c r="B213" s="273"/>
      <c r="C213" s="82" t="s">
        <v>21</v>
      </c>
      <c r="D213" s="82" t="s">
        <v>22</v>
      </c>
      <c r="E213" s="82" t="s">
        <v>21</v>
      </c>
      <c r="F213" s="82" t="s">
        <v>22</v>
      </c>
      <c r="G213" s="82" t="s">
        <v>21</v>
      </c>
      <c r="H213" s="82" t="s">
        <v>22</v>
      </c>
      <c r="I213" s="82" t="s">
        <v>3</v>
      </c>
      <c r="J213" s="83" t="s">
        <v>22</v>
      </c>
    </row>
    <row r="214" spans="1:10">
      <c r="A214" s="278" t="s">
        <v>95</v>
      </c>
      <c r="B214" s="77" t="s">
        <v>35</v>
      </c>
      <c r="C214" s="66">
        <v>9970</v>
      </c>
      <c r="D214" s="67">
        <f>ROUND(C214/C$214,3)*100</f>
        <v>100</v>
      </c>
      <c r="E214" s="66">
        <v>7831</v>
      </c>
      <c r="F214" s="67">
        <f>ROUND(E214/E$214,3)*100</f>
        <v>100</v>
      </c>
      <c r="G214" s="66">
        <v>10677</v>
      </c>
      <c r="H214" s="67">
        <f>ROUND(G214/G$214,3)*100</f>
        <v>100</v>
      </c>
      <c r="I214" s="66">
        <v>43835</v>
      </c>
      <c r="J214" s="68">
        <f>ROUND(I214/I$214,3)*100</f>
        <v>100</v>
      </c>
    </row>
    <row r="215" spans="1:10">
      <c r="A215" s="279"/>
      <c r="B215" s="78" t="s">
        <v>36</v>
      </c>
      <c r="C215" s="10">
        <v>5147</v>
      </c>
      <c r="D215" s="17">
        <f t="shared" ref="D215:F240" si="198">ROUND(C215/C$214,3)*100</f>
        <v>51.6</v>
      </c>
      <c r="E215" s="10">
        <v>4086</v>
      </c>
      <c r="F215" s="17">
        <f t="shared" si="198"/>
        <v>52.2</v>
      </c>
      <c r="G215" s="10">
        <v>5332</v>
      </c>
      <c r="H215" s="17">
        <f t="shared" ref="H215" si="199">ROUND(G215/G$214,3)*100</f>
        <v>49.9</v>
      </c>
      <c r="I215" s="10">
        <v>21414</v>
      </c>
      <c r="J215" s="18">
        <f t="shared" ref="J215" si="200">ROUND(I215/I$214,3)*100</f>
        <v>48.9</v>
      </c>
    </row>
    <row r="216" spans="1:10">
      <c r="A216" s="279"/>
      <c r="B216" s="77" t="s">
        <v>37</v>
      </c>
      <c r="C216" s="10">
        <v>1366</v>
      </c>
      <c r="D216" s="17">
        <f t="shared" si="198"/>
        <v>13.700000000000001</v>
      </c>
      <c r="E216" s="10">
        <v>1065</v>
      </c>
      <c r="F216" s="17">
        <f t="shared" si="198"/>
        <v>13.600000000000001</v>
      </c>
      <c r="G216" s="10">
        <v>1459</v>
      </c>
      <c r="H216" s="17">
        <f t="shared" ref="H216" si="201">ROUND(G216/G$214,3)*100</f>
        <v>13.700000000000001</v>
      </c>
      <c r="I216" s="10">
        <v>6400</v>
      </c>
      <c r="J216" s="18">
        <f t="shared" ref="J216" si="202">ROUND(I216/I$214,3)*100</f>
        <v>14.6</v>
      </c>
    </row>
    <row r="217" spans="1:10">
      <c r="A217" s="279"/>
      <c r="B217" s="77" t="s">
        <v>38</v>
      </c>
      <c r="C217" s="10">
        <v>1034</v>
      </c>
      <c r="D217" s="17">
        <f t="shared" si="198"/>
        <v>10.4</v>
      </c>
      <c r="E217" s="10">
        <v>1070</v>
      </c>
      <c r="F217" s="17">
        <f t="shared" si="198"/>
        <v>13.700000000000001</v>
      </c>
      <c r="G217" s="10">
        <v>1136</v>
      </c>
      <c r="H217" s="17">
        <f t="shared" ref="H217" si="203">ROUND(G217/G$214,3)*100</f>
        <v>10.6</v>
      </c>
      <c r="I217" s="10">
        <v>4495</v>
      </c>
      <c r="J217" s="18">
        <f t="shared" ref="J217" si="204">ROUND(I217/I$214,3)*100</f>
        <v>10.299999999999999</v>
      </c>
    </row>
    <row r="218" spans="1:10">
      <c r="A218" s="279"/>
      <c r="B218" s="77" t="s">
        <v>39</v>
      </c>
      <c r="C218" s="10">
        <v>471</v>
      </c>
      <c r="D218" s="17">
        <f t="shared" si="198"/>
        <v>4.7</v>
      </c>
      <c r="E218" s="10">
        <v>249</v>
      </c>
      <c r="F218" s="17">
        <f t="shared" si="198"/>
        <v>3.2</v>
      </c>
      <c r="G218" s="10">
        <v>396</v>
      </c>
      <c r="H218" s="17">
        <f t="shared" ref="H218" si="205">ROUND(G218/G$214,3)*100</f>
        <v>3.6999999999999997</v>
      </c>
      <c r="I218" s="10">
        <v>1828</v>
      </c>
      <c r="J218" s="18">
        <f t="shared" ref="J218" si="206">ROUND(I218/I$214,3)*100</f>
        <v>4.2</v>
      </c>
    </row>
    <row r="219" spans="1:10">
      <c r="A219" s="279"/>
      <c r="B219" s="77" t="s">
        <v>40</v>
      </c>
      <c r="C219" s="10">
        <v>303</v>
      </c>
      <c r="D219" s="17">
        <f t="shared" si="198"/>
        <v>3</v>
      </c>
      <c r="E219" s="10">
        <v>204</v>
      </c>
      <c r="F219" s="17">
        <f t="shared" si="198"/>
        <v>2.6</v>
      </c>
      <c r="G219" s="10">
        <v>444</v>
      </c>
      <c r="H219" s="17">
        <f t="shared" ref="H219" si="207">ROUND(G219/G$214,3)*100</f>
        <v>4.2</v>
      </c>
      <c r="I219" s="10">
        <v>1412</v>
      </c>
      <c r="J219" s="18">
        <f t="shared" ref="J219" si="208">ROUND(I219/I$214,3)*100</f>
        <v>3.2</v>
      </c>
    </row>
    <row r="220" spans="1:10">
      <c r="A220" s="279"/>
      <c r="B220" s="77" t="s">
        <v>41</v>
      </c>
      <c r="C220" s="10">
        <v>497</v>
      </c>
      <c r="D220" s="17">
        <f t="shared" si="198"/>
        <v>5</v>
      </c>
      <c r="E220" s="10">
        <v>479</v>
      </c>
      <c r="F220" s="17">
        <f t="shared" si="198"/>
        <v>6.1</v>
      </c>
      <c r="G220" s="10">
        <v>527</v>
      </c>
      <c r="H220" s="17">
        <f t="shared" ref="H220" si="209">ROUND(G220/G$214,3)*100</f>
        <v>4.9000000000000004</v>
      </c>
      <c r="I220" s="10">
        <v>2415</v>
      </c>
      <c r="J220" s="18">
        <f t="shared" ref="J220" si="210">ROUND(I220/I$214,3)*100</f>
        <v>5.5</v>
      </c>
    </row>
    <row r="221" spans="1:10">
      <c r="A221" s="279"/>
      <c r="B221" s="77" t="s">
        <v>42</v>
      </c>
      <c r="C221" s="10">
        <v>107</v>
      </c>
      <c r="D221" s="17">
        <f t="shared" si="198"/>
        <v>1.0999999999999999</v>
      </c>
      <c r="E221" s="10">
        <v>32</v>
      </c>
      <c r="F221" s="17">
        <f t="shared" si="198"/>
        <v>0.4</v>
      </c>
      <c r="G221" s="10">
        <v>111</v>
      </c>
      <c r="H221" s="17">
        <f t="shared" ref="H221" si="211">ROUND(G221/G$214,3)*100</f>
        <v>1</v>
      </c>
      <c r="I221" s="10">
        <v>418</v>
      </c>
      <c r="J221" s="18">
        <f t="shared" ref="J221" si="212">ROUND(I221/I$214,3)*100</f>
        <v>1</v>
      </c>
    </row>
    <row r="222" spans="1:10">
      <c r="A222" s="279"/>
      <c r="B222" s="77" t="s">
        <v>43</v>
      </c>
      <c r="C222" s="10">
        <v>177</v>
      </c>
      <c r="D222" s="17">
        <f t="shared" si="198"/>
        <v>1.7999999999999998</v>
      </c>
      <c r="E222" s="10">
        <v>98</v>
      </c>
      <c r="F222" s="17">
        <f t="shared" si="198"/>
        <v>1.3</v>
      </c>
      <c r="G222" s="10">
        <v>184</v>
      </c>
      <c r="H222" s="17">
        <f t="shared" ref="H222" si="213">ROUND(G222/G$214,3)*100</f>
        <v>1.7000000000000002</v>
      </c>
      <c r="I222" s="10">
        <v>834</v>
      </c>
      <c r="J222" s="18">
        <f t="shared" ref="J222" si="214">ROUND(I222/I$214,3)*100</f>
        <v>1.9</v>
      </c>
    </row>
    <row r="223" spans="1:10">
      <c r="A223" s="279"/>
      <c r="B223" s="79" t="s">
        <v>44</v>
      </c>
      <c r="C223" s="10">
        <v>63</v>
      </c>
      <c r="D223" s="17">
        <f t="shared" si="198"/>
        <v>0.6</v>
      </c>
      <c r="E223" s="10">
        <v>57</v>
      </c>
      <c r="F223" s="17">
        <f t="shared" si="198"/>
        <v>0.70000000000000007</v>
      </c>
      <c r="G223" s="10">
        <v>120</v>
      </c>
      <c r="H223" s="17">
        <f t="shared" ref="H223" si="215">ROUND(G223/G$214,3)*100</f>
        <v>1.0999999999999999</v>
      </c>
      <c r="I223" s="10">
        <v>560</v>
      </c>
      <c r="J223" s="18">
        <f t="shared" ref="J223" si="216">ROUND(I223/I$214,3)*100</f>
        <v>1.3</v>
      </c>
    </row>
    <row r="224" spans="1:10">
      <c r="A224" s="279"/>
      <c r="B224" s="77" t="s">
        <v>46</v>
      </c>
      <c r="C224" s="56">
        <v>52</v>
      </c>
      <c r="D224" s="61">
        <f t="shared" si="198"/>
        <v>0.5</v>
      </c>
      <c r="E224" s="56">
        <v>37</v>
      </c>
      <c r="F224" s="61">
        <f t="shared" si="198"/>
        <v>0.5</v>
      </c>
      <c r="G224" s="56">
        <v>96</v>
      </c>
      <c r="H224" s="61">
        <f t="shared" ref="H224" si="217">ROUND(G224/G$214,3)*100</f>
        <v>0.89999999999999991</v>
      </c>
      <c r="I224" s="56">
        <v>265</v>
      </c>
      <c r="J224" s="62">
        <f t="shared" ref="J224" si="218">ROUND(I224/I$214,3)*100</f>
        <v>0.6</v>
      </c>
    </row>
    <row r="225" spans="1:10">
      <c r="A225" s="279"/>
      <c r="B225" s="80" t="s">
        <v>48</v>
      </c>
      <c r="C225" s="10">
        <v>22</v>
      </c>
      <c r="D225" s="17">
        <f t="shared" si="198"/>
        <v>0.2</v>
      </c>
      <c r="E225" s="10">
        <v>21</v>
      </c>
      <c r="F225" s="17">
        <f t="shared" si="198"/>
        <v>0.3</v>
      </c>
      <c r="G225" s="10">
        <v>106</v>
      </c>
      <c r="H225" s="17">
        <f t="shared" ref="H225" si="219">ROUND(G225/G$214,3)*100</f>
        <v>1</v>
      </c>
      <c r="I225" s="10">
        <v>118</v>
      </c>
      <c r="J225" s="18">
        <f t="shared" ref="J225" si="220">ROUND(I225/I$214,3)*100</f>
        <v>0.3</v>
      </c>
    </row>
    <row r="226" spans="1:10">
      <c r="A226" s="279"/>
      <c r="B226" s="77" t="s">
        <v>50</v>
      </c>
      <c r="C226" s="54">
        <v>132</v>
      </c>
      <c r="D226" s="57">
        <f t="shared" si="198"/>
        <v>1.3</v>
      </c>
      <c r="E226" s="54">
        <v>30</v>
      </c>
      <c r="F226" s="57">
        <f t="shared" si="198"/>
        <v>0.4</v>
      </c>
      <c r="G226" s="54">
        <v>77</v>
      </c>
      <c r="H226" s="57">
        <f t="shared" ref="H226" si="221">ROUND(G226/G$214,3)*100</f>
        <v>0.70000000000000007</v>
      </c>
      <c r="I226" s="54">
        <v>295</v>
      </c>
      <c r="J226" s="58">
        <f t="shared" ref="J226" si="222">ROUND(I226/I$214,3)*100</f>
        <v>0.70000000000000007</v>
      </c>
    </row>
    <row r="227" spans="1:10">
      <c r="A227" s="279"/>
      <c r="B227" s="77" t="s">
        <v>52</v>
      </c>
      <c r="C227" s="55">
        <v>10</v>
      </c>
      <c r="D227" s="59">
        <f t="shared" si="198"/>
        <v>0.1</v>
      </c>
      <c r="E227" s="55">
        <v>34</v>
      </c>
      <c r="F227" s="59">
        <f t="shared" si="198"/>
        <v>0.4</v>
      </c>
      <c r="G227" s="55">
        <v>47</v>
      </c>
      <c r="H227" s="59">
        <f t="shared" ref="H227" si="223">ROUND(G227/G$214,3)*100</f>
        <v>0.4</v>
      </c>
      <c r="I227" s="55">
        <v>200</v>
      </c>
      <c r="J227" s="60">
        <f t="shared" ref="J227" si="224">ROUND(I227/I$214,3)*100</f>
        <v>0.5</v>
      </c>
    </row>
    <row r="228" spans="1:10">
      <c r="A228" s="279"/>
      <c r="B228" s="78" t="s">
        <v>54</v>
      </c>
      <c r="C228" s="10">
        <v>232</v>
      </c>
      <c r="D228" s="17">
        <f t="shared" si="198"/>
        <v>2.2999999999999998</v>
      </c>
      <c r="E228" s="10">
        <v>134</v>
      </c>
      <c r="F228" s="17">
        <f t="shared" si="198"/>
        <v>1.7000000000000002</v>
      </c>
      <c r="G228" s="10">
        <v>152</v>
      </c>
      <c r="H228" s="17">
        <f t="shared" ref="H228" si="225">ROUND(G228/G$214,3)*100</f>
        <v>1.4000000000000001</v>
      </c>
      <c r="I228" s="10">
        <v>1068</v>
      </c>
      <c r="J228" s="18">
        <f t="shared" ref="J228" si="226">ROUND(I228/I$214,3)*100</f>
        <v>2.4</v>
      </c>
    </row>
    <row r="229" spans="1:10">
      <c r="A229" s="279"/>
      <c r="B229" s="77" t="s">
        <v>56</v>
      </c>
      <c r="C229" s="10">
        <v>80</v>
      </c>
      <c r="D229" s="17">
        <f t="shared" si="198"/>
        <v>0.8</v>
      </c>
      <c r="E229" s="10">
        <v>39</v>
      </c>
      <c r="F229" s="17">
        <f t="shared" si="198"/>
        <v>0.5</v>
      </c>
      <c r="G229" s="10">
        <v>59</v>
      </c>
      <c r="H229" s="17">
        <f t="shared" ref="H229" si="227">ROUND(G229/G$214,3)*100</f>
        <v>0.6</v>
      </c>
      <c r="I229" s="10">
        <v>300</v>
      </c>
      <c r="J229" s="18">
        <f t="shared" ref="J229" si="228">ROUND(I229/I$214,3)*100</f>
        <v>0.70000000000000007</v>
      </c>
    </row>
    <row r="230" spans="1:10">
      <c r="A230" s="279"/>
      <c r="B230" s="77" t="s">
        <v>58</v>
      </c>
      <c r="C230" s="10" t="s">
        <v>2</v>
      </c>
      <c r="D230" s="17" t="s">
        <v>2</v>
      </c>
      <c r="E230" s="10">
        <v>2</v>
      </c>
      <c r="F230" s="17">
        <f t="shared" si="198"/>
        <v>0</v>
      </c>
      <c r="G230" s="10">
        <v>8</v>
      </c>
      <c r="H230" s="17">
        <f t="shared" ref="H230" si="229">ROUND(G230/G$214,3)*100</f>
        <v>0.1</v>
      </c>
      <c r="I230" s="10">
        <v>148</v>
      </c>
      <c r="J230" s="18">
        <f t="shared" ref="J230" si="230">ROUND(I230/I$214,3)*100</f>
        <v>0.3</v>
      </c>
    </row>
    <row r="231" spans="1:10">
      <c r="A231" s="279"/>
      <c r="B231" s="77" t="s">
        <v>60</v>
      </c>
      <c r="C231" s="10">
        <v>20</v>
      </c>
      <c r="D231" s="17">
        <f t="shared" si="198"/>
        <v>0.2</v>
      </c>
      <c r="E231" s="10">
        <v>2</v>
      </c>
      <c r="F231" s="17">
        <f t="shared" si="198"/>
        <v>0</v>
      </c>
      <c r="G231" s="10">
        <v>7</v>
      </c>
      <c r="H231" s="17">
        <f t="shared" ref="H231" si="231">ROUND(G231/G$214,3)*100</f>
        <v>0.1</v>
      </c>
      <c r="I231" s="10">
        <v>83</v>
      </c>
      <c r="J231" s="18">
        <f t="shared" ref="J231" si="232">ROUND(I231/I$214,3)*100</f>
        <v>0.2</v>
      </c>
    </row>
    <row r="232" spans="1:10">
      <c r="A232" s="279"/>
      <c r="B232" s="77" t="s">
        <v>62</v>
      </c>
      <c r="C232" s="10">
        <v>34</v>
      </c>
      <c r="D232" s="17">
        <f t="shared" si="198"/>
        <v>0.3</v>
      </c>
      <c r="E232" s="10">
        <v>23</v>
      </c>
      <c r="F232" s="17">
        <f t="shared" si="198"/>
        <v>0.3</v>
      </c>
      <c r="G232" s="10">
        <v>108</v>
      </c>
      <c r="H232" s="17">
        <f t="shared" ref="H232" si="233">ROUND(G232/G$214,3)*100</f>
        <v>1</v>
      </c>
      <c r="I232" s="10">
        <v>208</v>
      </c>
      <c r="J232" s="18">
        <f t="shared" ref="J232" si="234">ROUND(I232/I$214,3)*100</f>
        <v>0.5</v>
      </c>
    </row>
    <row r="233" spans="1:10">
      <c r="A233" s="279"/>
      <c r="B233" s="79" t="s">
        <v>64</v>
      </c>
      <c r="C233" s="10">
        <v>48</v>
      </c>
      <c r="D233" s="17">
        <f t="shared" si="198"/>
        <v>0.5</v>
      </c>
      <c r="E233" s="10">
        <v>9</v>
      </c>
      <c r="F233" s="17">
        <f t="shared" si="198"/>
        <v>0.1</v>
      </c>
      <c r="G233" s="10">
        <v>59</v>
      </c>
      <c r="H233" s="17">
        <f t="shared" ref="H233" si="235">ROUND(G233/G$214,3)*100</f>
        <v>0.6</v>
      </c>
      <c r="I233" s="10">
        <v>153</v>
      </c>
      <c r="J233" s="18">
        <f t="shared" ref="J233" si="236">ROUND(I233/I$214,3)*100</f>
        <v>0.3</v>
      </c>
    </row>
    <row r="234" spans="1:10">
      <c r="A234" s="279"/>
      <c r="B234" s="77" t="s">
        <v>66</v>
      </c>
      <c r="C234" s="54">
        <v>84</v>
      </c>
      <c r="D234" s="57">
        <f t="shared" si="198"/>
        <v>0.8</v>
      </c>
      <c r="E234" s="54">
        <v>59</v>
      </c>
      <c r="F234" s="57">
        <f t="shared" si="198"/>
        <v>0.8</v>
      </c>
      <c r="G234" s="54">
        <v>41</v>
      </c>
      <c r="H234" s="57">
        <f t="shared" ref="H234" si="237">ROUND(G234/G$214,3)*100</f>
        <v>0.4</v>
      </c>
      <c r="I234" s="54">
        <v>248</v>
      </c>
      <c r="J234" s="58">
        <f t="shared" ref="J234" si="238">ROUND(I234/I$214,3)*100</f>
        <v>0.6</v>
      </c>
    </row>
    <row r="235" spans="1:10">
      <c r="A235" s="279"/>
      <c r="B235" s="77" t="s">
        <v>68</v>
      </c>
      <c r="C235" s="10" t="s">
        <v>2</v>
      </c>
      <c r="D235" s="17" t="s">
        <v>2</v>
      </c>
      <c r="E235" s="10" t="s">
        <v>2</v>
      </c>
      <c r="F235" s="17" t="s">
        <v>2</v>
      </c>
      <c r="G235" s="10">
        <v>7</v>
      </c>
      <c r="H235" s="17">
        <f t="shared" ref="H235" si="239">ROUND(G235/G$214,3)*100</f>
        <v>0.1</v>
      </c>
      <c r="I235" s="10">
        <v>26</v>
      </c>
      <c r="J235" s="18">
        <f t="shared" ref="J235" si="240">ROUND(I235/I$214,3)*100</f>
        <v>0.1</v>
      </c>
    </row>
    <row r="236" spans="1:10">
      <c r="A236" s="279"/>
      <c r="B236" s="77" t="s">
        <v>70</v>
      </c>
      <c r="C236" s="10">
        <v>7</v>
      </c>
      <c r="D236" s="17">
        <f t="shared" si="198"/>
        <v>0.1</v>
      </c>
      <c r="E236" s="10">
        <v>1</v>
      </c>
      <c r="F236" s="17">
        <f t="shared" si="198"/>
        <v>0</v>
      </c>
      <c r="G236" s="10">
        <v>28</v>
      </c>
      <c r="H236" s="17">
        <f t="shared" ref="H236" si="241">ROUND(G236/G$214,3)*100</f>
        <v>0.3</v>
      </c>
      <c r="I236" s="10">
        <v>79</v>
      </c>
      <c r="J236" s="18">
        <f t="shared" ref="J236" si="242">ROUND(I236/I$214,3)*100</f>
        <v>0.2</v>
      </c>
    </row>
    <row r="237" spans="1:10">
      <c r="A237" s="279"/>
      <c r="B237" s="77" t="s">
        <v>72</v>
      </c>
      <c r="C237" s="55" t="s">
        <v>2</v>
      </c>
      <c r="D237" s="59" t="s">
        <v>2</v>
      </c>
      <c r="E237" s="55">
        <v>8</v>
      </c>
      <c r="F237" s="59">
        <f t="shared" si="198"/>
        <v>0.1</v>
      </c>
      <c r="G237" s="55">
        <v>23</v>
      </c>
      <c r="H237" s="59">
        <f t="shared" ref="H237" si="243">ROUND(G237/G$214,3)*100</f>
        <v>0.2</v>
      </c>
      <c r="I237" s="55">
        <v>113</v>
      </c>
      <c r="J237" s="60">
        <f t="shared" ref="J237" si="244">ROUND(I237/I$214,3)*100</f>
        <v>0.3</v>
      </c>
    </row>
    <row r="238" spans="1:10">
      <c r="A238" s="279"/>
      <c r="B238" s="78" t="s">
        <v>74</v>
      </c>
      <c r="C238" s="10">
        <v>76</v>
      </c>
      <c r="D238" s="17">
        <f t="shared" si="198"/>
        <v>0.8</v>
      </c>
      <c r="E238" s="10">
        <v>63</v>
      </c>
      <c r="F238" s="17">
        <f t="shared" si="198"/>
        <v>0.8</v>
      </c>
      <c r="G238" s="10">
        <v>116</v>
      </c>
      <c r="H238" s="17">
        <f t="shared" ref="H238" si="245">ROUND(G238/G$214,3)*100</f>
        <v>1.0999999999999999</v>
      </c>
      <c r="I238" s="10">
        <v>568</v>
      </c>
      <c r="J238" s="18">
        <f t="shared" ref="J238" si="246">ROUND(I238/I$214,3)*100</f>
        <v>1.3</v>
      </c>
    </row>
    <row r="239" spans="1:10">
      <c r="A239" s="279"/>
      <c r="B239" s="77" t="s">
        <v>76</v>
      </c>
      <c r="C239" s="10">
        <v>4</v>
      </c>
      <c r="D239" s="17">
        <f t="shared" si="198"/>
        <v>0</v>
      </c>
      <c r="E239" s="10">
        <v>29</v>
      </c>
      <c r="F239" s="17">
        <f t="shared" si="198"/>
        <v>0.4</v>
      </c>
      <c r="G239" s="10">
        <v>33</v>
      </c>
      <c r="H239" s="17">
        <f t="shared" ref="H239" si="247">ROUND(G239/G$214,3)*100</f>
        <v>0.3</v>
      </c>
      <c r="I239" s="10">
        <v>104</v>
      </c>
      <c r="J239" s="18">
        <f t="shared" ref="J239" si="248">ROUND(I239/I$214,3)*100</f>
        <v>0.2</v>
      </c>
    </row>
    <row r="240" spans="1:10" ht="14.25" thickBot="1">
      <c r="A240" s="280"/>
      <c r="B240" s="81" t="s">
        <v>78</v>
      </c>
      <c r="C240" s="14">
        <v>4</v>
      </c>
      <c r="D240" s="37">
        <f t="shared" si="198"/>
        <v>0</v>
      </c>
      <c r="E240" s="14" t="s">
        <v>2</v>
      </c>
      <c r="F240" s="37" t="s">
        <v>2</v>
      </c>
      <c r="G240" s="14">
        <v>1</v>
      </c>
      <c r="H240" s="37">
        <f t="shared" ref="H240" si="249">ROUND(G240/G$214,3)*100</f>
        <v>0</v>
      </c>
      <c r="I240" s="14">
        <v>83</v>
      </c>
      <c r="J240" s="21">
        <f t="shared" ref="J240" si="250">ROUND(I240/I$214,3)*100</f>
        <v>0.2</v>
      </c>
    </row>
    <row r="241" spans="1:10" ht="15" thickTop="1">
      <c r="A241" s="20"/>
      <c r="B241" s="20"/>
    </row>
    <row r="242" spans="1:10" ht="14.25" thickBot="1">
      <c r="B242" s="53"/>
      <c r="H242" s="286" t="s">
        <v>93</v>
      </c>
      <c r="I242" s="264"/>
      <c r="J242" s="264"/>
    </row>
    <row r="243" spans="1:10" ht="14.25" thickTop="1">
      <c r="A243" s="275" t="s">
        <v>105</v>
      </c>
      <c r="B243" s="281"/>
      <c r="C243" s="306" t="s">
        <v>109</v>
      </c>
      <c r="D243" s="281"/>
      <c r="E243" s="291" t="s">
        <v>88</v>
      </c>
      <c r="F243" s="292"/>
      <c r="G243" s="291" t="s">
        <v>89</v>
      </c>
      <c r="H243" s="292"/>
      <c r="I243" s="291" t="s">
        <v>90</v>
      </c>
      <c r="J243" s="295"/>
    </row>
    <row r="244" spans="1:10">
      <c r="A244" s="282"/>
      <c r="B244" s="283"/>
      <c r="C244" s="307"/>
      <c r="D244" s="283"/>
      <c r="E244" s="293"/>
      <c r="F244" s="294"/>
      <c r="G244" s="293"/>
      <c r="H244" s="294"/>
      <c r="I244" s="293"/>
      <c r="J244" s="296"/>
    </row>
    <row r="245" spans="1:10">
      <c r="A245" s="284"/>
      <c r="B245" s="285"/>
      <c r="C245" s="50" t="s">
        <v>3</v>
      </c>
      <c r="D245" s="34" t="s">
        <v>22</v>
      </c>
      <c r="E245" s="50" t="s">
        <v>3</v>
      </c>
      <c r="F245" s="34" t="s">
        <v>22</v>
      </c>
      <c r="G245" s="50" t="s">
        <v>3</v>
      </c>
      <c r="H245" s="34" t="s">
        <v>22</v>
      </c>
      <c r="I245" s="50" t="s">
        <v>3</v>
      </c>
      <c r="J245" s="35" t="s">
        <v>22</v>
      </c>
    </row>
    <row r="246" spans="1:10">
      <c r="A246" s="278" t="s">
        <v>94</v>
      </c>
      <c r="B246" s="77" t="s">
        <v>35</v>
      </c>
      <c r="C246" s="2">
        <v>5516</v>
      </c>
      <c r="D246" s="13">
        <f>ROUND(C246/C$246,3)*100</f>
        <v>100</v>
      </c>
      <c r="E246" s="2">
        <v>2200</v>
      </c>
      <c r="F246" s="13">
        <f>ROUND(E246/E$246,3)*100</f>
        <v>100</v>
      </c>
      <c r="G246" s="2">
        <v>4947</v>
      </c>
      <c r="H246" s="13">
        <f>ROUND(G246/G$246,3)*100</f>
        <v>100</v>
      </c>
      <c r="I246" s="2">
        <v>483</v>
      </c>
      <c r="J246" s="11">
        <f>ROUND(I246/I$246,3)*100</f>
        <v>100</v>
      </c>
    </row>
    <row r="247" spans="1:10">
      <c r="A247" s="279"/>
      <c r="B247" s="78" t="s">
        <v>36</v>
      </c>
      <c r="C247" s="45">
        <v>1788</v>
      </c>
      <c r="D247" s="48">
        <f t="shared" ref="D247:F272" si="251">ROUND(C247/C$246,3)*100</f>
        <v>32.4</v>
      </c>
      <c r="E247" s="45">
        <v>795</v>
      </c>
      <c r="F247" s="48">
        <f t="shared" si="251"/>
        <v>36.1</v>
      </c>
      <c r="G247" s="45">
        <v>1889</v>
      </c>
      <c r="H247" s="48">
        <f t="shared" ref="H247" si="252">ROUND(G247/G$246,3)*100</f>
        <v>38.200000000000003</v>
      </c>
      <c r="I247" s="45">
        <v>99</v>
      </c>
      <c r="J247" s="42">
        <f t="shared" ref="J247" si="253">ROUND(I247/I$246,3)*100</f>
        <v>20.5</v>
      </c>
    </row>
    <row r="248" spans="1:10">
      <c r="A248" s="279"/>
      <c r="B248" s="77" t="s">
        <v>37</v>
      </c>
      <c r="C248" s="2">
        <v>904</v>
      </c>
      <c r="D248" s="13">
        <f t="shared" si="251"/>
        <v>16.400000000000002</v>
      </c>
      <c r="E248" s="2">
        <v>346</v>
      </c>
      <c r="F248" s="13">
        <f t="shared" si="251"/>
        <v>15.7</v>
      </c>
      <c r="G248" s="2">
        <v>702</v>
      </c>
      <c r="H248" s="13">
        <f t="shared" ref="H248" si="254">ROUND(G248/G$246,3)*100</f>
        <v>14.2</v>
      </c>
      <c r="I248" s="2">
        <v>69</v>
      </c>
      <c r="J248" s="11">
        <f t="shared" ref="J248" si="255">ROUND(I248/I$246,3)*100</f>
        <v>14.299999999999999</v>
      </c>
    </row>
    <row r="249" spans="1:10">
      <c r="A249" s="279"/>
      <c r="B249" s="77" t="s">
        <v>38</v>
      </c>
      <c r="C249" s="2">
        <v>725</v>
      </c>
      <c r="D249" s="13">
        <f t="shared" si="251"/>
        <v>13.100000000000001</v>
      </c>
      <c r="E249" s="2">
        <v>275</v>
      </c>
      <c r="F249" s="13">
        <f t="shared" si="251"/>
        <v>12.5</v>
      </c>
      <c r="G249" s="2">
        <v>552</v>
      </c>
      <c r="H249" s="13">
        <f t="shared" ref="H249" si="256">ROUND(G249/G$246,3)*100</f>
        <v>11.200000000000001</v>
      </c>
      <c r="I249" s="2">
        <v>67</v>
      </c>
      <c r="J249" s="11">
        <f t="shared" ref="J249" si="257">ROUND(I249/I$246,3)*100</f>
        <v>13.900000000000002</v>
      </c>
    </row>
    <row r="250" spans="1:10">
      <c r="A250" s="279"/>
      <c r="B250" s="77" t="s">
        <v>39</v>
      </c>
      <c r="C250" s="2">
        <v>294</v>
      </c>
      <c r="D250" s="13">
        <f t="shared" si="251"/>
        <v>5.3</v>
      </c>
      <c r="E250" s="2">
        <v>105</v>
      </c>
      <c r="F250" s="13">
        <f t="shared" si="251"/>
        <v>4.8</v>
      </c>
      <c r="G250" s="2">
        <v>250</v>
      </c>
      <c r="H250" s="13">
        <f t="shared" ref="H250" si="258">ROUND(G250/G$246,3)*100</f>
        <v>5.0999999999999996</v>
      </c>
      <c r="I250" s="2">
        <v>37</v>
      </c>
      <c r="J250" s="11">
        <f t="shared" ref="J250" si="259">ROUND(I250/I$246,3)*100</f>
        <v>7.7</v>
      </c>
    </row>
    <row r="251" spans="1:10">
      <c r="A251" s="279"/>
      <c r="B251" s="77" t="s">
        <v>40</v>
      </c>
      <c r="C251" s="2">
        <v>264</v>
      </c>
      <c r="D251" s="13">
        <f t="shared" si="251"/>
        <v>4.8</v>
      </c>
      <c r="E251" s="2">
        <v>84</v>
      </c>
      <c r="F251" s="13">
        <f t="shared" si="251"/>
        <v>3.8</v>
      </c>
      <c r="G251" s="2">
        <v>238</v>
      </c>
      <c r="H251" s="13">
        <f t="shared" ref="H251" si="260">ROUND(G251/G$246,3)*100</f>
        <v>4.8</v>
      </c>
      <c r="I251" s="2">
        <v>21</v>
      </c>
      <c r="J251" s="11">
        <f t="shared" ref="J251" si="261">ROUND(I251/I$246,3)*100</f>
        <v>4.3</v>
      </c>
    </row>
    <row r="252" spans="1:10">
      <c r="A252" s="279"/>
      <c r="B252" s="77" t="s">
        <v>41</v>
      </c>
      <c r="C252" s="2">
        <v>377</v>
      </c>
      <c r="D252" s="13">
        <f t="shared" si="251"/>
        <v>6.8000000000000007</v>
      </c>
      <c r="E252" s="2">
        <v>130</v>
      </c>
      <c r="F252" s="13">
        <f t="shared" si="251"/>
        <v>5.8999999999999995</v>
      </c>
      <c r="G252" s="2">
        <v>281</v>
      </c>
      <c r="H252" s="13">
        <f t="shared" ref="H252" si="262">ROUND(G252/G$246,3)*100</f>
        <v>5.7</v>
      </c>
      <c r="I252" s="2">
        <v>26</v>
      </c>
      <c r="J252" s="11">
        <f t="shared" ref="J252" si="263">ROUND(I252/I$246,3)*100</f>
        <v>5.4</v>
      </c>
    </row>
    <row r="253" spans="1:10">
      <c r="A253" s="279"/>
      <c r="B253" s="77" t="s">
        <v>42</v>
      </c>
      <c r="C253" s="2">
        <v>106</v>
      </c>
      <c r="D253" s="13">
        <f t="shared" si="251"/>
        <v>1.9</v>
      </c>
      <c r="E253" s="2">
        <v>42</v>
      </c>
      <c r="F253" s="13">
        <f t="shared" si="251"/>
        <v>1.9</v>
      </c>
      <c r="G253" s="2">
        <v>73</v>
      </c>
      <c r="H253" s="13">
        <f t="shared" ref="H253" si="264">ROUND(G253/G$246,3)*100</f>
        <v>1.5</v>
      </c>
      <c r="I253" s="2">
        <v>18</v>
      </c>
      <c r="J253" s="11">
        <f t="shared" ref="J253" si="265">ROUND(I253/I$246,3)*100</f>
        <v>3.6999999999999997</v>
      </c>
    </row>
    <row r="254" spans="1:10">
      <c r="A254" s="279"/>
      <c r="B254" s="77" t="s">
        <v>43</v>
      </c>
      <c r="C254" s="2">
        <v>150</v>
      </c>
      <c r="D254" s="13">
        <f t="shared" si="251"/>
        <v>2.7</v>
      </c>
      <c r="E254" s="2">
        <v>65</v>
      </c>
      <c r="F254" s="13">
        <f t="shared" si="251"/>
        <v>3</v>
      </c>
      <c r="G254" s="2">
        <v>133</v>
      </c>
      <c r="H254" s="13">
        <f t="shared" ref="H254" si="266">ROUND(G254/G$246,3)*100</f>
        <v>2.7</v>
      </c>
      <c r="I254" s="2">
        <v>23</v>
      </c>
      <c r="J254" s="11">
        <f t="shared" ref="J254" si="267">ROUND(I254/I$246,3)*100</f>
        <v>4.8</v>
      </c>
    </row>
    <row r="255" spans="1:10">
      <c r="A255" s="279"/>
      <c r="B255" s="79" t="s">
        <v>44</v>
      </c>
      <c r="C255" s="41">
        <v>128</v>
      </c>
      <c r="D255" s="44">
        <f t="shared" si="251"/>
        <v>2.2999999999999998</v>
      </c>
      <c r="E255" s="41">
        <v>34</v>
      </c>
      <c r="F255" s="44">
        <f t="shared" si="251"/>
        <v>1.5</v>
      </c>
      <c r="G255" s="41">
        <v>85</v>
      </c>
      <c r="H255" s="44">
        <f t="shared" ref="H255" si="268">ROUND(G255/G$246,3)*100</f>
        <v>1.7000000000000002</v>
      </c>
      <c r="I255" s="41">
        <v>17</v>
      </c>
      <c r="J255" s="40">
        <f t="shared" ref="J255" si="269">ROUND(I255/I$246,3)*100</f>
        <v>3.5000000000000004</v>
      </c>
    </row>
    <row r="256" spans="1:10">
      <c r="A256" s="279"/>
      <c r="B256" s="77" t="s">
        <v>46</v>
      </c>
      <c r="C256" s="2">
        <v>86</v>
      </c>
      <c r="D256" s="13">
        <f t="shared" si="251"/>
        <v>1.6</v>
      </c>
      <c r="E256" s="2">
        <v>45</v>
      </c>
      <c r="F256" s="13">
        <f t="shared" si="251"/>
        <v>2</v>
      </c>
      <c r="G256" s="2">
        <v>106</v>
      </c>
      <c r="H256" s="13">
        <f t="shared" ref="H256" si="270">ROUND(G256/G$246,3)*100</f>
        <v>2.1</v>
      </c>
      <c r="I256" s="2">
        <v>6</v>
      </c>
      <c r="J256" s="11">
        <f t="shared" ref="J256" si="271">ROUND(I256/I$246,3)*100</f>
        <v>1.2</v>
      </c>
    </row>
    <row r="257" spans="1:10">
      <c r="A257" s="279"/>
      <c r="B257" s="80" t="s">
        <v>48</v>
      </c>
      <c r="C257" s="43">
        <v>38</v>
      </c>
      <c r="D257" s="47">
        <f t="shared" si="251"/>
        <v>0.70000000000000007</v>
      </c>
      <c r="E257" s="43">
        <v>12</v>
      </c>
      <c r="F257" s="47">
        <f t="shared" si="251"/>
        <v>0.5</v>
      </c>
      <c r="G257" s="43">
        <v>28</v>
      </c>
      <c r="H257" s="47">
        <f t="shared" ref="H257" si="272">ROUND(G257/G$246,3)*100</f>
        <v>0.6</v>
      </c>
      <c r="I257" s="43">
        <v>8</v>
      </c>
      <c r="J257" s="49">
        <f t="shared" ref="J257" si="273">ROUND(I257/I$246,3)*100</f>
        <v>1.7000000000000002</v>
      </c>
    </row>
    <row r="258" spans="1:10">
      <c r="A258" s="279"/>
      <c r="B258" s="77" t="s">
        <v>50</v>
      </c>
      <c r="C258" s="2">
        <v>71</v>
      </c>
      <c r="D258" s="13">
        <f t="shared" si="251"/>
        <v>1.3</v>
      </c>
      <c r="E258" s="2">
        <v>25</v>
      </c>
      <c r="F258" s="13">
        <f t="shared" si="251"/>
        <v>1.0999999999999999</v>
      </c>
      <c r="G258" s="2">
        <v>93</v>
      </c>
      <c r="H258" s="13">
        <f t="shared" ref="H258" si="274">ROUND(G258/G$246,3)*100</f>
        <v>1.9</v>
      </c>
      <c r="I258" s="2">
        <v>14</v>
      </c>
      <c r="J258" s="11">
        <f t="shared" ref="J258" si="275">ROUND(I258/I$246,3)*100</f>
        <v>2.9000000000000004</v>
      </c>
    </row>
    <row r="259" spans="1:10">
      <c r="A259" s="279"/>
      <c r="B259" s="77" t="s">
        <v>52</v>
      </c>
      <c r="C259" s="2">
        <v>39</v>
      </c>
      <c r="D259" s="13">
        <f t="shared" si="251"/>
        <v>0.70000000000000007</v>
      </c>
      <c r="E259" s="2">
        <v>12</v>
      </c>
      <c r="F259" s="13">
        <f t="shared" si="251"/>
        <v>0.5</v>
      </c>
      <c r="G259" s="2">
        <v>27</v>
      </c>
      <c r="H259" s="13">
        <f t="shared" ref="H259" si="276">ROUND(G259/G$246,3)*100</f>
        <v>0.5</v>
      </c>
      <c r="I259" s="2">
        <v>4</v>
      </c>
      <c r="J259" s="11">
        <f t="shared" ref="J259" si="277">ROUND(I259/I$246,3)*100</f>
        <v>0.8</v>
      </c>
    </row>
    <row r="260" spans="1:10">
      <c r="A260" s="279"/>
      <c r="B260" s="78" t="s">
        <v>54</v>
      </c>
      <c r="C260" s="45">
        <v>123</v>
      </c>
      <c r="D260" s="48">
        <f t="shared" si="251"/>
        <v>2.1999999999999997</v>
      </c>
      <c r="E260" s="45">
        <v>55</v>
      </c>
      <c r="F260" s="48">
        <f t="shared" si="251"/>
        <v>2.5</v>
      </c>
      <c r="G260" s="45">
        <v>106</v>
      </c>
      <c r="H260" s="48">
        <f t="shared" ref="H260" si="278">ROUND(G260/G$246,3)*100</f>
        <v>2.1</v>
      </c>
      <c r="I260" s="45">
        <v>9</v>
      </c>
      <c r="J260" s="42">
        <f t="shared" ref="J260" si="279">ROUND(I260/I$246,3)*100</f>
        <v>1.9</v>
      </c>
    </row>
    <row r="261" spans="1:10">
      <c r="A261" s="279"/>
      <c r="B261" s="77" t="s">
        <v>56</v>
      </c>
      <c r="C261" s="2">
        <v>66</v>
      </c>
      <c r="D261" s="13">
        <f t="shared" si="251"/>
        <v>1.2</v>
      </c>
      <c r="E261" s="2">
        <v>19</v>
      </c>
      <c r="F261" s="13">
        <f t="shared" si="251"/>
        <v>0.89999999999999991</v>
      </c>
      <c r="G261" s="2">
        <v>56</v>
      </c>
      <c r="H261" s="13">
        <f t="shared" ref="H261" si="280">ROUND(G261/G$246,3)*100</f>
        <v>1.0999999999999999</v>
      </c>
      <c r="I261" s="2">
        <v>6</v>
      </c>
      <c r="J261" s="11">
        <f t="shared" ref="J261" si="281">ROUND(I261/I$246,3)*100</f>
        <v>1.2</v>
      </c>
    </row>
    <row r="262" spans="1:10">
      <c r="A262" s="279"/>
      <c r="B262" s="77" t="s">
        <v>58</v>
      </c>
      <c r="C262" s="2">
        <v>13</v>
      </c>
      <c r="D262" s="13">
        <f t="shared" si="251"/>
        <v>0.2</v>
      </c>
      <c r="E262" s="2">
        <v>6</v>
      </c>
      <c r="F262" s="13">
        <f t="shared" si="251"/>
        <v>0.3</v>
      </c>
      <c r="G262" s="2">
        <v>7</v>
      </c>
      <c r="H262" s="13">
        <f t="shared" ref="H262" si="282">ROUND(G262/G$246,3)*100</f>
        <v>0.1</v>
      </c>
      <c r="I262" s="2">
        <v>3</v>
      </c>
      <c r="J262" s="11">
        <f t="shared" ref="J262" si="283">ROUND(I262/I$246,3)*100</f>
        <v>0.6</v>
      </c>
    </row>
    <row r="263" spans="1:10">
      <c r="A263" s="279"/>
      <c r="B263" s="77" t="s">
        <v>60</v>
      </c>
      <c r="C263" s="2">
        <v>11</v>
      </c>
      <c r="D263" s="13">
        <f t="shared" si="251"/>
        <v>0.2</v>
      </c>
      <c r="E263" s="2">
        <v>10</v>
      </c>
      <c r="F263" s="13">
        <f t="shared" si="251"/>
        <v>0.5</v>
      </c>
      <c r="G263" s="2">
        <v>30</v>
      </c>
      <c r="H263" s="13">
        <f t="shared" ref="H263" si="284">ROUND(G263/G$246,3)*100</f>
        <v>0.6</v>
      </c>
      <c r="I263" s="2">
        <v>3</v>
      </c>
      <c r="J263" s="11">
        <f t="shared" ref="J263" si="285">ROUND(I263/I$246,3)*100</f>
        <v>0.6</v>
      </c>
    </row>
    <row r="264" spans="1:10">
      <c r="A264" s="279"/>
      <c r="B264" s="77" t="s">
        <v>62</v>
      </c>
      <c r="C264" s="2">
        <v>62</v>
      </c>
      <c r="D264" s="13">
        <f t="shared" si="251"/>
        <v>1.0999999999999999</v>
      </c>
      <c r="E264" s="2">
        <v>22</v>
      </c>
      <c r="F264" s="13">
        <f t="shared" si="251"/>
        <v>1</v>
      </c>
      <c r="G264" s="2">
        <v>51</v>
      </c>
      <c r="H264" s="13">
        <f t="shared" ref="H264" si="286">ROUND(G264/G$246,3)*100</f>
        <v>1</v>
      </c>
      <c r="I264" s="2">
        <v>6</v>
      </c>
      <c r="J264" s="11">
        <f t="shared" ref="J264" si="287">ROUND(I264/I$246,3)*100</f>
        <v>1.2</v>
      </c>
    </row>
    <row r="265" spans="1:10">
      <c r="A265" s="279"/>
      <c r="B265" s="79" t="s">
        <v>64</v>
      </c>
      <c r="C265" s="41">
        <v>41</v>
      </c>
      <c r="D265" s="44">
        <f t="shared" si="251"/>
        <v>0.70000000000000007</v>
      </c>
      <c r="E265" s="41">
        <v>15</v>
      </c>
      <c r="F265" s="44">
        <f t="shared" si="251"/>
        <v>0.70000000000000007</v>
      </c>
      <c r="G265" s="41">
        <v>36</v>
      </c>
      <c r="H265" s="44">
        <f t="shared" ref="H265" si="288">ROUND(G265/G$246,3)*100</f>
        <v>0.70000000000000007</v>
      </c>
      <c r="I265" s="41">
        <v>3</v>
      </c>
      <c r="J265" s="40">
        <f t="shared" ref="J265" si="289">ROUND(I265/I$246,3)*100</f>
        <v>0.6</v>
      </c>
    </row>
    <row r="266" spans="1:10">
      <c r="A266" s="279"/>
      <c r="B266" s="77" t="s">
        <v>66</v>
      </c>
      <c r="C266" s="2">
        <v>85</v>
      </c>
      <c r="D266" s="13">
        <f t="shared" si="251"/>
        <v>1.5</v>
      </c>
      <c r="E266" s="2">
        <v>31</v>
      </c>
      <c r="F266" s="13">
        <f t="shared" si="251"/>
        <v>1.4000000000000001</v>
      </c>
      <c r="G266" s="2">
        <v>72</v>
      </c>
      <c r="H266" s="13">
        <f t="shared" ref="H266" si="290">ROUND(G266/G$246,3)*100</f>
        <v>1.5</v>
      </c>
      <c r="I266" s="2">
        <v>9</v>
      </c>
      <c r="J266" s="11">
        <f t="shared" ref="J266" si="291">ROUND(I266/I$246,3)*100</f>
        <v>1.9</v>
      </c>
    </row>
    <row r="267" spans="1:10">
      <c r="A267" s="279"/>
      <c r="B267" s="77" t="s">
        <v>68</v>
      </c>
      <c r="C267" s="2">
        <v>10</v>
      </c>
      <c r="D267" s="13">
        <f t="shared" si="251"/>
        <v>0.2</v>
      </c>
      <c r="E267" s="2">
        <v>7</v>
      </c>
      <c r="F267" s="13">
        <f t="shared" si="251"/>
        <v>0.3</v>
      </c>
      <c r="G267" s="2">
        <v>11</v>
      </c>
      <c r="H267" s="13">
        <f t="shared" ref="H267" si="292">ROUND(G267/G$246,3)*100</f>
        <v>0.2</v>
      </c>
      <c r="I267" s="2">
        <v>3</v>
      </c>
      <c r="J267" s="11">
        <f t="shared" ref="J267" si="293">ROUND(I267/I$246,3)*100</f>
        <v>0.6</v>
      </c>
    </row>
    <row r="268" spans="1:10">
      <c r="A268" s="279"/>
      <c r="B268" s="77" t="s">
        <v>70</v>
      </c>
      <c r="C268" s="2">
        <v>10</v>
      </c>
      <c r="D268" s="13">
        <f t="shared" si="251"/>
        <v>0.2</v>
      </c>
      <c r="E268" s="2">
        <v>9</v>
      </c>
      <c r="F268" s="13">
        <f t="shared" si="251"/>
        <v>0.4</v>
      </c>
      <c r="G268" s="2">
        <v>13</v>
      </c>
      <c r="H268" s="13">
        <f t="shared" ref="H268" si="294">ROUND(G268/G$246,3)*100</f>
        <v>0.3</v>
      </c>
      <c r="I268" s="2">
        <v>5</v>
      </c>
      <c r="J268" s="11">
        <f t="shared" ref="J268" si="295">ROUND(I268/I$246,3)*100</f>
        <v>1</v>
      </c>
    </row>
    <row r="269" spans="1:10">
      <c r="A269" s="279"/>
      <c r="B269" s="77" t="s">
        <v>72</v>
      </c>
      <c r="C269" s="2">
        <v>17</v>
      </c>
      <c r="D269" s="13">
        <f t="shared" si="251"/>
        <v>0.3</v>
      </c>
      <c r="E269" s="2">
        <v>15</v>
      </c>
      <c r="F269" s="13">
        <f t="shared" si="251"/>
        <v>0.70000000000000007</v>
      </c>
      <c r="G269" s="2">
        <v>28</v>
      </c>
      <c r="H269" s="13">
        <f t="shared" ref="H269" si="296">ROUND(G269/G$246,3)*100</f>
        <v>0.6</v>
      </c>
      <c r="I269" s="2">
        <v>9</v>
      </c>
      <c r="J269" s="11">
        <f t="shared" ref="J269" si="297">ROUND(I269/I$246,3)*100</f>
        <v>1.9</v>
      </c>
    </row>
    <row r="270" spans="1:10">
      <c r="A270" s="279"/>
      <c r="B270" s="78" t="s">
        <v>74</v>
      </c>
      <c r="C270" s="45">
        <v>72</v>
      </c>
      <c r="D270" s="48">
        <f t="shared" si="251"/>
        <v>1.3</v>
      </c>
      <c r="E270" s="45">
        <v>24</v>
      </c>
      <c r="F270" s="48">
        <f t="shared" si="251"/>
        <v>1.0999999999999999</v>
      </c>
      <c r="G270" s="45">
        <v>54</v>
      </c>
      <c r="H270" s="48">
        <f t="shared" ref="H270" si="298">ROUND(G270/G$246,3)*100</f>
        <v>1.0999999999999999</v>
      </c>
      <c r="I270" s="45">
        <v>9</v>
      </c>
      <c r="J270" s="42">
        <f t="shared" ref="J270" si="299">ROUND(I270/I$246,3)*100</f>
        <v>1.9</v>
      </c>
    </row>
    <row r="271" spans="1:10">
      <c r="A271" s="279"/>
      <c r="B271" s="77" t="s">
        <v>76</v>
      </c>
      <c r="C271" s="2">
        <v>19</v>
      </c>
      <c r="D271" s="13">
        <f t="shared" si="251"/>
        <v>0.3</v>
      </c>
      <c r="E271" s="2">
        <v>8</v>
      </c>
      <c r="F271" s="13">
        <f t="shared" si="251"/>
        <v>0.4</v>
      </c>
      <c r="G271" s="2">
        <v>14</v>
      </c>
      <c r="H271" s="13">
        <f t="shared" ref="H271" si="300">ROUND(G271/G$246,3)*100</f>
        <v>0.3</v>
      </c>
      <c r="I271" s="2">
        <v>5</v>
      </c>
      <c r="J271" s="11">
        <f t="shared" ref="J271" si="301">ROUND(I271/I$246,3)*100</f>
        <v>1</v>
      </c>
    </row>
    <row r="272" spans="1:10" ht="14.25" thickBot="1">
      <c r="A272" s="279"/>
      <c r="B272" s="77" t="s">
        <v>78</v>
      </c>
      <c r="C272" s="2">
        <v>17</v>
      </c>
      <c r="D272" s="13">
        <f t="shared" si="251"/>
        <v>0.3</v>
      </c>
      <c r="E272" s="2">
        <v>9</v>
      </c>
      <c r="F272" s="13">
        <f t="shared" si="251"/>
        <v>0.4</v>
      </c>
      <c r="G272" s="2">
        <v>12</v>
      </c>
      <c r="H272" s="13">
        <f t="shared" ref="H272" si="302">ROUND(G272/G$246,3)*100</f>
        <v>0.2</v>
      </c>
      <c r="I272" s="2">
        <v>4</v>
      </c>
      <c r="J272" s="11">
        <f t="shared" ref="J272" si="303">ROUND(I272/I$246,3)*100</f>
        <v>0.8</v>
      </c>
    </row>
    <row r="273" spans="1:10" ht="14.25" thickTop="1">
      <c r="A273" s="271"/>
      <c r="B273" s="273"/>
      <c r="C273" s="86" t="s">
        <v>21</v>
      </c>
      <c r="D273" s="86" t="s">
        <v>22</v>
      </c>
      <c r="E273" s="86" t="s">
        <v>21</v>
      </c>
      <c r="F273" s="86" t="s">
        <v>22</v>
      </c>
      <c r="G273" s="86" t="s">
        <v>21</v>
      </c>
      <c r="H273" s="86" t="s">
        <v>22</v>
      </c>
      <c r="I273" s="86" t="s">
        <v>3</v>
      </c>
      <c r="J273" s="87" t="s">
        <v>22</v>
      </c>
    </row>
    <row r="274" spans="1:10">
      <c r="A274" s="278" t="s">
        <v>95</v>
      </c>
      <c r="B274" s="77" t="s">
        <v>35</v>
      </c>
      <c r="C274" s="9">
        <v>22160</v>
      </c>
      <c r="D274" s="7">
        <f>ROUND(C274/C$274,3)*100</f>
        <v>100</v>
      </c>
      <c r="E274" s="9">
        <v>24153</v>
      </c>
      <c r="F274" s="7">
        <f>ROUND(E274/E$274,3)*100</f>
        <v>100</v>
      </c>
      <c r="G274" s="9">
        <v>88839</v>
      </c>
      <c r="H274" s="7">
        <f>ROUND(G274/G$274,3)*100</f>
        <v>100</v>
      </c>
      <c r="I274" s="9">
        <v>6464</v>
      </c>
      <c r="J274" s="6">
        <f>ROUND(I274/I$274,3)*100</f>
        <v>100</v>
      </c>
    </row>
    <row r="275" spans="1:10">
      <c r="A275" s="279"/>
      <c r="B275" s="78" t="s">
        <v>36</v>
      </c>
      <c r="C275" s="2">
        <v>9421</v>
      </c>
      <c r="D275" s="13">
        <f t="shared" ref="D275:D300" si="304">ROUND(C275/C$274,3)*100</f>
        <v>42.5</v>
      </c>
      <c r="E275" s="2">
        <v>11298</v>
      </c>
      <c r="F275" s="13">
        <f t="shared" ref="F275" si="305">ROUND(E275/E$274,3)*100</f>
        <v>46.800000000000004</v>
      </c>
      <c r="G275" s="2">
        <v>33736</v>
      </c>
      <c r="H275" s="13">
        <f t="shared" ref="H275" si="306">ROUND(G275/G$274,3)*100</f>
        <v>38</v>
      </c>
      <c r="I275" s="2">
        <v>917</v>
      </c>
      <c r="J275" s="11">
        <f t="shared" ref="J275" si="307">ROUND(I275/I$274,3)*100</f>
        <v>14.2</v>
      </c>
    </row>
    <row r="276" spans="1:10">
      <c r="A276" s="279"/>
      <c r="B276" s="77" t="s">
        <v>37</v>
      </c>
      <c r="C276" s="2">
        <v>3518</v>
      </c>
      <c r="D276" s="13">
        <f t="shared" si="304"/>
        <v>15.9</v>
      </c>
      <c r="E276" s="2">
        <v>3483</v>
      </c>
      <c r="F276" s="13">
        <f t="shared" ref="F276" si="308">ROUND(E276/E$274,3)*100</f>
        <v>14.399999999999999</v>
      </c>
      <c r="G276" s="2">
        <v>14470</v>
      </c>
      <c r="H276" s="13">
        <f t="shared" ref="H276" si="309">ROUND(G276/G$274,3)*100</f>
        <v>16.3</v>
      </c>
      <c r="I276" s="2">
        <v>1286</v>
      </c>
      <c r="J276" s="11">
        <f t="shared" ref="J276" si="310">ROUND(I276/I$274,3)*100</f>
        <v>19.900000000000002</v>
      </c>
    </row>
    <row r="277" spans="1:10">
      <c r="A277" s="279"/>
      <c r="B277" s="77" t="s">
        <v>38</v>
      </c>
      <c r="C277" s="2">
        <v>2410</v>
      </c>
      <c r="D277" s="13">
        <f t="shared" si="304"/>
        <v>10.9</v>
      </c>
      <c r="E277" s="2">
        <v>1836</v>
      </c>
      <c r="F277" s="13">
        <f t="shared" ref="F277" si="311">ROUND(E277/E$274,3)*100</f>
        <v>7.6</v>
      </c>
      <c r="G277" s="2">
        <v>9771</v>
      </c>
      <c r="H277" s="13">
        <f t="shared" ref="H277" si="312">ROUND(G277/G$274,3)*100</f>
        <v>11</v>
      </c>
      <c r="I277" s="2">
        <v>1164</v>
      </c>
      <c r="J277" s="11">
        <f t="shared" ref="J277" si="313">ROUND(I277/I$274,3)*100</f>
        <v>18</v>
      </c>
    </row>
    <row r="278" spans="1:10">
      <c r="A278" s="279"/>
      <c r="B278" s="77" t="s">
        <v>39</v>
      </c>
      <c r="C278" s="2">
        <v>873</v>
      </c>
      <c r="D278" s="13">
        <f t="shared" si="304"/>
        <v>3.9</v>
      </c>
      <c r="E278" s="2">
        <v>1116</v>
      </c>
      <c r="F278" s="13">
        <f t="shared" ref="F278" si="314">ROUND(E278/E$274,3)*100</f>
        <v>4.5999999999999996</v>
      </c>
      <c r="G278" s="2">
        <v>4170</v>
      </c>
      <c r="H278" s="13">
        <f t="shared" ref="H278" si="315">ROUND(G278/G$274,3)*100</f>
        <v>4.7</v>
      </c>
      <c r="I278" s="2">
        <v>497</v>
      </c>
      <c r="J278" s="11">
        <f t="shared" ref="J278" si="316">ROUND(I278/I$274,3)*100</f>
        <v>7.7</v>
      </c>
    </row>
    <row r="279" spans="1:10">
      <c r="A279" s="279"/>
      <c r="B279" s="77" t="s">
        <v>40</v>
      </c>
      <c r="C279" s="2">
        <v>1025</v>
      </c>
      <c r="D279" s="13">
        <f t="shared" si="304"/>
        <v>4.5999999999999996</v>
      </c>
      <c r="E279" s="2">
        <v>903</v>
      </c>
      <c r="F279" s="13">
        <f t="shared" ref="F279" si="317">ROUND(E279/E$274,3)*100</f>
        <v>3.6999999999999997</v>
      </c>
      <c r="G279" s="2">
        <v>4590</v>
      </c>
      <c r="H279" s="13">
        <f t="shared" ref="H279" si="318">ROUND(G279/G$274,3)*100</f>
        <v>5.2</v>
      </c>
      <c r="I279" s="2">
        <v>333</v>
      </c>
      <c r="J279" s="11">
        <f t="shared" ref="J279" si="319">ROUND(I279/I$274,3)*100</f>
        <v>5.2</v>
      </c>
    </row>
    <row r="280" spans="1:10">
      <c r="A280" s="279"/>
      <c r="B280" s="77" t="s">
        <v>41</v>
      </c>
      <c r="C280" s="2">
        <v>1167</v>
      </c>
      <c r="D280" s="13">
        <f t="shared" si="304"/>
        <v>5.3</v>
      </c>
      <c r="E280" s="2">
        <v>1061</v>
      </c>
      <c r="F280" s="13">
        <f t="shared" ref="F280" si="320">ROUND(E280/E$274,3)*100</f>
        <v>4.3999999999999995</v>
      </c>
      <c r="G280" s="2">
        <v>4676</v>
      </c>
      <c r="H280" s="13">
        <f t="shared" ref="H280" si="321">ROUND(G280/G$274,3)*100</f>
        <v>5.3</v>
      </c>
      <c r="I280" s="2">
        <v>463</v>
      </c>
      <c r="J280" s="11">
        <f t="shared" ref="J280" si="322">ROUND(I280/I$274,3)*100</f>
        <v>7.1999999999999993</v>
      </c>
    </row>
    <row r="281" spans="1:10">
      <c r="A281" s="279"/>
      <c r="B281" s="77" t="s">
        <v>42</v>
      </c>
      <c r="C281" s="2">
        <v>302</v>
      </c>
      <c r="D281" s="13">
        <f t="shared" si="304"/>
        <v>1.4000000000000001</v>
      </c>
      <c r="E281" s="2">
        <v>398</v>
      </c>
      <c r="F281" s="13">
        <f t="shared" ref="F281" si="323">ROUND(E281/E$274,3)*100</f>
        <v>1.6</v>
      </c>
      <c r="G281" s="2">
        <v>1518</v>
      </c>
      <c r="H281" s="13">
        <f t="shared" ref="H281" si="324">ROUND(G281/G$274,3)*100</f>
        <v>1.7000000000000002</v>
      </c>
      <c r="I281" s="2">
        <v>200</v>
      </c>
      <c r="J281" s="11">
        <f t="shared" ref="J281" si="325">ROUND(I281/I$274,3)*100</f>
        <v>3.1</v>
      </c>
    </row>
    <row r="282" spans="1:10">
      <c r="A282" s="279"/>
      <c r="B282" s="77" t="s">
        <v>43</v>
      </c>
      <c r="C282" s="2">
        <v>498</v>
      </c>
      <c r="D282" s="13">
        <f t="shared" si="304"/>
        <v>2.1999999999999997</v>
      </c>
      <c r="E282" s="2">
        <v>671</v>
      </c>
      <c r="F282" s="13">
        <f t="shared" ref="F282" si="326">ROUND(E282/E$274,3)*100</f>
        <v>2.8000000000000003</v>
      </c>
      <c r="G282" s="2">
        <v>2368</v>
      </c>
      <c r="H282" s="13">
        <f t="shared" ref="H282" si="327">ROUND(G282/G$274,3)*100</f>
        <v>2.7</v>
      </c>
      <c r="I282" s="2">
        <v>287</v>
      </c>
      <c r="J282" s="11">
        <f t="shared" ref="J282" si="328">ROUND(I282/I$274,3)*100</f>
        <v>4.3999999999999995</v>
      </c>
    </row>
    <row r="283" spans="1:10">
      <c r="A283" s="279"/>
      <c r="B283" s="79" t="s">
        <v>44</v>
      </c>
      <c r="C283" s="2">
        <v>281</v>
      </c>
      <c r="D283" s="13">
        <f t="shared" si="304"/>
        <v>1.3</v>
      </c>
      <c r="E283" s="2">
        <v>314</v>
      </c>
      <c r="F283" s="13">
        <f t="shared" ref="F283" si="329">ROUND(E283/E$274,3)*100</f>
        <v>1.3</v>
      </c>
      <c r="G283" s="2">
        <v>1301</v>
      </c>
      <c r="H283" s="13">
        <f t="shared" ref="H283" si="330">ROUND(G283/G$274,3)*100</f>
        <v>1.5</v>
      </c>
      <c r="I283" s="2">
        <v>203</v>
      </c>
      <c r="J283" s="11">
        <f t="shared" ref="J283" si="331">ROUND(I283/I$274,3)*100</f>
        <v>3.1</v>
      </c>
    </row>
    <row r="284" spans="1:10">
      <c r="A284" s="279"/>
      <c r="B284" s="77" t="s">
        <v>46</v>
      </c>
      <c r="C284" s="43">
        <v>346</v>
      </c>
      <c r="D284" s="47">
        <f t="shared" si="304"/>
        <v>1.6</v>
      </c>
      <c r="E284" s="43">
        <v>438</v>
      </c>
      <c r="F284" s="47">
        <f t="shared" ref="F284" si="332">ROUND(E284/E$274,3)*100</f>
        <v>1.7999999999999998</v>
      </c>
      <c r="G284" s="43">
        <v>1568</v>
      </c>
      <c r="H284" s="47">
        <f t="shared" ref="H284" si="333">ROUND(G284/G$274,3)*100</f>
        <v>1.7999999999999998</v>
      </c>
      <c r="I284" s="43">
        <v>55</v>
      </c>
      <c r="J284" s="49">
        <f t="shared" ref="J284" si="334">ROUND(I284/I$274,3)*100</f>
        <v>0.89999999999999991</v>
      </c>
    </row>
    <row r="285" spans="1:10">
      <c r="A285" s="279"/>
      <c r="B285" s="80" t="s">
        <v>48</v>
      </c>
      <c r="C285" s="2">
        <v>81</v>
      </c>
      <c r="D285" s="13">
        <f t="shared" si="304"/>
        <v>0.4</v>
      </c>
      <c r="E285" s="2">
        <v>108</v>
      </c>
      <c r="F285" s="13">
        <f t="shared" ref="F285" si="335">ROUND(E285/E$274,3)*100</f>
        <v>0.4</v>
      </c>
      <c r="G285" s="2">
        <v>549</v>
      </c>
      <c r="H285" s="13">
        <f t="shared" ref="H285" si="336">ROUND(G285/G$274,3)*100</f>
        <v>0.6</v>
      </c>
      <c r="I285" s="2">
        <v>63</v>
      </c>
      <c r="J285" s="11">
        <f t="shared" ref="J285" si="337">ROUND(I285/I$274,3)*100</f>
        <v>1</v>
      </c>
    </row>
    <row r="286" spans="1:10">
      <c r="A286" s="279"/>
      <c r="B286" s="77" t="s">
        <v>50</v>
      </c>
      <c r="C286" s="45">
        <v>328</v>
      </c>
      <c r="D286" s="48">
        <f t="shared" si="304"/>
        <v>1.5</v>
      </c>
      <c r="E286" s="45">
        <v>277</v>
      </c>
      <c r="F286" s="48">
        <f t="shared" ref="F286" si="338">ROUND(E286/E$274,3)*100</f>
        <v>1.0999999999999999</v>
      </c>
      <c r="G286" s="45">
        <v>1840</v>
      </c>
      <c r="H286" s="48">
        <f t="shared" ref="H286" si="339">ROUND(G286/G$274,3)*100</f>
        <v>2.1</v>
      </c>
      <c r="I286" s="45">
        <v>87</v>
      </c>
      <c r="J286" s="42">
        <f t="shared" ref="J286" si="340">ROUND(I286/I$274,3)*100</f>
        <v>1.3</v>
      </c>
    </row>
    <row r="287" spans="1:10">
      <c r="A287" s="279"/>
      <c r="B287" s="77" t="s">
        <v>52</v>
      </c>
      <c r="C287" s="41">
        <v>88</v>
      </c>
      <c r="D287" s="44">
        <f t="shared" si="304"/>
        <v>0.4</v>
      </c>
      <c r="E287" s="41">
        <v>93</v>
      </c>
      <c r="F287" s="44">
        <f t="shared" ref="F287" si="341">ROUND(E287/E$274,3)*100</f>
        <v>0.4</v>
      </c>
      <c r="G287" s="41">
        <v>365</v>
      </c>
      <c r="H287" s="44">
        <f t="shared" ref="H287" si="342">ROUND(G287/G$274,3)*100</f>
        <v>0.4</v>
      </c>
      <c r="I287" s="41">
        <v>51</v>
      </c>
      <c r="J287" s="40">
        <f t="shared" ref="J287" si="343">ROUND(I287/I$274,3)*100</f>
        <v>0.8</v>
      </c>
    </row>
    <row r="288" spans="1:10">
      <c r="A288" s="279"/>
      <c r="B288" s="78" t="s">
        <v>54</v>
      </c>
      <c r="C288" s="2">
        <v>503</v>
      </c>
      <c r="D288" s="13">
        <f t="shared" si="304"/>
        <v>2.2999999999999998</v>
      </c>
      <c r="E288" s="2">
        <v>526</v>
      </c>
      <c r="F288" s="13">
        <f t="shared" ref="F288" si="344">ROUND(E288/E$274,3)*100</f>
        <v>2.1999999999999997</v>
      </c>
      <c r="G288" s="2">
        <v>1471</v>
      </c>
      <c r="H288" s="13">
        <f t="shared" ref="H288" si="345">ROUND(G288/G$274,3)*100</f>
        <v>1.7000000000000002</v>
      </c>
      <c r="I288" s="2">
        <v>119</v>
      </c>
      <c r="J288" s="11">
        <f t="shared" ref="J288" si="346">ROUND(I288/I$274,3)*100</f>
        <v>1.7999999999999998</v>
      </c>
    </row>
    <row r="289" spans="1:10">
      <c r="A289" s="279"/>
      <c r="B289" s="77" t="s">
        <v>56</v>
      </c>
      <c r="C289" s="2">
        <v>279</v>
      </c>
      <c r="D289" s="13">
        <f t="shared" si="304"/>
        <v>1.3</v>
      </c>
      <c r="E289" s="2">
        <v>283</v>
      </c>
      <c r="F289" s="13">
        <f t="shared" ref="F289" si="347">ROUND(E289/E$274,3)*100</f>
        <v>1.2</v>
      </c>
      <c r="G289" s="2">
        <v>705</v>
      </c>
      <c r="H289" s="13">
        <f t="shared" ref="H289" si="348">ROUND(G289/G$274,3)*100</f>
        <v>0.8</v>
      </c>
      <c r="I289" s="2">
        <v>34</v>
      </c>
      <c r="J289" s="11">
        <f t="shared" ref="J289" si="349">ROUND(I289/I$274,3)*100</f>
        <v>0.5</v>
      </c>
    </row>
    <row r="290" spans="1:10">
      <c r="A290" s="279"/>
      <c r="B290" s="77" t="s">
        <v>58</v>
      </c>
      <c r="C290" s="2">
        <v>87</v>
      </c>
      <c r="D290" s="13">
        <f t="shared" si="304"/>
        <v>0.4</v>
      </c>
      <c r="E290" s="2">
        <v>34</v>
      </c>
      <c r="F290" s="13">
        <f t="shared" ref="F290" si="350">ROUND(E290/E$274,3)*100</f>
        <v>0.1</v>
      </c>
      <c r="G290" s="2">
        <v>115</v>
      </c>
      <c r="H290" s="13">
        <f t="shared" ref="H290" si="351">ROUND(G290/G$274,3)*100</f>
        <v>0.1</v>
      </c>
      <c r="I290" s="2">
        <v>17</v>
      </c>
      <c r="J290" s="11">
        <f t="shared" ref="J290" si="352">ROUND(I290/I$274,3)*100</f>
        <v>0.3</v>
      </c>
    </row>
    <row r="291" spans="1:10">
      <c r="A291" s="279"/>
      <c r="B291" s="77" t="s">
        <v>60</v>
      </c>
      <c r="C291" s="2">
        <v>81</v>
      </c>
      <c r="D291" s="13">
        <f t="shared" si="304"/>
        <v>0.4</v>
      </c>
      <c r="E291" s="2">
        <v>73</v>
      </c>
      <c r="F291" s="13">
        <f t="shared" ref="F291" si="353">ROUND(E291/E$274,3)*100</f>
        <v>0.3</v>
      </c>
      <c r="G291" s="2">
        <v>382</v>
      </c>
      <c r="H291" s="13">
        <f t="shared" ref="H291" si="354">ROUND(G291/G$274,3)*100</f>
        <v>0.4</v>
      </c>
      <c r="I291" s="2">
        <v>19</v>
      </c>
      <c r="J291" s="11">
        <f t="shared" ref="J291" si="355">ROUND(I291/I$274,3)*100</f>
        <v>0.3</v>
      </c>
    </row>
    <row r="292" spans="1:10">
      <c r="A292" s="279"/>
      <c r="B292" s="77" t="s">
        <v>62</v>
      </c>
      <c r="C292" s="2">
        <v>149</v>
      </c>
      <c r="D292" s="13">
        <f t="shared" si="304"/>
        <v>0.70000000000000007</v>
      </c>
      <c r="E292" s="2">
        <v>52</v>
      </c>
      <c r="F292" s="13">
        <f t="shared" ref="F292" si="356">ROUND(E292/E$274,3)*100</f>
        <v>0.2</v>
      </c>
      <c r="G292" s="2">
        <v>1156</v>
      </c>
      <c r="H292" s="13">
        <f t="shared" ref="H292" si="357">ROUND(G292/G$274,3)*100</f>
        <v>1.3</v>
      </c>
      <c r="I292" s="2">
        <v>228</v>
      </c>
      <c r="J292" s="11">
        <f t="shared" ref="J292" si="358">ROUND(I292/I$274,3)*100</f>
        <v>3.5000000000000004</v>
      </c>
    </row>
    <row r="293" spans="1:10">
      <c r="A293" s="279"/>
      <c r="B293" s="79" t="s">
        <v>64</v>
      </c>
      <c r="C293" s="2">
        <v>92</v>
      </c>
      <c r="D293" s="13">
        <f t="shared" si="304"/>
        <v>0.4</v>
      </c>
      <c r="E293" s="2">
        <v>162</v>
      </c>
      <c r="F293" s="13">
        <f t="shared" ref="F293" si="359">ROUND(E293/E$274,3)*100</f>
        <v>0.70000000000000007</v>
      </c>
      <c r="G293" s="2">
        <v>480</v>
      </c>
      <c r="H293" s="13">
        <f t="shared" ref="H293" si="360">ROUND(G293/G$274,3)*100</f>
        <v>0.5</v>
      </c>
      <c r="I293" s="2">
        <v>56</v>
      </c>
      <c r="J293" s="11">
        <f t="shared" ref="J293" si="361">ROUND(I293/I$274,3)*100</f>
        <v>0.89999999999999991</v>
      </c>
    </row>
    <row r="294" spans="1:10">
      <c r="A294" s="279"/>
      <c r="B294" s="77" t="s">
        <v>66</v>
      </c>
      <c r="C294" s="45">
        <v>219</v>
      </c>
      <c r="D294" s="48">
        <f t="shared" si="304"/>
        <v>1</v>
      </c>
      <c r="E294" s="45">
        <v>265</v>
      </c>
      <c r="F294" s="48">
        <f t="shared" ref="F294" si="362">ROUND(E294/E$274,3)*100</f>
        <v>1.0999999999999999</v>
      </c>
      <c r="G294" s="45">
        <v>1379</v>
      </c>
      <c r="H294" s="48">
        <f t="shared" ref="H294" si="363">ROUND(G294/G$274,3)*100</f>
        <v>1.6</v>
      </c>
      <c r="I294" s="45">
        <v>40</v>
      </c>
      <c r="J294" s="42">
        <f t="shared" ref="J294" si="364">ROUND(I294/I$274,3)*100</f>
        <v>0.6</v>
      </c>
    </row>
    <row r="295" spans="1:10">
      <c r="A295" s="279"/>
      <c r="B295" s="77" t="s">
        <v>68</v>
      </c>
      <c r="C295" s="2">
        <v>19</v>
      </c>
      <c r="D295" s="13">
        <f t="shared" si="304"/>
        <v>0.1</v>
      </c>
      <c r="E295" s="2">
        <v>50</v>
      </c>
      <c r="F295" s="13">
        <f t="shared" ref="F295" si="365">ROUND(E295/E$274,3)*100</f>
        <v>0.2</v>
      </c>
      <c r="G295" s="2">
        <v>145</v>
      </c>
      <c r="H295" s="13">
        <f t="shared" ref="H295" si="366">ROUND(G295/G$274,3)*100</f>
        <v>0.2</v>
      </c>
      <c r="I295" s="2">
        <v>30</v>
      </c>
      <c r="J295" s="11">
        <f t="shared" ref="J295" si="367">ROUND(I295/I$274,3)*100</f>
        <v>0.5</v>
      </c>
    </row>
    <row r="296" spans="1:10">
      <c r="A296" s="279"/>
      <c r="B296" s="77" t="s">
        <v>70</v>
      </c>
      <c r="C296" s="2">
        <v>15</v>
      </c>
      <c r="D296" s="13">
        <f t="shared" si="304"/>
        <v>0.1</v>
      </c>
      <c r="E296" s="2">
        <v>91</v>
      </c>
      <c r="F296" s="13">
        <f t="shared" ref="F296" si="368">ROUND(E296/E$274,3)*100</f>
        <v>0.4</v>
      </c>
      <c r="G296" s="2">
        <v>157</v>
      </c>
      <c r="H296" s="13">
        <f t="shared" ref="H296" si="369">ROUND(G296/G$274,3)*100</f>
        <v>0.2</v>
      </c>
      <c r="I296" s="2">
        <v>22</v>
      </c>
      <c r="J296" s="11">
        <f t="shared" ref="J296" si="370">ROUND(I296/I$274,3)*100</f>
        <v>0.3</v>
      </c>
    </row>
    <row r="297" spans="1:10">
      <c r="A297" s="279"/>
      <c r="B297" s="77" t="s">
        <v>72</v>
      </c>
      <c r="C297" s="41">
        <v>80</v>
      </c>
      <c r="D297" s="44">
        <f t="shared" si="304"/>
        <v>0.4</v>
      </c>
      <c r="E297" s="41">
        <v>133</v>
      </c>
      <c r="F297" s="44">
        <f t="shared" ref="F297" si="371">ROUND(E297/E$274,3)*100</f>
        <v>0.6</v>
      </c>
      <c r="G297" s="41">
        <v>554</v>
      </c>
      <c r="H297" s="44">
        <f t="shared" ref="H297" si="372">ROUND(G297/G$274,3)*100</f>
        <v>0.6</v>
      </c>
      <c r="I297" s="41">
        <v>86</v>
      </c>
      <c r="J297" s="40">
        <f t="shared" ref="J297" si="373">ROUND(I297/I$274,3)*100</f>
        <v>1.3</v>
      </c>
    </row>
    <row r="298" spans="1:10">
      <c r="A298" s="279"/>
      <c r="B298" s="78" t="s">
        <v>74</v>
      </c>
      <c r="C298" s="2">
        <v>229</v>
      </c>
      <c r="D298" s="13">
        <f t="shared" si="304"/>
        <v>1</v>
      </c>
      <c r="E298" s="2">
        <v>280</v>
      </c>
      <c r="F298" s="13">
        <f t="shared" ref="F298" si="374">ROUND(E298/E$274,3)*100</f>
        <v>1.2</v>
      </c>
      <c r="G298" s="2">
        <v>944</v>
      </c>
      <c r="H298" s="13">
        <f t="shared" ref="H298" si="375">ROUND(G298/G$274,3)*100</f>
        <v>1.0999999999999999</v>
      </c>
      <c r="I298" s="2">
        <v>152</v>
      </c>
      <c r="J298" s="11">
        <f t="shared" ref="J298" si="376">ROUND(I298/I$274,3)*100</f>
        <v>2.4</v>
      </c>
    </row>
    <row r="299" spans="1:10">
      <c r="A299" s="279"/>
      <c r="B299" s="77" t="s">
        <v>76</v>
      </c>
      <c r="C299" s="2">
        <v>47</v>
      </c>
      <c r="D299" s="13">
        <f t="shared" si="304"/>
        <v>0.2</v>
      </c>
      <c r="E299" s="2">
        <v>88</v>
      </c>
      <c r="F299" s="13">
        <f t="shared" ref="F299" si="377">ROUND(E299/E$274,3)*100</f>
        <v>0.4</v>
      </c>
      <c r="G299" s="2">
        <v>232</v>
      </c>
      <c r="H299" s="13">
        <f t="shared" ref="H299" si="378">ROUND(G299/G$274,3)*100</f>
        <v>0.3</v>
      </c>
      <c r="I299" s="2">
        <v>27</v>
      </c>
      <c r="J299" s="11">
        <f t="shared" ref="J299" si="379">ROUND(I299/I$274,3)*100</f>
        <v>0.4</v>
      </c>
    </row>
    <row r="300" spans="1:10" ht="14.25" thickBot="1">
      <c r="A300" s="280"/>
      <c r="B300" s="81" t="s">
        <v>78</v>
      </c>
      <c r="C300" s="5">
        <v>22</v>
      </c>
      <c r="D300" s="16">
        <f t="shared" si="304"/>
        <v>0.1</v>
      </c>
      <c r="E300" s="5">
        <v>120</v>
      </c>
      <c r="F300" s="16">
        <f t="shared" ref="F300" si="380">ROUND(E300/E$274,3)*100</f>
        <v>0.5</v>
      </c>
      <c r="G300" s="5">
        <v>197</v>
      </c>
      <c r="H300" s="16">
        <f t="shared" ref="H300" si="381">ROUND(G300/G$274,3)*100</f>
        <v>0.2</v>
      </c>
      <c r="I300" s="5">
        <v>28</v>
      </c>
      <c r="J300" s="12">
        <f t="shared" ref="J300" si="382">ROUND(I300/I$274,3)*100</f>
        <v>0.4</v>
      </c>
    </row>
    <row r="301" spans="1:10" ht="15" thickTop="1">
      <c r="A301" s="20"/>
      <c r="B301" s="20"/>
    </row>
    <row r="302" spans="1:10" ht="14.25" thickBot="1">
      <c r="B302" s="53"/>
      <c r="D302" s="286" t="s">
        <v>93</v>
      </c>
      <c r="E302" s="264"/>
      <c r="F302" s="264"/>
      <c r="G302" s="1"/>
      <c r="H302" s="3"/>
      <c r="I302" s="1"/>
      <c r="J302" s="3"/>
    </row>
    <row r="303" spans="1:10" ht="14.25" thickTop="1">
      <c r="A303" s="275" t="s">
        <v>105</v>
      </c>
      <c r="B303" s="281"/>
      <c r="C303" s="300" t="s">
        <v>110</v>
      </c>
      <c r="D303" s="298"/>
      <c r="E303" s="300" t="s">
        <v>91</v>
      </c>
      <c r="F303" s="301"/>
    </row>
    <row r="304" spans="1:10">
      <c r="A304" s="282"/>
      <c r="B304" s="283"/>
      <c r="C304" s="299"/>
      <c r="D304" s="299"/>
      <c r="E304" s="299"/>
      <c r="F304" s="302"/>
    </row>
    <row r="305" spans="1:6">
      <c r="A305" s="284"/>
      <c r="B305" s="285"/>
      <c r="C305" s="50" t="s">
        <v>3</v>
      </c>
      <c r="D305" s="34" t="s">
        <v>22</v>
      </c>
      <c r="E305" s="50" t="s">
        <v>3</v>
      </c>
      <c r="F305" s="35" t="s">
        <v>22</v>
      </c>
    </row>
    <row r="306" spans="1:6">
      <c r="A306" s="278" t="s">
        <v>94</v>
      </c>
      <c r="B306" s="77" t="s">
        <v>35</v>
      </c>
      <c r="C306" s="2">
        <v>3655</v>
      </c>
      <c r="D306" s="13">
        <f>ROUND(C306/C$306,3)*100</f>
        <v>100</v>
      </c>
      <c r="E306" s="2">
        <v>542</v>
      </c>
      <c r="F306" s="11">
        <f>ROUND(E306/E$306,3)*100</f>
        <v>100</v>
      </c>
    </row>
    <row r="307" spans="1:6">
      <c r="A307" s="279"/>
      <c r="B307" s="78" t="s">
        <v>36</v>
      </c>
      <c r="C307" s="69">
        <v>1290</v>
      </c>
      <c r="D307" s="70">
        <f t="shared" ref="D307:F332" si="383">ROUND(C307/C$306,3)*100</f>
        <v>35.299999999999997</v>
      </c>
      <c r="E307" s="69">
        <v>126</v>
      </c>
      <c r="F307" s="71">
        <f t="shared" si="383"/>
        <v>23.200000000000003</v>
      </c>
    </row>
    <row r="308" spans="1:6">
      <c r="A308" s="279"/>
      <c r="B308" s="77" t="s">
        <v>37</v>
      </c>
      <c r="C308" s="2">
        <v>499</v>
      </c>
      <c r="D308" s="13">
        <f t="shared" si="383"/>
        <v>13.700000000000001</v>
      </c>
      <c r="E308" s="2">
        <v>64</v>
      </c>
      <c r="F308" s="11">
        <f t="shared" si="383"/>
        <v>11.799999999999999</v>
      </c>
    </row>
    <row r="309" spans="1:6">
      <c r="A309" s="279"/>
      <c r="B309" s="77" t="s">
        <v>38</v>
      </c>
      <c r="C309" s="2">
        <v>382</v>
      </c>
      <c r="D309" s="13">
        <f t="shared" si="383"/>
        <v>10.5</v>
      </c>
      <c r="E309" s="2">
        <v>58</v>
      </c>
      <c r="F309" s="11">
        <f t="shared" si="383"/>
        <v>10.7</v>
      </c>
    </row>
    <row r="310" spans="1:6">
      <c r="A310" s="279"/>
      <c r="B310" s="77" t="s">
        <v>39</v>
      </c>
      <c r="C310" s="2">
        <v>209</v>
      </c>
      <c r="D310" s="13">
        <f t="shared" si="383"/>
        <v>5.7</v>
      </c>
      <c r="E310" s="2">
        <v>39</v>
      </c>
      <c r="F310" s="11">
        <f t="shared" si="383"/>
        <v>7.1999999999999993</v>
      </c>
    </row>
    <row r="311" spans="1:6">
      <c r="A311" s="279"/>
      <c r="B311" s="77" t="s">
        <v>40</v>
      </c>
      <c r="C311" s="2">
        <v>170</v>
      </c>
      <c r="D311" s="13">
        <f t="shared" si="383"/>
        <v>4.7</v>
      </c>
      <c r="E311" s="2">
        <v>34</v>
      </c>
      <c r="F311" s="11">
        <f t="shared" si="383"/>
        <v>6.3</v>
      </c>
    </row>
    <row r="312" spans="1:6">
      <c r="A312" s="279"/>
      <c r="B312" s="77" t="s">
        <v>41</v>
      </c>
      <c r="C312" s="2">
        <v>212</v>
      </c>
      <c r="D312" s="13">
        <f t="shared" si="383"/>
        <v>5.8000000000000007</v>
      </c>
      <c r="E312" s="2">
        <v>31</v>
      </c>
      <c r="F312" s="11">
        <f t="shared" si="383"/>
        <v>5.7</v>
      </c>
    </row>
    <row r="313" spans="1:6">
      <c r="A313" s="279"/>
      <c r="B313" s="77" t="s">
        <v>42</v>
      </c>
      <c r="C313" s="2">
        <v>89</v>
      </c>
      <c r="D313" s="13">
        <f t="shared" si="383"/>
        <v>2.4</v>
      </c>
      <c r="E313" s="2">
        <v>21</v>
      </c>
      <c r="F313" s="11">
        <f t="shared" si="383"/>
        <v>3.9</v>
      </c>
    </row>
    <row r="314" spans="1:6">
      <c r="A314" s="279"/>
      <c r="B314" s="77" t="s">
        <v>43</v>
      </c>
      <c r="C314" s="2">
        <v>122</v>
      </c>
      <c r="D314" s="13">
        <f t="shared" si="383"/>
        <v>3.3000000000000003</v>
      </c>
      <c r="E314" s="2">
        <v>22</v>
      </c>
      <c r="F314" s="11">
        <f t="shared" si="383"/>
        <v>4.1000000000000005</v>
      </c>
    </row>
    <row r="315" spans="1:6">
      <c r="A315" s="279"/>
      <c r="B315" s="79" t="s">
        <v>44</v>
      </c>
      <c r="C315" s="72">
        <v>81</v>
      </c>
      <c r="D315" s="73">
        <f t="shared" si="383"/>
        <v>2.1999999999999997</v>
      </c>
      <c r="E315" s="72">
        <v>19</v>
      </c>
      <c r="F315" s="74">
        <f t="shared" si="383"/>
        <v>3.5000000000000004</v>
      </c>
    </row>
    <row r="316" spans="1:6">
      <c r="A316" s="279"/>
      <c r="B316" s="77" t="s">
        <v>46</v>
      </c>
      <c r="C316" s="2">
        <v>65</v>
      </c>
      <c r="D316" s="13">
        <f t="shared" si="383"/>
        <v>1.7999999999999998</v>
      </c>
      <c r="E316" s="2">
        <v>9</v>
      </c>
      <c r="F316" s="11">
        <f t="shared" si="383"/>
        <v>1.7000000000000002</v>
      </c>
    </row>
    <row r="317" spans="1:6">
      <c r="A317" s="279"/>
      <c r="B317" s="80" t="s">
        <v>48</v>
      </c>
      <c r="C317" s="43">
        <v>32</v>
      </c>
      <c r="D317" s="47">
        <f t="shared" si="383"/>
        <v>0.89999999999999991</v>
      </c>
      <c r="E317" s="43">
        <v>6</v>
      </c>
      <c r="F317" s="49">
        <f t="shared" si="383"/>
        <v>1.0999999999999999</v>
      </c>
    </row>
    <row r="318" spans="1:6">
      <c r="A318" s="279"/>
      <c r="B318" s="77" t="s">
        <v>50</v>
      </c>
      <c r="C318" s="2">
        <v>60</v>
      </c>
      <c r="D318" s="13">
        <f t="shared" si="383"/>
        <v>1.6</v>
      </c>
      <c r="E318" s="2">
        <v>9</v>
      </c>
      <c r="F318" s="11">
        <f t="shared" si="383"/>
        <v>1.7000000000000002</v>
      </c>
    </row>
    <row r="319" spans="1:6">
      <c r="A319" s="279"/>
      <c r="B319" s="77" t="s">
        <v>52</v>
      </c>
      <c r="C319" s="2">
        <v>11</v>
      </c>
      <c r="D319" s="13">
        <f t="shared" si="383"/>
        <v>0.3</v>
      </c>
      <c r="E319" s="2">
        <v>4</v>
      </c>
      <c r="F319" s="11">
        <f t="shared" si="383"/>
        <v>0.70000000000000007</v>
      </c>
    </row>
    <row r="320" spans="1:6">
      <c r="A320" s="279"/>
      <c r="B320" s="78" t="s">
        <v>54</v>
      </c>
      <c r="C320" s="45">
        <v>89</v>
      </c>
      <c r="D320" s="48">
        <f t="shared" si="383"/>
        <v>2.4</v>
      </c>
      <c r="E320" s="45">
        <v>11</v>
      </c>
      <c r="F320" s="42">
        <f t="shared" si="383"/>
        <v>2</v>
      </c>
    </row>
    <row r="321" spans="1:6">
      <c r="A321" s="279"/>
      <c r="B321" s="77" t="s">
        <v>56</v>
      </c>
      <c r="C321" s="2">
        <v>43</v>
      </c>
      <c r="D321" s="13">
        <f t="shared" si="383"/>
        <v>1.2</v>
      </c>
      <c r="E321" s="2">
        <v>11</v>
      </c>
      <c r="F321" s="11">
        <f t="shared" si="383"/>
        <v>2</v>
      </c>
    </row>
    <row r="322" spans="1:6">
      <c r="A322" s="279"/>
      <c r="B322" s="77" t="s">
        <v>58</v>
      </c>
      <c r="C322" s="2">
        <v>7</v>
      </c>
      <c r="D322" s="13">
        <f t="shared" si="383"/>
        <v>0.2</v>
      </c>
      <c r="E322" s="2">
        <v>5</v>
      </c>
      <c r="F322" s="11">
        <f t="shared" si="383"/>
        <v>0.89999999999999991</v>
      </c>
    </row>
    <row r="323" spans="1:6">
      <c r="A323" s="279"/>
      <c r="B323" s="77" t="s">
        <v>60</v>
      </c>
      <c r="C323" s="2">
        <v>18</v>
      </c>
      <c r="D323" s="13">
        <f t="shared" si="383"/>
        <v>0.5</v>
      </c>
      <c r="E323" s="2">
        <v>5</v>
      </c>
      <c r="F323" s="11">
        <f t="shared" si="383"/>
        <v>0.89999999999999991</v>
      </c>
    </row>
    <row r="324" spans="1:6">
      <c r="A324" s="279"/>
      <c r="B324" s="77" t="s">
        <v>62</v>
      </c>
      <c r="C324" s="2">
        <v>59</v>
      </c>
      <c r="D324" s="13">
        <f t="shared" si="383"/>
        <v>1.6</v>
      </c>
      <c r="E324" s="2">
        <v>8</v>
      </c>
      <c r="F324" s="11">
        <f t="shared" si="383"/>
        <v>1.5</v>
      </c>
    </row>
    <row r="325" spans="1:6">
      <c r="A325" s="279"/>
      <c r="B325" s="79" t="s">
        <v>64</v>
      </c>
      <c r="C325" s="41">
        <v>34</v>
      </c>
      <c r="D325" s="44">
        <f t="shared" si="383"/>
        <v>0.89999999999999991</v>
      </c>
      <c r="E325" s="41">
        <v>7</v>
      </c>
      <c r="F325" s="40">
        <f t="shared" si="383"/>
        <v>1.3</v>
      </c>
    </row>
    <row r="326" spans="1:6">
      <c r="A326" s="279"/>
      <c r="B326" s="77" t="s">
        <v>66</v>
      </c>
      <c r="C326" s="2">
        <v>55</v>
      </c>
      <c r="D326" s="13">
        <f t="shared" si="383"/>
        <v>1.5</v>
      </c>
      <c r="E326" s="2">
        <v>5</v>
      </c>
      <c r="F326" s="11">
        <f t="shared" si="383"/>
        <v>0.89999999999999991</v>
      </c>
    </row>
    <row r="327" spans="1:6">
      <c r="A327" s="279"/>
      <c r="B327" s="77" t="s">
        <v>68</v>
      </c>
      <c r="C327" s="2">
        <v>9</v>
      </c>
      <c r="D327" s="13">
        <f t="shared" si="383"/>
        <v>0.2</v>
      </c>
      <c r="E327" s="2">
        <v>5</v>
      </c>
      <c r="F327" s="11">
        <f t="shared" si="383"/>
        <v>0.89999999999999991</v>
      </c>
    </row>
    <row r="328" spans="1:6">
      <c r="A328" s="279"/>
      <c r="B328" s="77" t="s">
        <v>70</v>
      </c>
      <c r="C328" s="2">
        <v>12</v>
      </c>
      <c r="D328" s="13">
        <f t="shared" si="383"/>
        <v>0.3</v>
      </c>
      <c r="E328" s="2">
        <v>6</v>
      </c>
      <c r="F328" s="11">
        <f t="shared" si="383"/>
        <v>1.0999999999999999</v>
      </c>
    </row>
    <row r="329" spans="1:6">
      <c r="A329" s="279"/>
      <c r="B329" s="77" t="s">
        <v>72</v>
      </c>
      <c r="C329" s="2">
        <v>26</v>
      </c>
      <c r="D329" s="13">
        <f t="shared" si="383"/>
        <v>0.70000000000000007</v>
      </c>
      <c r="E329" s="2">
        <v>12</v>
      </c>
      <c r="F329" s="11">
        <f t="shared" si="383"/>
        <v>2.1999999999999997</v>
      </c>
    </row>
    <row r="330" spans="1:6">
      <c r="A330" s="279"/>
      <c r="B330" s="78" t="s">
        <v>74</v>
      </c>
      <c r="C330" s="45">
        <v>58</v>
      </c>
      <c r="D330" s="48">
        <f t="shared" si="383"/>
        <v>1.6</v>
      </c>
      <c r="E330" s="45">
        <v>13</v>
      </c>
      <c r="F330" s="42">
        <f t="shared" si="383"/>
        <v>2.4</v>
      </c>
    </row>
    <row r="331" spans="1:6">
      <c r="A331" s="279"/>
      <c r="B331" s="77" t="s">
        <v>76</v>
      </c>
      <c r="C331" s="2">
        <v>7</v>
      </c>
      <c r="D331" s="13">
        <f t="shared" si="383"/>
        <v>0.2</v>
      </c>
      <c r="E331" s="2">
        <v>7</v>
      </c>
      <c r="F331" s="11">
        <f t="shared" si="383"/>
        <v>1.3</v>
      </c>
    </row>
    <row r="332" spans="1:6" ht="14.25" thickBot="1">
      <c r="A332" s="279"/>
      <c r="B332" s="77" t="s">
        <v>78</v>
      </c>
      <c r="C332" s="2">
        <v>16</v>
      </c>
      <c r="D332" s="13">
        <f t="shared" si="383"/>
        <v>0.4</v>
      </c>
      <c r="E332" s="2">
        <v>5</v>
      </c>
      <c r="F332" s="11">
        <f t="shared" si="383"/>
        <v>0.89999999999999991</v>
      </c>
    </row>
    <row r="333" spans="1:6" ht="14.25" thickTop="1">
      <c r="A333" s="271"/>
      <c r="B333" s="273"/>
      <c r="C333" s="82" t="s">
        <v>21</v>
      </c>
      <c r="D333" s="82" t="s">
        <v>22</v>
      </c>
      <c r="E333" s="82" t="s">
        <v>21</v>
      </c>
      <c r="F333" s="83" t="s">
        <v>22</v>
      </c>
    </row>
    <row r="334" spans="1:6">
      <c r="A334" s="278" t="s">
        <v>95</v>
      </c>
      <c r="B334" s="77" t="s">
        <v>35</v>
      </c>
      <c r="C334" s="9">
        <v>31234</v>
      </c>
      <c r="D334" s="7">
        <f>ROUND(C334/C$334,3)*100</f>
        <v>100</v>
      </c>
      <c r="E334" s="9">
        <v>22696</v>
      </c>
      <c r="F334" s="6">
        <f>ROUND(E334/E$334,3)*100</f>
        <v>100</v>
      </c>
    </row>
    <row r="335" spans="1:6">
      <c r="A335" s="279"/>
      <c r="B335" s="78" t="s">
        <v>36</v>
      </c>
      <c r="C335" s="2">
        <v>15409</v>
      </c>
      <c r="D335" s="13">
        <f t="shared" ref="D335:F360" si="384">ROUND(C335/C$334,3)*100</f>
        <v>49.3</v>
      </c>
      <c r="E335" s="2">
        <v>8259</v>
      </c>
      <c r="F335" s="11">
        <f t="shared" si="384"/>
        <v>36.4</v>
      </c>
    </row>
    <row r="336" spans="1:6">
      <c r="A336" s="279"/>
      <c r="B336" s="77" t="s">
        <v>37</v>
      </c>
      <c r="C336" s="2">
        <v>4961</v>
      </c>
      <c r="D336" s="13">
        <f t="shared" si="384"/>
        <v>15.9</v>
      </c>
      <c r="E336" s="2">
        <v>3225</v>
      </c>
      <c r="F336" s="11">
        <f t="shared" si="384"/>
        <v>14.2</v>
      </c>
    </row>
    <row r="337" spans="1:6">
      <c r="A337" s="279"/>
      <c r="B337" s="77" t="s">
        <v>38</v>
      </c>
      <c r="C337" s="2">
        <v>3544</v>
      </c>
      <c r="D337" s="13">
        <f t="shared" si="384"/>
        <v>11.3</v>
      </c>
      <c r="E337" s="2">
        <v>1574</v>
      </c>
      <c r="F337" s="11">
        <f t="shared" si="384"/>
        <v>6.9</v>
      </c>
    </row>
    <row r="338" spans="1:6">
      <c r="A338" s="279"/>
      <c r="B338" s="77" t="s">
        <v>39</v>
      </c>
      <c r="C338" s="2">
        <v>935</v>
      </c>
      <c r="D338" s="13">
        <f t="shared" si="384"/>
        <v>3</v>
      </c>
      <c r="E338" s="2">
        <v>921</v>
      </c>
      <c r="F338" s="11">
        <f t="shared" si="384"/>
        <v>4.1000000000000005</v>
      </c>
    </row>
    <row r="339" spans="1:6">
      <c r="A339" s="279"/>
      <c r="B339" s="77" t="s">
        <v>40</v>
      </c>
      <c r="C339" s="2">
        <v>1109</v>
      </c>
      <c r="D339" s="13">
        <f t="shared" si="384"/>
        <v>3.5999999999999996</v>
      </c>
      <c r="E339" s="2">
        <v>831</v>
      </c>
      <c r="F339" s="11">
        <f t="shared" si="384"/>
        <v>3.6999999999999997</v>
      </c>
    </row>
    <row r="340" spans="1:6">
      <c r="A340" s="279"/>
      <c r="B340" s="77" t="s">
        <v>41</v>
      </c>
      <c r="C340" s="2">
        <v>1418</v>
      </c>
      <c r="D340" s="13">
        <f t="shared" si="384"/>
        <v>4.5</v>
      </c>
      <c r="E340" s="2">
        <v>720</v>
      </c>
      <c r="F340" s="11">
        <f t="shared" si="384"/>
        <v>3.2</v>
      </c>
    </row>
    <row r="341" spans="1:6">
      <c r="A341" s="279"/>
      <c r="B341" s="77" t="s">
        <v>42</v>
      </c>
      <c r="C341" s="2">
        <v>426</v>
      </c>
      <c r="D341" s="13">
        <f t="shared" si="384"/>
        <v>1.4000000000000001</v>
      </c>
      <c r="E341" s="2">
        <v>598</v>
      </c>
      <c r="F341" s="11">
        <f t="shared" si="384"/>
        <v>2.6</v>
      </c>
    </row>
    <row r="342" spans="1:6">
      <c r="A342" s="279"/>
      <c r="B342" s="77" t="s">
        <v>43</v>
      </c>
      <c r="C342" s="2">
        <v>429</v>
      </c>
      <c r="D342" s="13">
        <f t="shared" si="384"/>
        <v>1.4000000000000001</v>
      </c>
      <c r="E342" s="2">
        <v>664</v>
      </c>
      <c r="F342" s="11">
        <f t="shared" si="384"/>
        <v>2.9000000000000004</v>
      </c>
    </row>
    <row r="343" spans="1:6">
      <c r="A343" s="279"/>
      <c r="B343" s="79" t="s">
        <v>44</v>
      </c>
      <c r="C343" s="2">
        <v>281</v>
      </c>
      <c r="D343" s="13">
        <f t="shared" si="384"/>
        <v>0.89999999999999991</v>
      </c>
      <c r="E343" s="2">
        <v>1235</v>
      </c>
      <c r="F343" s="11">
        <f t="shared" si="384"/>
        <v>5.4</v>
      </c>
    </row>
    <row r="344" spans="1:6">
      <c r="A344" s="279"/>
      <c r="B344" s="77" t="s">
        <v>46</v>
      </c>
      <c r="C344" s="43">
        <v>324</v>
      </c>
      <c r="D344" s="47">
        <f t="shared" si="384"/>
        <v>1</v>
      </c>
      <c r="E344" s="43">
        <v>208</v>
      </c>
      <c r="F344" s="49">
        <f t="shared" si="384"/>
        <v>0.89999999999999991</v>
      </c>
    </row>
    <row r="345" spans="1:6">
      <c r="A345" s="279"/>
      <c r="B345" s="80" t="s">
        <v>48</v>
      </c>
      <c r="C345" s="2">
        <v>127</v>
      </c>
      <c r="D345" s="13">
        <f t="shared" si="384"/>
        <v>0.4</v>
      </c>
      <c r="E345" s="2">
        <v>262</v>
      </c>
      <c r="F345" s="11">
        <f t="shared" si="384"/>
        <v>1.2</v>
      </c>
    </row>
    <row r="346" spans="1:6">
      <c r="A346" s="279"/>
      <c r="B346" s="77" t="s">
        <v>50</v>
      </c>
      <c r="C346" s="45">
        <v>271</v>
      </c>
      <c r="D346" s="48">
        <f t="shared" si="384"/>
        <v>0.89999999999999991</v>
      </c>
      <c r="E346" s="45">
        <v>182</v>
      </c>
      <c r="F346" s="42">
        <f t="shared" si="384"/>
        <v>0.8</v>
      </c>
    </row>
    <row r="347" spans="1:6">
      <c r="A347" s="279"/>
      <c r="B347" s="77" t="s">
        <v>52</v>
      </c>
      <c r="C347" s="41">
        <v>40</v>
      </c>
      <c r="D347" s="44">
        <f t="shared" si="384"/>
        <v>0.1</v>
      </c>
      <c r="E347" s="41">
        <v>96</v>
      </c>
      <c r="F347" s="40">
        <f t="shared" si="384"/>
        <v>0.4</v>
      </c>
    </row>
    <row r="348" spans="1:6">
      <c r="A348" s="279"/>
      <c r="B348" s="78" t="s">
        <v>54</v>
      </c>
      <c r="C348" s="2">
        <v>465</v>
      </c>
      <c r="D348" s="13">
        <f t="shared" si="384"/>
        <v>1.5</v>
      </c>
      <c r="E348" s="2">
        <v>493</v>
      </c>
      <c r="F348" s="11">
        <f t="shared" si="384"/>
        <v>2.1999999999999997</v>
      </c>
    </row>
    <row r="349" spans="1:6">
      <c r="A349" s="279"/>
      <c r="B349" s="77" t="s">
        <v>56</v>
      </c>
      <c r="C349" s="2">
        <v>172</v>
      </c>
      <c r="D349" s="13">
        <f t="shared" si="384"/>
        <v>0.6</v>
      </c>
      <c r="E349" s="2">
        <v>1939</v>
      </c>
      <c r="F349" s="11">
        <f t="shared" si="384"/>
        <v>8.5</v>
      </c>
    </row>
    <row r="350" spans="1:6">
      <c r="A350" s="279"/>
      <c r="B350" s="77" t="s">
        <v>58</v>
      </c>
      <c r="C350" s="2">
        <v>28</v>
      </c>
      <c r="D350" s="13">
        <f t="shared" si="384"/>
        <v>0.1</v>
      </c>
      <c r="E350" s="2">
        <v>117</v>
      </c>
      <c r="F350" s="11">
        <f t="shared" si="384"/>
        <v>0.5</v>
      </c>
    </row>
    <row r="351" spans="1:6">
      <c r="A351" s="279"/>
      <c r="B351" s="77" t="s">
        <v>60</v>
      </c>
      <c r="C351" s="2">
        <v>65</v>
      </c>
      <c r="D351" s="13">
        <f t="shared" si="384"/>
        <v>0.2</v>
      </c>
      <c r="E351" s="2">
        <v>96</v>
      </c>
      <c r="F351" s="11">
        <f t="shared" si="384"/>
        <v>0.4</v>
      </c>
    </row>
    <row r="352" spans="1:6">
      <c r="A352" s="279"/>
      <c r="B352" s="77" t="s">
        <v>62</v>
      </c>
      <c r="C352" s="2">
        <v>412</v>
      </c>
      <c r="D352" s="13">
        <f t="shared" si="384"/>
        <v>1.3</v>
      </c>
      <c r="E352" s="2">
        <v>171</v>
      </c>
      <c r="F352" s="11">
        <f t="shared" si="384"/>
        <v>0.8</v>
      </c>
    </row>
    <row r="353" spans="1:6">
      <c r="A353" s="279"/>
      <c r="B353" s="79" t="s">
        <v>64</v>
      </c>
      <c r="C353" s="2">
        <v>134</v>
      </c>
      <c r="D353" s="13">
        <f t="shared" si="384"/>
        <v>0.4</v>
      </c>
      <c r="E353" s="2">
        <v>154</v>
      </c>
      <c r="F353" s="11">
        <f t="shared" si="384"/>
        <v>0.70000000000000007</v>
      </c>
    </row>
    <row r="354" spans="1:6">
      <c r="A354" s="279"/>
      <c r="B354" s="77" t="s">
        <v>66</v>
      </c>
      <c r="C354" s="45">
        <v>237</v>
      </c>
      <c r="D354" s="48">
        <f t="shared" si="384"/>
        <v>0.8</v>
      </c>
      <c r="E354" s="45">
        <v>150</v>
      </c>
      <c r="F354" s="42">
        <f t="shared" si="384"/>
        <v>0.70000000000000007</v>
      </c>
    </row>
    <row r="355" spans="1:6">
      <c r="A355" s="279"/>
      <c r="B355" s="77" t="s">
        <v>68</v>
      </c>
      <c r="C355" s="2">
        <v>47</v>
      </c>
      <c r="D355" s="13">
        <f t="shared" si="384"/>
        <v>0.2</v>
      </c>
      <c r="E355" s="2">
        <v>59</v>
      </c>
      <c r="F355" s="11">
        <f t="shared" si="384"/>
        <v>0.3</v>
      </c>
    </row>
    <row r="356" spans="1:6">
      <c r="A356" s="279"/>
      <c r="B356" s="77" t="s">
        <v>70</v>
      </c>
      <c r="C356" s="2">
        <v>31</v>
      </c>
      <c r="D356" s="13">
        <f t="shared" si="384"/>
        <v>0.1</v>
      </c>
      <c r="E356" s="2">
        <v>99</v>
      </c>
      <c r="F356" s="11">
        <f t="shared" si="384"/>
        <v>0.4</v>
      </c>
    </row>
    <row r="357" spans="1:6">
      <c r="A357" s="279"/>
      <c r="B357" s="77" t="s">
        <v>72</v>
      </c>
      <c r="C357" s="41">
        <v>66</v>
      </c>
      <c r="D357" s="44">
        <f t="shared" si="384"/>
        <v>0.2</v>
      </c>
      <c r="E357" s="41">
        <v>159</v>
      </c>
      <c r="F357" s="40">
        <f t="shared" si="384"/>
        <v>0.70000000000000007</v>
      </c>
    </row>
    <row r="358" spans="1:6">
      <c r="A358" s="279"/>
      <c r="B358" s="78" t="s">
        <v>74</v>
      </c>
      <c r="C358" s="2">
        <v>202</v>
      </c>
      <c r="D358" s="13">
        <f t="shared" si="384"/>
        <v>0.6</v>
      </c>
      <c r="E358" s="2">
        <v>293</v>
      </c>
      <c r="F358" s="11">
        <f t="shared" si="384"/>
        <v>1.3</v>
      </c>
    </row>
    <row r="359" spans="1:6">
      <c r="A359" s="279"/>
      <c r="B359" s="77" t="s">
        <v>76</v>
      </c>
      <c r="C359" s="2">
        <v>25</v>
      </c>
      <c r="D359" s="13">
        <f t="shared" si="384"/>
        <v>0.1</v>
      </c>
      <c r="E359" s="2">
        <v>100</v>
      </c>
      <c r="F359" s="11">
        <f t="shared" si="384"/>
        <v>0.4</v>
      </c>
    </row>
    <row r="360" spans="1:6" ht="14.25" thickBot="1">
      <c r="A360" s="280"/>
      <c r="B360" s="81" t="s">
        <v>78</v>
      </c>
      <c r="C360" s="5">
        <v>76</v>
      </c>
      <c r="D360" s="16">
        <f t="shared" si="384"/>
        <v>0.2</v>
      </c>
      <c r="E360" s="5">
        <v>91</v>
      </c>
      <c r="F360" s="12">
        <f t="shared" si="384"/>
        <v>0.4</v>
      </c>
    </row>
    <row r="361" spans="1:6" ht="14.25" thickTop="1"/>
  </sheetData>
  <mergeCells count="52">
    <mergeCell ref="C303:D304"/>
    <mergeCell ref="E303:F304"/>
    <mergeCell ref="C243:D244"/>
    <mergeCell ref="E243:F244"/>
    <mergeCell ref="A303:B305"/>
    <mergeCell ref="D302:F302"/>
    <mergeCell ref="C3:D4"/>
    <mergeCell ref="E3:F4"/>
    <mergeCell ref="G3:H4"/>
    <mergeCell ref="I3:J4"/>
    <mergeCell ref="C123:D124"/>
    <mergeCell ref="E123:F124"/>
    <mergeCell ref="C63:D64"/>
    <mergeCell ref="E63:F64"/>
    <mergeCell ref="G63:H64"/>
    <mergeCell ref="I63:J64"/>
    <mergeCell ref="G243:H244"/>
    <mergeCell ref="I243:J244"/>
    <mergeCell ref="C183:D184"/>
    <mergeCell ref="E183:F184"/>
    <mergeCell ref="G183:H184"/>
    <mergeCell ref="I183:J184"/>
    <mergeCell ref="H2:J2"/>
    <mergeCell ref="H62:J62"/>
    <mergeCell ref="H122:J122"/>
    <mergeCell ref="H182:J182"/>
    <mergeCell ref="H242:J242"/>
    <mergeCell ref="G123:H124"/>
    <mergeCell ref="I123:J124"/>
    <mergeCell ref="A6:A32"/>
    <mergeCell ref="A3:B5"/>
    <mergeCell ref="A34:A60"/>
    <mergeCell ref="A33:B33"/>
    <mergeCell ref="A63:B65"/>
    <mergeCell ref="A66:A92"/>
    <mergeCell ref="A93:B93"/>
    <mergeCell ref="A94:A120"/>
    <mergeCell ref="A123:B125"/>
    <mergeCell ref="A126:A152"/>
    <mergeCell ref="A153:B153"/>
    <mergeCell ref="A154:A180"/>
    <mergeCell ref="A183:B185"/>
    <mergeCell ref="A186:A212"/>
    <mergeCell ref="A213:B213"/>
    <mergeCell ref="A306:A332"/>
    <mergeCell ref="A333:B333"/>
    <mergeCell ref="A334:A360"/>
    <mergeCell ref="A214:A240"/>
    <mergeCell ref="A243:B245"/>
    <mergeCell ref="A246:A272"/>
    <mergeCell ref="A273:B273"/>
    <mergeCell ref="A274:A300"/>
  </mergeCells>
  <phoneticPr fontId="18"/>
  <printOptions horizontalCentered="1"/>
  <pageMargins left="0.59055118110236227" right="0.78740157480314965" top="0.78740157480314965" bottom="0.78740157480314965" header="0.31496062992125984" footer="0.31496062992125984"/>
  <pageSetup paperSize="9" scale="97" firstPageNumber="81" orientation="portrait" useFirstPageNumber="1" horizontalDpi="300" verticalDpi="300" r:id="rId1"/>
  <headerFooter>
    <oddFooter>&amp;C&amp;"HGP明朝B,ﾎﾞｰﾙﾄﾞ"&amp;12-&amp;P+-</oddFoot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4"/>
  <sheetViews>
    <sheetView view="pageBreakPreview" zoomScale="130" zoomScaleNormal="100" zoomScaleSheetLayoutView="130" workbookViewId="0">
      <selection activeCell="D22" sqref="D22"/>
    </sheetView>
  </sheetViews>
  <sheetFormatPr defaultRowHeight="13.5"/>
  <cols>
    <col min="1" max="1" width="2.625" style="53" customWidth="1"/>
    <col min="4" max="4" width="9" style="89"/>
    <col min="6" max="6" width="9" style="89"/>
    <col min="8" max="8" width="9" style="1"/>
    <col min="10" max="10" width="9" style="1"/>
    <col min="12" max="12" width="9" style="1"/>
    <col min="14" max="14" width="9" style="1"/>
    <col min="16" max="16" width="9" style="1"/>
    <col min="18" max="18" width="9" style="1"/>
    <col min="20" max="20" width="9" style="1"/>
    <col min="22" max="22" width="9" style="1"/>
  </cols>
  <sheetData>
    <row r="1" spans="1:25" s="53" customFormat="1" ht="14.25">
      <c r="A1" s="20" t="s">
        <v>1087</v>
      </c>
      <c r="D1" s="89"/>
      <c r="F1" s="89"/>
      <c r="H1" s="1"/>
      <c r="J1" s="1"/>
      <c r="L1" s="1"/>
      <c r="N1" s="1"/>
      <c r="P1" s="1"/>
      <c r="R1" s="1"/>
      <c r="T1" s="1"/>
      <c r="V1" s="1"/>
    </row>
    <row r="2" spans="1:25" ht="14.25" thickBot="1">
      <c r="H2" s="308" t="s">
        <v>93</v>
      </c>
      <c r="I2" s="309"/>
      <c r="J2" s="309"/>
    </row>
    <row r="3" spans="1:25" ht="13.5" customHeight="1" thickTop="1">
      <c r="A3" s="275" t="s">
        <v>105</v>
      </c>
      <c r="B3" s="281"/>
      <c r="C3" s="322" t="s">
        <v>96</v>
      </c>
      <c r="D3" s="322"/>
      <c r="E3" s="105"/>
      <c r="F3" s="106"/>
      <c r="G3" s="105"/>
      <c r="H3" s="107"/>
      <c r="I3" s="105"/>
      <c r="J3" s="108"/>
    </row>
    <row r="4" spans="1:25">
      <c r="A4" s="282"/>
      <c r="B4" s="283"/>
      <c r="C4" s="323"/>
      <c r="D4" s="312"/>
      <c r="E4" s="324" t="s">
        <v>112</v>
      </c>
      <c r="F4" s="324"/>
      <c r="G4" s="92"/>
      <c r="H4" s="93"/>
      <c r="I4" s="92"/>
      <c r="J4" s="205"/>
    </row>
    <row r="5" spans="1:25" s="53" customFormat="1">
      <c r="A5" s="282"/>
      <c r="B5" s="283"/>
      <c r="C5" s="323"/>
      <c r="D5" s="312"/>
      <c r="E5" s="324"/>
      <c r="F5" s="324"/>
      <c r="G5" s="318" t="s">
        <v>113</v>
      </c>
      <c r="H5" s="319"/>
      <c r="I5" s="318" t="s">
        <v>114</v>
      </c>
      <c r="J5" s="320"/>
    </row>
    <row r="6" spans="1:25" s="53" customFormat="1">
      <c r="A6" s="282"/>
      <c r="B6" s="283"/>
      <c r="C6" s="323"/>
      <c r="D6" s="312"/>
      <c r="E6" s="324"/>
      <c r="F6" s="324"/>
      <c r="G6" s="307"/>
      <c r="H6" s="283"/>
      <c r="I6" s="307"/>
      <c r="J6" s="321"/>
      <c r="Y6" s="53" t="s">
        <v>100</v>
      </c>
    </row>
    <row r="7" spans="1:25">
      <c r="A7" s="255"/>
      <c r="B7" s="256"/>
      <c r="C7" s="15" t="s">
        <v>92</v>
      </c>
      <c r="D7" s="95" t="s">
        <v>104</v>
      </c>
      <c r="E7" s="15" t="s">
        <v>92</v>
      </c>
      <c r="F7" s="95" t="s">
        <v>104</v>
      </c>
      <c r="G7" s="15" t="s">
        <v>92</v>
      </c>
      <c r="H7" s="34" t="s">
        <v>104</v>
      </c>
      <c r="I7" s="15" t="s">
        <v>92</v>
      </c>
      <c r="J7" s="35" t="s">
        <v>104</v>
      </c>
      <c r="Y7" t="s">
        <v>101</v>
      </c>
    </row>
    <row r="8" spans="1:25">
      <c r="A8" s="233" t="s">
        <v>107</v>
      </c>
      <c r="B8" s="96" t="s">
        <v>35</v>
      </c>
      <c r="C8" s="97">
        <v>55171</v>
      </c>
      <c r="D8" s="98">
        <f>ROUND(C8/C$8,3)*100</f>
        <v>100</v>
      </c>
      <c r="E8" s="97">
        <v>53269</v>
      </c>
      <c r="F8" s="98">
        <f>ROUND(E8/E$8,3)*100</f>
        <v>100</v>
      </c>
      <c r="G8" s="97">
        <v>24365</v>
      </c>
      <c r="H8" s="99">
        <f>ROUND(G8/G$8,3)*100</f>
        <v>100</v>
      </c>
      <c r="I8" s="97">
        <v>28386</v>
      </c>
      <c r="J8" s="109">
        <f>ROUND(I8/I$8,3)*100</f>
        <v>100</v>
      </c>
    </row>
    <row r="9" spans="1:25" s="38" customFormat="1">
      <c r="A9" s="234"/>
      <c r="B9" s="64" t="s">
        <v>36</v>
      </c>
      <c r="C9" s="10">
        <v>19150</v>
      </c>
      <c r="D9" s="100">
        <f t="shared" ref="D9:F34" si="0">ROUND(C9/C$8,3)*100</f>
        <v>34.699999999999996</v>
      </c>
      <c r="E9" s="10">
        <v>18667</v>
      </c>
      <c r="F9" s="100">
        <f t="shared" si="0"/>
        <v>35</v>
      </c>
      <c r="G9" s="10">
        <v>7267</v>
      </c>
      <c r="H9" s="17">
        <f t="shared" ref="H9" si="1">ROUND(G9/G$8,3)*100</f>
        <v>29.799999999999997</v>
      </c>
      <c r="I9" s="10">
        <v>11194</v>
      </c>
      <c r="J9" s="18">
        <f t="shared" ref="J9" si="2">ROUND(I9/I$8,3)*100</f>
        <v>39.4</v>
      </c>
    </row>
    <row r="10" spans="1:25">
      <c r="A10" s="234"/>
      <c r="B10" s="64" t="s">
        <v>37</v>
      </c>
      <c r="C10" s="2">
        <v>8398</v>
      </c>
      <c r="D10" s="101">
        <f t="shared" si="0"/>
        <v>15.2</v>
      </c>
      <c r="E10" s="2">
        <v>8126</v>
      </c>
      <c r="F10" s="101">
        <f t="shared" si="0"/>
        <v>15.299999999999999</v>
      </c>
      <c r="G10" s="2">
        <v>3905</v>
      </c>
      <c r="H10" s="13">
        <f t="shared" ref="H10" si="3">ROUND(G10/G$8,3)*100</f>
        <v>16</v>
      </c>
      <c r="I10" s="2">
        <v>4154</v>
      </c>
      <c r="J10" s="11">
        <f t="shared" ref="J10" si="4">ROUND(I10/I$8,3)*100</f>
        <v>14.6</v>
      </c>
    </row>
    <row r="11" spans="1:25">
      <c r="A11" s="234"/>
      <c r="B11" s="64" t="s">
        <v>38</v>
      </c>
      <c r="C11" s="2">
        <v>6652</v>
      </c>
      <c r="D11" s="101">
        <f t="shared" si="0"/>
        <v>12.1</v>
      </c>
      <c r="E11" s="2">
        <v>6499</v>
      </c>
      <c r="F11" s="101">
        <f t="shared" si="0"/>
        <v>12.2</v>
      </c>
      <c r="G11" s="2">
        <v>3249</v>
      </c>
      <c r="H11" s="13">
        <f t="shared" ref="H11" si="5">ROUND(G11/G$8,3)*100</f>
        <v>13.3</v>
      </c>
      <c r="I11" s="2">
        <v>3213</v>
      </c>
      <c r="J11" s="11">
        <f t="shared" ref="J11" si="6">ROUND(I11/I$8,3)*100</f>
        <v>11.3</v>
      </c>
    </row>
    <row r="12" spans="1:25">
      <c r="A12" s="234"/>
      <c r="B12" s="64" t="s">
        <v>39</v>
      </c>
      <c r="C12" s="2">
        <v>2889</v>
      </c>
      <c r="D12" s="101">
        <f t="shared" si="0"/>
        <v>5.2</v>
      </c>
      <c r="E12" s="2">
        <v>2776</v>
      </c>
      <c r="F12" s="101">
        <f t="shared" si="0"/>
        <v>5.2</v>
      </c>
      <c r="G12" s="2">
        <v>1306</v>
      </c>
      <c r="H12" s="13">
        <f t="shared" ref="H12" si="7">ROUND(G12/G$8,3)*100</f>
        <v>5.4</v>
      </c>
      <c r="I12" s="2">
        <v>1446</v>
      </c>
      <c r="J12" s="11">
        <f t="shared" ref="J12" si="8">ROUND(I12/I$8,3)*100</f>
        <v>5.0999999999999996</v>
      </c>
    </row>
    <row r="13" spans="1:25">
      <c r="A13" s="234"/>
      <c r="B13" s="64" t="s">
        <v>40</v>
      </c>
      <c r="C13" s="2">
        <v>2489</v>
      </c>
      <c r="D13" s="101">
        <f t="shared" si="0"/>
        <v>4.5</v>
      </c>
      <c r="E13" s="2">
        <v>2363</v>
      </c>
      <c r="F13" s="101">
        <f t="shared" si="0"/>
        <v>4.3999999999999995</v>
      </c>
      <c r="G13" s="2">
        <v>1175</v>
      </c>
      <c r="H13" s="13">
        <f t="shared" ref="H13" si="9">ROUND(G13/G$8,3)*100</f>
        <v>4.8</v>
      </c>
      <c r="I13" s="2">
        <v>1173</v>
      </c>
      <c r="J13" s="11">
        <f t="shared" ref="J13" si="10">ROUND(I13/I$8,3)*100</f>
        <v>4.1000000000000005</v>
      </c>
    </row>
    <row r="14" spans="1:25">
      <c r="A14" s="234"/>
      <c r="B14" s="64" t="s">
        <v>41</v>
      </c>
      <c r="C14" s="2">
        <v>3666</v>
      </c>
      <c r="D14" s="101">
        <f t="shared" si="0"/>
        <v>6.6000000000000005</v>
      </c>
      <c r="E14" s="2">
        <v>3577</v>
      </c>
      <c r="F14" s="101">
        <f t="shared" si="0"/>
        <v>6.7</v>
      </c>
      <c r="G14" s="2">
        <v>1796</v>
      </c>
      <c r="H14" s="13">
        <f t="shared" ref="H14" si="11">ROUND(G14/G$8,3)*100</f>
        <v>7.3999999999999995</v>
      </c>
      <c r="I14" s="2">
        <v>1742</v>
      </c>
      <c r="J14" s="11">
        <f t="shared" ref="J14" si="12">ROUND(I14/I$8,3)*100</f>
        <v>6.1</v>
      </c>
    </row>
    <row r="15" spans="1:25">
      <c r="A15" s="234"/>
      <c r="B15" s="64" t="s">
        <v>42</v>
      </c>
      <c r="C15" s="2">
        <v>939</v>
      </c>
      <c r="D15" s="101">
        <f t="shared" si="0"/>
        <v>1.7000000000000002</v>
      </c>
      <c r="E15" s="2">
        <v>880</v>
      </c>
      <c r="F15" s="101">
        <f t="shared" si="0"/>
        <v>1.7000000000000002</v>
      </c>
      <c r="G15" s="2">
        <v>440</v>
      </c>
      <c r="H15" s="13">
        <f t="shared" ref="H15" si="13">ROUND(G15/G$8,3)*100</f>
        <v>1.7999999999999998</v>
      </c>
      <c r="I15" s="2">
        <v>425</v>
      </c>
      <c r="J15" s="11">
        <f t="shared" ref="J15" si="14">ROUND(I15/I$8,3)*100</f>
        <v>1.5</v>
      </c>
    </row>
    <row r="16" spans="1:25">
      <c r="A16" s="234"/>
      <c r="B16" s="64" t="s">
        <v>43</v>
      </c>
      <c r="C16" s="2">
        <v>1526</v>
      </c>
      <c r="D16" s="101">
        <f t="shared" si="0"/>
        <v>2.8000000000000003</v>
      </c>
      <c r="E16" s="2">
        <v>1459</v>
      </c>
      <c r="F16" s="101">
        <f t="shared" si="0"/>
        <v>2.7</v>
      </c>
      <c r="G16" s="2">
        <v>740</v>
      </c>
      <c r="H16" s="13">
        <f t="shared" ref="H16" si="15">ROUND(G16/G$8,3)*100</f>
        <v>3</v>
      </c>
      <c r="I16" s="2">
        <v>693</v>
      </c>
      <c r="J16" s="11">
        <f t="shared" ref="J16" si="16">ROUND(I16/I$8,3)*100</f>
        <v>2.4</v>
      </c>
    </row>
    <row r="17" spans="1:10">
      <c r="A17" s="234"/>
      <c r="B17" s="64" t="s">
        <v>44</v>
      </c>
      <c r="C17" s="2">
        <v>1088</v>
      </c>
      <c r="D17" s="101">
        <f t="shared" si="0"/>
        <v>2</v>
      </c>
      <c r="E17" s="2">
        <v>1044</v>
      </c>
      <c r="F17" s="101">
        <f t="shared" si="0"/>
        <v>2</v>
      </c>
      <c r="G17" s="2">
        <v>574</v>
      </c>
      <c r="H17" s="13">
        <f t="shared" ref="H17" si="17">ROUND(G17/G$8,3)*100</f>
        <v>2.4</v>
      </c>
      <c r="I17" s="2">
        <v>456</v>
      </c>
      <c r="J17" s="11">
        <f t="shared" ref="J17" si="18">ROUND(I17/I$8,3)*100</f>
        <v>1.6</v>
      </c>
    </row>
    <row r="18" spans="1:10">
      <c r="A18" s="234"/>
      <c r="B18" s="64" t="s">
        <v>45</v>
      </c>
      <c r="C18" s="2">
        <v>911</v>
      </c>
      <c r="D18" s="101">
        <f t="shared" si="0"/>
        <v>1.7000000000000002</v>
      </c>
      <c r="E18" s="2">
        <v>870</v>
      </c>
      <c r="F18" s="101">
        <f t="shared" si="0"/>
        <v>1.6</v>
      </c>
      <c r="G18" s="2">
        <v>437</v>
      </c>
      <c r="H18" s="13">
        <f t="shared" ref="H18" si="19">ROUND(G18/G$8,3)*100</f>
        <v>1.7999999999999998</v>
      </c>
      <c r="I18" s="2">
        <v>419</v>
      </c>
      <c r="J18" s="11">
        <f t="shared" ref="J18" si="20">ROUND(I18/I$8,3)*100</f>
        <v>1.5</v>
      </c>
    </row>
    <row r="19" spans="1:10">
      <c r="A19" s="234"/>
      <c r="B19" s="64" t="s">
        <v>47</v>
      </c>
      <c r="C19" s="2">
        <v>400</v>
      </c>
      <c r="D19" s="101">
        <f t="shared" si="0"/>
        <v>0.70000000000000007</v>
      </c>
      <c r="E19" s="2">
        <v>380</v>
      </c>
      <c r="F19" s="101">
        <f t="shared" si="0"/>
        <v>0.70000000000000007</v>
      </c>
      <c r="G19" s="2">
        <v>193</v>
      </c>
      <c r="H19" s="13">
        <f t="shared" ref="H19" si="21">ROUND(G19/G$8,3)*100</f>
        <v>0.8</v>
      </c>
      <c r="I19" s="2">
        <v>186</v>
      </c>
      <c r="J19" s="11">
        <f t="shared" ref="J19" si="22">ROUND(I19/I$8,3)*100</f>
        <v>0.70000000000000007</v>
      </c>
    </row>
    <row r="20" spans="1:10">
      <c r="A20" s="234"/>
      <c r="B20" s="64" t="s">
        <v>49</v>
      </c>
      <c r="C20" s="2">
        <v>817</v>
      </c>
      <c r="D20" s="101">
        <f t="shared" si="0"/>
        <v>1.5</v>
      </c>
      <c r="E20" s="2">
        <v>778</v>
      </c>
      <c r="F20" s="101">
        <f t="shared" si="0"/>
        <v>1.5</v>
      </c>
      <c r="G20" s="2">
        <v>330</v>
      </c>
      <c r="H20" s="13">
        <f t="shared" ref="H20" si="23">ROUND(G20/G$8,3)*100</f>
        <v>1.4000000000000001</v>
      </c>
      <c r="I20" s="2">
        <v>443</v>
      </c>
      <c r="J20" s="11">
        <f t="shared" ref="J20" si="24">ROUND(I20/I$8,3)*100</f>
        <v>1.6</v>
      </c>
    </row>
    <row r="21" spans="1:10">
      <c r="A21" s="234"/>
      <c r="B21" s="64" t="s">
        <v>51</v>
      </c>
      <c r="C21" s="2">
        <v>379</v>
      </c>
      <c r="D21" s="101">
        <f t="shared" si="0"/>
        <v>0.70000000000000007</v>
      </c>
      <c r="E21" s="2">
        <v>359</v>
      </c>
      <c r="F21" s="101">
        <f t="shared" si="0"/>
        <v>0.70000000000000007</v>
      </c>
      <c r="G21" s="2">
        <v>187</v>
      </c>
      <c r="H21" s="13">
        <f t="shared" ref="H21" si="25">ROUND(G21/G$8,3)*100</f>
        <v>0.8</v>
      </c>
      <c r="I21" s="2">
        <v>170</v>
      </c>
      <c r="J21" s="11">
        <f t="shared" ref="J21" si="26">ROUND(I21/I$8,3)*100</f>
        <v>0.6</v>
      </c>
    </row>
    <row r="22" spans="1:10">
      <c r="A22" s="234"/>
      <c r="B22" s="64" t="s">
        <v>53</v>
      </c>
      <c r="C22" s="2">
        <v>1213</v>
      </c>
      <c r="D22" s="101">
        <f t="shared" si="0"/>
        <v>2.1999999999999997</v>
      </c>
      <c r="E22" s="2">
        <v>1173</v>
      </c>
      <c r="F22" s="101">
        <f t="shared" si="0"/>
        <v>2.1999999999999997</v>
      </c>
      <c r="G22" s="2">
        <v>645</v>
      </c>
      <c r="H22" s="13">
        <f t="shared" ref="H22" si="27">ROUND(G22/G$8,3)*100</f>
        <v>2.6</v>
      </c>
      <c r="I22" s="2">
        <v>521</v>
      </c>
      <c r="J22" s="11">
        <f t="shared" ref="J22" si="28">ROUND(I22/I$8,3)*100</f>
        <v>1.7999999999999998</v>
      </c>
    </row>
    <row r="23" spans="1:10">
      <c r="A23" s="234"/>
      <c r="B23" s="64" t="s">
        <v>55</v>
      </c>
      <c r="C23" s="2">
        <v>687</v>
      </c>
      <c r="D23" s="101">
        <f t="shared" si="0"/>
        <v>1.2</v>
      </c>
      <c r="E23" s="2">
        <v>661</v>
      </c>
      <c r="F23" s="101">
        <f t="shared" si="0"/>
        <v>1.2</v>
      </c>
      <c r="G23" s="2">
        <v>299</v>
      </c>
      <c r="H23" s="13">
        <f t="shared" ref="H23" si="29">ROUND(G23/G$8,3)*100</f>
        <v>1.2</v>
      </c>
      <c r="I23" s="2">
        <v>357</v>
      </c>
      <c r="J23" s="11">
        <f t="shared" ref="J23" si="30">ROUND(I23/I$8,3)*100</f>
        <v>1.3</v>
      </c>
    </row>
    <row r="24" spans="1:10">
      <c r="A24" s="234"/>
      <c r="B24" s="64" t="s">
        <v>57</v>
      </c>
      <c r="C24" s="2">
        <v>115</v>
      </c>
      <c r="D24" s="101">
        <f t="shared" si="0"/>
        <v>0.2</v>
      </c>
      <c r="E24" s="2">
        <v>93</v>
      </c>
      <c r="F24" s="101">
        <f t="shared" si="0"/>
        <v>0.2</v>
      </c>
      <c r="G24" s="2">
        <v>51</v>
      </c>
      <c r="H24" s="13">
        <f t="shared" ref="H24" si="31">ROUND(G24/G$8,3)*100</f>
        <v>0.2</v>
      </c>
      <c r="I24" s="2">
        <v>40</v>
      </c>
      <c r="J24" s="11">
        <f t="shared" ref="J24" si="32">ROUND(I24/I$8,3)*100</f>
        <v>0.1</v>
      </c>
    </row>
    <row r="25" spans="1:10">
      <c r="A25" s="234"/>
      <c r="B25" s="64" t="s">
        <v>59</v>
      </c>
      <c r="C25" s="2">
        <v>232</v>
      </c>
      <c r="D25" s="101">
        <f t="shared" si="0"/>
        <v>0.4</v>
      </c>
      <c r="E25" s="2">
        <v>207</v>
      </c>
      <c r="F25" s="101">
        <f t="shared" si="0"/>
        <v>0.4</v>
      </c>
      <c r="G25" s="2">
        <v>105</v>
      </c>
      <c r="H25" s="13">
        <f t="shared" ref="H25" si="33">ROUND(G25/G$8,3)*100</f>
        <v>0.4</v>
      </c>
      <c r="I25" s="2">
        <v>97</v>
      </c>
      <c r="J25" s="11">
        <f t="shared" ref="J25" si="34">ROUND(I25/I$8,3)*100</f>
        <v>0.3</v>
      </c>
    </row>
    <row r="26" spans="1:10">
      <c r="A26" s="234"/>
      <c r="B26" s="64" t="s">
        <v>61</v>
      </c>
      <c r="C26" s="2">
        <v>661</v>
      </c>
      <c r="D26" s="101">
        <f t="shared" si="0"/>
        <v>1.2</v>
      </c>
      <c r="E26" s="2">
        <v>627</v>
      </c>
      <c r="F26" s="101">
        <f t="shared" si="0"/>
        <v>1.2</v>
      </c>
      <c r="G26" s="2">
        <v>286</v>
      </c>
      <c r="H26" s="13">
        <f t="shared" ref="H26" si="35">ROUND(G26/G$8,3)*100</f>
        <v>1.2</v>
      </c>
      <c r="I26" s="2">
        <v>340</v>
      </c>
      <c r="J26" s="11">
        <f t="shared" ref="J26" si="36">ROUND(I26/I$8,3)*100</f>
        <v>1.2</v>
      </c>
    </row>
    <row r="27" spans="1:10">
      <c r="A27" s="234"/>
      <c r="B27" s="64" t="s">
        <v>63</v>
      </c>
      <c r="C27" s="2">
        <v>411</v>
      </c>
      <c r="D27" s="101">
        <f t="shared" si="0"/>
        <v>0.70000000000000007</v>
      </c>
      <c r="E27" s="2">
        <v>388</v>
      </c>
      <c r="F27" s="101">
        <f t="shared" si="0"/>
        <v>0.70000000000000007</v>
      </c>
      <c r="G27" s="2">
        <v>209</v>
      </c>
      <c r="H27" s="13">
        <f t="shared" ref="H27" si="37">ROUND(G27/G$8,3)*100</f>
        <v>0.89999999999999991</v>
      </c>
      <c r="I27" s="2">
        <v>177</v>
      </c>
      <c r="J27" s="11">
        <f t="shared" ref="J27" si="38">ROUND(I27/I$8,3)*100</f>
        <v>0.6</v>
      </c>
    </row>
    <row r="28" spans="1:10">
      <c r="A28" s="234"/>
      <c r="B28" s="64" t="s">
        <v>65</v>
      </c>
      <c r="C28" s="2">
        <v>761</v>
      </c>
      <c r="D28" s="101">
        <f t="shared" si="0"/>
        <v>1.4000000000000001</v>
      </c>
      <c r="E28" s="2">
        <v>742</v>
      </c>
      <c r="F28" s="101">
        <f t="shared" si="0"/>
        <v>1.4000000000000001</v>
      </c>
      <c r="G28" s="2">
        <v>378</v>
      </c>
      <c r="H28" s="13">
        <f t="shared" ref="H28" si="39">ROUND(G28/G$8,3)*100</f>
        <v>1.6</v>
      </c>
      <c r="I28" s="2">
        <v>357</v>
      </c>
      <c r="J28" s="11">
        <f t="shared" ref="J28" si="40">ROUND(I28/I$8,3)*100</f>
        <v>1.3</v>
      </c>
    </row>
    <row r="29" spans="1:10">
      <c r="A29" s="234"/>
      <c r="B29" s="64" t="s">
        <v>67</v>
      </c>
      <c r="C29" s="2">
        <v>105</v>
      </c>
      <c r="D29" s="101">
        <f t="shared" si="0"/>
        <v>0.2</v>
      </c>
      <c r="E29" s="2">
        <v>84</v>
      </c>
      <c r="F29" s="101">
        <f t="shared" si="0"/>
        <v>0.2</v>
      </c>
      <c r="G29" s="2">
        <v>33</v>
      </c>
      <c r="H29" s="13">
        <f t="shared" ref="H29" si="41">ROUND(G29/G$8,3)*100</f>
        <v>0.1</v>
      </c>
      <c r="I29" s="2">
        <v>46</v>
      </c>
      <c r="J29" s="11">
        <f t="shared" ref="J29" si="42">ROUND(I29/I$8,3)*100</f>
        <v>0.2</v>
      </c>
    </row>
    <row r="30" spans="1:10">
      <c r="A30" s="234"/>
      <c r="B30" s="64" t="s">
        <v>69</v>
      </c>
      <c r="C30" s="2">
        <v>180</v>
      </c>
      <c r="D30" s="101">
        <f t="shared" si="0"/>
        <v>0.3</v>
      </c>
      <c r="E30" s="2">
        <v>153</v>
      </c>
      <c r="F30" s="101">
        <f t="shared" si="0"/>
        <v>0.3</v>
      </c>
      <c r="G30" s="2">
        <v>76</v>
      </c>
      <c r="H30" s="13">
        <f t="shared" ref="H30" si="43">ROUND(G30/G$8,3)*100</f>
        <v>0.3</v>
      </c>
      <c r="I30" s="2">
        <v>77</v>
      </c>
      <c r="J30" s="11">
        <f t="shared" ref="J30" si="44">ROUND(I30/I$8,3)*100</f>
        <v>0.3</v>
      </c>
    </row>
    <row r="31" spans="1:10">
      <c r="A31" s="234"/>
      <c r="B31" s="64" t="s">
        <v>71</v>
      </c>
      <c r="C31" s="2">
        <v>316</v>
      </c>
      <c r="D31" s="101">
        <f t="shared" si="0"/>
        <v>0.6</v>
      </c>
      <c r="E31" s="2">
        <v>269</v>
      </c>
      <c r="F31" s="101">
        <f t="shared" si="0"/>
        <v>0.5</v>
      </c>
      <c r="G31" s="2">
        <v>148</v>
      </c>
      <c r="H31" s="13">
        <f t="shared" ref="H31" si="45">ROUND(G31/G$8,3)*100</f>
        <v>0.6</v>
      </c>
      <c r="I31" s="2">
        <v>118</v>
      </c>
      <c r="J31" s="11">
        <f t="shared" ref="J31" si="46">ROUND(I31/I$8,3)*100</f>
        <v>0.4</v>
      </c>
    </row>
    <row r="32" spans="1:10">
      <c r="A32" s="234"/>
      <c r="B32" s="64" t="s">
        <v>73</v>
      </c>
      <c r="C32" s="2">
        <v>796</v>
      </c>
      <c r="D32" s="101">
        <f t="shared" si="0"/>
        <v>1.4000000000000001</v>
      </c>
      <c r="E32" s="2">
        <v>748</v>
      </c>
      <c r="F32" s="101">
        <f t="shared" si="0"/>
        <v>1.4000000000000001</v>
      </c>
      <c r="G32" s="2">
        <v>371</v>
      </c>
      <c r="H32" s="13">
        <f t="shared" ref="H32" si="47">ROUND(G32/G$8,3)*100</f>
        <v>1.5</v>
      </c>
      <c r="I32" s="2">
        <v>368</v>
      </c>
      <c r="J32" s="11">
        <f t="shared" ref="J32" si="48">ROUND(I32/I$8,3)*100</f>
        <v>1.3</v>
      </c>
    </row>
    <row r="33" spans="1:10">
      <c r="A33" s="234"/>
      <c r="B33" s="64" t="s">
        <v>75</v>
      </c>
      <c r="C33" s="2">
        <v>221</v>
      </c>
      <c r="D33" s="101">
        <f t="shared" si="0"/>
        <v>0.4</v>
      </c>
      <c r="E33" s="2">
        <v>198</v>
      </c>
      <c r="F33" s="101">
        <f t="shared" si="0"/>
        <v>0.4</v>
      </c>
      <c r="G33" s="2">
        <v>90</v>
      </c>
      <c r="H33" s="13">
        <f t="shared" ref="H33" si="49">ROUND(G33/G$8,3)*100</f>
        <v>0.4</v>
      </c>
      <c r="I33" s="2">
        <v>104</v>
      </c>
      <c r="J33" s="11">
        <f t="shared" ref="J33" si="50">ROUND(I33/I$8,3)*100</f>
        <v>0.4</v>
      </c>
    </row>
    <row r="34" spans="1:10" ht="14.25" thickBot="1">
      <c r="A34" s="234"/>
      <c r="B34" s="64" t="s">
        <v>77</v>
      </c>
      <c r="C34" s="2">
        <v>169</v>
      </c>
      <c r="D34" s="101">
        <f t="shared" si="0"/>
        <v>0.3</v>
      </c>
      <c r="E34" s="2">
        <v>148</v>
      </c>
      <c r="F34" s="101">
        <f t="shared" si="0"/>
        <v>0.3</v>
      </c>
      <c r="G34" s="2">
        <v>75</v>
      </c>
      <c r="H34" s="13">
        <f t="shared" ref="H34" si="51">ROUND(G34/G$8,3)*100</f>
        <v>0.3</v>
      </c>
      <c r="I34" s="2">
        <v>70</v>
      </c>
      <c r="J34" s="11">
        <f t="shared" ref="J34" si="52">ROUND(I34/I$8,3)*100</f>
        <v>0.2</v>
      </c>
    </row>
    <row r="35" spans="1:10" ht="14.25" thickTop="1">
      <c r="A35" s="271"/>
      <c r="B35" s="273"/>
      <c r="C35" s="86" t="s">
        <v>106</v>
      </c>
      <c r="D35" s="103" t="s">
        <v>104</v>
      </c>
      <c r="E35" s="86" t="s">
        <v>106</v>
      </c>
      <c r="F35" s="103" t="s">
        <v>104</v>
      </c>
      <c r="G35" s="86" t="s">
        <v>106</v>
      </c>
      <c r="H35" s="103" t="s">
        <v>104</v>
      </c>
      <c r="I35" s="86" t="s">
        <v>106</v>
      </c>
      <c r="J35" s="206" t="s">
        <v>104</v>
      </c>
    </row>
    <row r="36" spans="1:10">
      <c r="A36" s="233" t="s">
        <v>108</v>
      </c>
      <c r="B36" s="64" t="s">
        <v>35</v>
      </c>
      <c r="C36" s="2">
        <v>500829</v>
      </c>
      <c r="D36" s="101">
        <f>ROUND(C36/C$36,3)*100</f>
        <v>100</v>
      </c>
      <c r="E36" s="2">
        <v>453108</v>
      </c>
      <c r="F36" s="101">
        <f>ROUND(E36/E$36,3)*100</f>
        <v>100</v>
      </c>
      <c r="G36" s="2">
        <v>64936</v>
      </c>
      <c r="H36" s="13">
        <f>ROUND(G36/G$36,3)*100</f>
        <v>100</v>
      </c>
      <c r="I36" s="2">
        <v>386754</v>
      </c>
      <c r="J36" s="11">
        <f>ROUND(I36/I$36,3)*100</f>
        <v>100</v>
      </c>
    </row>
    <row r="37" spans="1:10">
      <c r="A37" s="234"/>
      <c r="B37" s="64" t="s">
        <v>36</v>
      </c>
      <c r="C37" s="10">
        <v>196122</v>
      </c>
      <c r="D37" s="100">
        <f t="shared" ref="D37:F62" si="53">ROUND(C37/C$36,3)*100</f>
        <v>39.200000000000003</v>
      </c>
      <c r="E37" s="10">
        <v>179484</v>
      </c>
      <c r="F37" s="100">
        <f t="shared" si="53"/>
        <v>39.6</v>
      </c>
      <c r="G37" s="10">
        <v>20315</v>
      </c>
      <c r="H37" s="17">
        <f t="shared" ref="H37" si="54">ROUND(G37/G$36,3)*100</f>
        <v>31.3</v>
      </c>
      <c r="I37" s="10">
        <v>158718</v>
      </c>
      <c r="J37" s="18">
        <f t="shared" ref="J37" si="55">ROUND(I37/I$36,3)*100</f>
        <v>41</v>
      </c>
    </row>
    <row r="38" spans="1:10">
      <c r="A38" s="234"/>
      <c r="B38" s="64" t="s">
        <v>37</v>
      </c>
      <c r="C38" s="2">
        <v>82327</v>
      </c>
      <c r="D38" s="101">
        <f t="shared" si="53"/>
        <v>16.400000000000002</v>
      </c>
      <c r="E38" s="2">
        <v>75286</v>
      </c>
      <c r="F38" s="101">
        <f t="shared" si="53"/>
        <v>16.600000000000001</v>
      </c>
      <c r="G38" s="2">
        <v>10575</v>
      </c>
      <c r="H38" s="13">
        <f t="shared" ref="H38" si="56">ROUND(G38/G$36,3)*100</f>
        <v>16.3</v>
      </c>
      <c r="I38" s="2">
        <v>64582</v>
      </c>
      <c r="J38" s="11">
        <f t="shared" ref="J38" si="57">ROUND(I38/I$36,3)*100</f>
        <v>16.7</v>
      </c>
    </row>
    <row r="39" spans="1:10">
      <c r="A39" s="234"/>
      <c r="B39" s="64" t="s">
        <v>38</v>
      </c>
      <c r="C39" s="2">
        <v>54586</v>
      </c>
      <c r="D39" s="101">
        <f t="shared" si="53"/>
        <v>10.9</v>
      </c>
      <c r="E39" s="2">
        <v>50981</v>
      </c>
      <c r="F39" s="101">
        <f t="shared" si="53"/>
        <v>11.3</v>
      </c>
      <c r="G39" s="2">
        <v>8582</v>
      </c>
      <c r="H39" s="13">
        <f t="shared" ref="H39" si="58">ROUND(G39/G$36,3)*100</f>
        <v>13.200000000000001</v>
      </c>
      <c r="I39" s="2">
        <v>42301</v>
      </c>
      <c r="J39" s="11">
        <f t="shared" ref="J39" si="59">ROUND(I39/I$36,3)*100</f>
        <v>10.9</v>
      </c>
    </row>
    <row r="40" spans="1:10">
      <c r="A40" s="234"/>
      <c r="B40" s="64" t="s">
        <v>39</v>
      </c>
      <c r="C40" s="2">
        <v>22460</v>
      </c>
      <c r="D40" s="101">
        <f t="shared" si="53"/>
        <v>4.5</v>
      </c>
      <c r="E40" s="2">
        <v>19886</v>
      </c>
      <c r="F40" s="101">
        <f t="shared" si="53"/>
        <v>4.3999999999999995</v>
      </c>
      <c r="G40" s="2">
        <v>3192</v>
      </c>
      <c r="H40" s="13">
        <f t="shared" ref="H40" si="60">ROUND(G40/G$36,3)*100</f>
        <v>4.9000000000000004</v>
      </c>
      <c r="I40" s="2">
        <v>16616</v>
      </c>
      <c r="J40" s="11">
        <f t="shared" ref="J40" si="61">ROUND(I40/I$36,3)*100</f>
        <v>4.3</v>
      </c>
    </row>
    <row r="41" spans="1:10">
      <c r="A41" s="234"/>
      <c r="B41" s="64" t="s">
        <v>40</v>
      </c>
      <c r="C41" s="2">
        <v>20342</v>
      </c>
      <c r="D41" s="101">
        <f t="shared" si="53"/>
        <v>4.1000000000000005</v>
      </c>
      <c r="E41" s="2">
        <v>17950</v>
      </c>
      <c r="F41" s="101">
        <f t="shared" si="53"/>
        <v>4</v>
      </c>
      <c r="G41" s="2">
        <v>3026</v>
      </c>
      <c r="H41" s="13">
        <f t="shared" ref="H41" si="62">ROUND(G41/G$36,3)*100</f>
        <v>4.7</v>
      </c>
      <c r="I41" s="2">
        <v>14884</v>
      </c>
      <c r="J41" s="11">
        <f t="shared" ref="J41" si="63">ROUND(I41/I$36,3)*100</f>
        <v>3.8</v>
      </c>
    </row>
    <row r="42" spans="1:10">
      <c r="A42" s="234"/>
      <c r="B42" s="64" t="s">
        <v>41</v>
      </c>
      <c r="C42" s="2">
        <v>29686</v>
      </c>
      <c r="D42" s="101">
        <f t="shared" si="53"/>
        <v>5.8999999999999995</v>
      </c>
      <c r="E42" s="2">
        <v>27766</v>
      </c>
      <c r="F42" s="101">
        <f t="shared" si="53"/>
        <v>6.1</v>
      </c>
      <c r="G42" s="2">
        <v>4543</v>
      </c>
      <c r="H42" s="13">
        <f t="shared" ref="H42" si="64">ROUND(G42/G$36,3)*100</f>
        <v>7.0000000000000009</v>
      </c>
      <c r="I42" s="2">
        <v>23102</v>
      </c>
      <c r="J42" s="11">
        <f t="shared" ref="J42" si="65">ROUND(I42/I$36,3)*100</f>
        <v>6</v>
      </c>
    </row>
    <row r="43" spans="1:10">
      <c r="A43" s="234"/>
      <c r="B43" s="64" t="s">
        <v>42</v>
      </c>
      <c r="C43" s="2">
        <v>7037</v>
      </c>
      <c r="D43" s="101">
        <f t="shared" si="53"/>
        <v>1.4000000000000001</v>
      </c>
      <c r="E43" s="2">
        <v>5830</v>
      </c>
      <c r="F43" s="101">
        <f t="shared" si="53"/>
        <v>1.3</v>
      </c>
      <c r="G43" s="2">
        <v>1149</v>
      </c>
      <c r="H43" s="13">
        <f t="shared" ref="H43" si="66">ROUND(G43/G$36,3)*100</f>
        <v>1.7999999999999998</v>
      </c>
      <c r="I43" s="2">
        <v>4637</v>
      </c>
      <c r="J43" s="11">
        <f t="shared" ref="J43" si="67">ROUND(I43/I$36,3)*100</f>
        <v>1.2</v>
      </c>
    </row>
    <row r="44" spans="1:10">
      <c r="A44" s="234"/>
      <c r="B44" s="64" t="s">
        <v>43</v>
      </c>
      <c r="C44" s="2">
        <v>11674</v>
      </c>
      <c r="D44" s="101">
        <f t="shared" si="53"/>
        <v>2.2999999999999998</v>
      </c>
      <c r="E44" s="2">
        <v>10379</v>
      </c>
      <c r="F44" s="101">
        <f t="shared" si="53"/>
        <v>2.2999999999999998</v>
      </c>
      <c r="G44" s="2">
        <v>1936</v>
      </c>
      <c r="H44" s="13">
        <f t="shared" ref="H44" si="68">ROUND(G44/G$36,3)*100</f>
        <v>3</v>
      </c>
      <c r="I44" s="2">
        <v>8395</v>
      </c>
      <c r="J44" s="11">
        <f t="shared" ref="J44" si="69">ROUND(I44/I$36,3)*100</f>
        <v>2.1999999999999997</v>
      </c>
    </row>
    <row r="45" spans="1:10">
      <c r="A45" s="234"/>
      <c r="B45" s="64" t="s">
        <v>44</v>
      </c>
      <c r="C45" s="2">
        <v>8234</v>
      </c>
      <c r="D45" s="101">
        <f t="shared" si="53"/>
        <v>1.6</v>
      </c>
      <c r="E45" s="2">
        <v>6662</v>
      </c>
      <c r="F45" s="101">
        <f t="shared" si="53"/>
        <v>1.5</v>
      </c>
      <c r="G45" s="2">
        <v>1370</v>
      </c>
      <c r="H45" s="13">
        <f t="shared" ref="H45" si="70">ROUND(G45/G$36,3)*100</f>
        <v>2.1</v>
      </c>
      <c r="I45" s="2">
        <v>5224</v>
      </c>
      <c r="J45" s="11">
        <f t="shared" ref="J45" si="71">ROUND(I45/I$36,3)*100</f>
        <v>1.4000000000000001</v>
      </c>
    </row>
    <row r="46" spans="1:10">
      <c r="A46" s="234"/>
      <c r="B46" s="64" t="s">
        <v>45</v>
      </c>
      <c r="C46" s="2">
        <v>7365</v>
      </c>
      <c r="D46" s="101">
        <f t="shared" si="53"/>
        <v>1.5</v>
      </c>
      <c r="E46" s="2">
        <v>6830</v>
      </c>
      <c r="F46" s="101">
        <f t="shared" si="53"/>
        <v>1.5</v>
      </c>
      <c r="G46" s="2">
        <v>1026</v>
      </c>
      <c r="H46" s="13">
        <f t="shared" ref="H46" si="72">ROUND(G46/G$36,3)*100</f>
        <v>1.6</v>
      </c>
      <c r="I46" s="2">
        <v>5764</v>
      </c>
      <c r="J46" s="11">
        <f t="shared" ref="J46" si="73">ROUND(I46/I$36,3)*100</f>
        <v>1.5</v>
      </c>
    </row>
    <row r="47" spans="1:10">
      <c r="A47" s="234"/>
      <c r="B47" s="64" t="s">
        <v>47</v>
      </c>
      <c r="C47" s="2">
        <v>2822</v>
      </c>
      <c r="D47" s="101">
        <f t="shared" si="53"/>
        <v>0.6</v>
      </c>
      <c r="E47" s="2">
        <v>2224</v>
      </c>
      <c r="F47" s="101">
        <f t="shared" si="53"/>
        <v>0.5</v>
      </c>
      <c r="G47" s="2">
        <v>487</v>
      </c>
      <c r="H47" s="13">
        <f t="shared" ref="H47" si="74">ROUND(G47/G$36,3)*100</f>
        <v>0.70000000000000007</v>
      </c>
      <c r="I47" s="2">
        <v>1736</v>
      </c>
      <c r="J47" s="11">
        <f t="shared" ref="J47" si="75">ROUND(I47/I$36,3)*100</f>
        <v>0.4</v>
      </c>
    </row>
    <row r="48" spans="1:10">
      <c r="A48" s="234"/>
      <c r="B48" s="64" t="s">
        <v>49</v>
      </c>
      <c r="C48" s="2">
        <v>8174</v>
      </c>
      <c r="D48" s="101">
        <f t="shared" si="53"/>
        <v>1.6</v>
      </c>
      <c r="E48" s="2">
        <v>7687</v>
      </c>
      <c r="F48" s="101">
        <f t="shared" si="53"/>
        <v>1.7000000000000002</v>
      </c>
      <c r="G48" s="2">
        <v>898</v>
      </c>
      <c r="H48" s="13">
        <f t="shared" ref="H48" si="76">ROUND(G48/G$36,3)*100</f>
        <v>1.4000000000000001</v>
      </c>
      <c r="I48" s="2">
        <v>6783</v>
      </c>
      <c r="J48" s="11">
        <f t="shared" ref="J48" si="77">ROUND(I48/I$36,3)*100</f>
        <v>1.7999999999999998</v>
      </c>
    </row>
    <row r="49" spans="1:10">
      <c r="A49" s="234"/>
      <c r="B49" s="64" t="s">
        <v>51</v>
      </c>
      <c r="C49" s="2">
        <v>2588</v>
      </c>
      <c r="D49" s="101">
        <f t="shared" si="53"/>
        <v>0.5</v>
      </c>
      <c r="E49" s="2">
        <v>2329</v>
      </c>
      <c r="F49" s="101">
        <f t="shared" si="53"/>
        <v>0.5</v>
      </c>
      <c r="G49" s="2">
        <v>442</v>
      </c>
      <c r="H49" s="13">
        <f t="shared" ref="H49" si="78">ROUND(G49/G$36,3)*100</f>
        <v>0.70000000000000007</v>
      </c>
      <c r="I49" s="2">
        <v>1868</v>
      </c>
      <c r="J49" s="11">
        <f t="shared" ref="J49" si="79">ROUND(I49/I$36,3)*100</f>
        <v>0.5</v>
      </c>
    </row>
    <row r="50" spans="1:10">
      <c r="A50" s="234"/>
      <c r="B50" s="64" t="s">
        <v>53</v>
      </c>
      <c r="C50" s="2">
        <v>9027</v>
      </c>
      <c r="D50" s="101">
        <f t="shared" si="53"/>
        <v>1.7999999999999998</v>
      </c>
      <c r="E50" s="2">
        <v>7972</v>
      </c>
      <c r="F50" s="101">
        <f t="shared" si="53"/>
        <v>1.7999999999999998</v>
      </c>
      <c r="G50" s="2">
        <v>1741</v>
      </c>
      <c r="H50" s="13">
        <f t="shared" ref="H50" si="80">ROUND(G50/G$36,3)*100</f>
        <v>2.7</v>
      </c>
      <c r="I50" s="2">
        <v>6223</v>
      </c>
      <c r="J50" s="11">
        <f t="shared" ref="J50" si="81">ROUND(I50/I$36,3)*100</f>
        <v>1.6</v>
      </c>
    </row>
    <row r="51" spans="1:10">
      <c r="A51" s="234"/>
      <c r="B51" s="64" t="s">
        <v>55</v>
      </c>
      <c r="C51" s="2">
        <v>7104</v>
      </c>
      <c r="D51" s="101">
        <f t="shared" si="53"/>
        <v>1.4000000000000001</v>
      </c>
      <c r="E51" s="2">
        <v>4849</v>
      </c>
      <c r="F51" s="101">
        <f t="shared" si="53"/>
        <v>1.0999999999999999</v>
      </c>
      <c r="G51" s="2">
        <v>870</v>
      </c>
      <c r="H51" s="13">
        <f t="shared" ref="H51" si="82">ROUND(G51/G$36,3)*100</f>
        <v>1.3</v>
      </c>
      <c r="I51" s="2">
        <v>3973</v>
      </c>
      <c r="J51" s="11">
        <f t="shared" ref="J51" si="83">ROUND(I51/I$36,3)*100</f>
        <v>1</v>
      </c>
    </row>
    <row r="52" spans="1:10">
      <c r="A52" s="234"/>
      <c r="B52" s="64" t="s">
        <v>57</v>
      </c>
      <c r="C52" s="2">
        <v>777</v>
      </c>
      <c r="D52" s="101">
        <f t="shared" si="53"/>
        <v>0.2</v>
      </c>
      <c r="E52" s="2">
        <v>486</v>
      </c>
      <c r="F52" s="101">
        <f t="shared" si="53"/>
        <v>0.1</v>
      </c>
      <c r="G52" s="2">
        <v>92</v>
      </c>
      <c r="H52" s="13">
        <f t="shared" ref="H52" si="84">ROUND(G52/G$36,3)*100</f>
        <v>0.1</v>
      </c>
      <c r="I52" s="2">
        <v>342</v>
      </c>
      <c r="J52" s="11">
        <f t="shared" ref="J52" si="85">ROUND(I52/I$36,3)*100</f>
        <v>0.1</v>
      </c>
    </row>
    <row r="53" spans="1:10">
      <c r="A53" s="234"/>
      <c r="B53" s="64" t="s">
        <v>59</v>
      </c>
      <c r="C53" s="2">
        <v>2483</v>
      </c>
      <c r="D53" s="101">
        <f t="shared" si="53"/>
        <v>0.5</v>
      </c>
      <c r="E53" s="2">
        <v>2213</v>
      </c>
      <c r="F53" s="101">
        <f t="shared" si="53"/>
        <v>0.5</v>
      </c>
      <c r="G53" s="2">
        <v>284</v>
      </c>
      <c r="H53" s="13">
        <f t="shared" ref="H53" si="86">ROUND(G53/G$36,3)*100</f>
        <v>0.4</v>
      </c>
      <c r="I53" s="2">
        <v>1882</v>
      </c>
      <c r="J53" s="11">
        <f t="shared" ref="J53" si="87">ROUND(I53/I$36,3)*100</f>
        <v>0.5</v>
      </c>
    </row>
    <row r="54" spans="1:10">
      <c r="A54" s="234"/>
      <c r="B54" s="64" t="s">
        <v>61</v>
      </c>
      <c r="C54" s="2">
        <v>6281</v>
      </c>
      <c r="D54" s="101">
        <f t="shared" si="53"/>
        <v>1.3</v>
      </c>
      <c r="E54" s="2">
        <v>5948</v>
      </c>
      <c r="F54" s="101">
        <f t="shared" si="53"/>
        <v>1.3</v>
      </c>
      <c r="G54" s="2">
        <v>706</v>
      </c>
      <c r="H54" s="13">
        <f t="shared" ref="H54" si="88">ROUND(G54/G$36,3)*100</f>
        <v>1.0999999999999999</v>
      </c>
      <c r="I54" s="2">
        <v>5233</v>
      </c>
      <c r="J54" s="11">
        <f t="shared" ref="J54" si="89">ROUND(I54/I$36,3)*100</f>
        <v>1.4000000000000001</v>
      </c>
    </row>
    <row r="55" spans="1:10">
      <c r="A55" s="234"/>
      <c r="B55" s="64" t="s">
        <v>63</v>
      </c>
      <c r="C55" s="2">
        <v>3098</v>
      </c>
      <c r="D55" s="101">
        <f t="shared" si="53"/>
        <v>0.6</v>
      </c>
      <c r="E55" s="2">
        <v>2652</v>
      </c>
      <c r="F55" s="101">
        <f t="shared" si="53"/>
        <v>0.6</v>
      </c>
      <c r="G55" s="2">
        <v>565</v>
      </c>
      <c r="H55" s="13">
        <f t="shared" ref="H55" si="90">ROUND(G55/G$36,3)*100</f>
        <v>0.89999999999999991</v>
      </c>
      <c r="I55" s="2">
        <v>2081</v>
      </c>
      <c r="J55" s="11">
        <f t="shared" ref="J55" si="91">ROUND(I55/I$36,3)*100</f>
        <v>0.5</v>
      </c>
    </row>
    <row r="56" spans="1:10">
      <c r="A56" s="234"/>
      <c r="B56" s="64" t="s">
        <v>65</v>
      </c>
      <c r="C56" s="2">
        <v>6530</v>
      </c>
      <c r="D56" s="101">
        <f t="shared" si="53"/>
        <v>1.3</v>
      </c>
      <c r="E56" s="2">
        <v>6120</v>
      </c>
      <c r="F56" s="101">
        <f t="shared" si="53"/>
        <v>1.4000000000000001</v>
      </c>
      <c r="G56" s="2">
        <v>982</v>
      </c>
      <c r="H56" s="13">
        <f t="shared" ref="H56" si="92">ROUND(G56/G$36,3)*100</f>
        <v>1.5</v>
      </c>
      <c r="I56" s="2">
        <v>5086</v>
      </c>
      <c r="J56" s="11">
        <f t="shared" ref="J56" si="93">ROUND(I56/I$36,3)*100</f>
        <v>1.3</v>
      </c>
    </row>
    <row r="57" spans="1:10">
      <c r="A57" s="234"/>
      <c r="B57" s="64" t="s">
        <v>67</v>
      </c>
      <c r="C57" s="2">
        <v>760</v>
      </c>
      <c r="D57" s="101">
        <f t="shared" si="53"/>
        <v>0.2</v>
      </c>
      <c r="E57" s="2">
        <v>548</v>
      </c>
      <c r="F57" s="101">
        <f t="shared" si="53"/>
        <v>0.1</v>
      </c>
      <c r="G57" s="2">
        <v>95</v>
      </c>
      <c r="H57" s="13">
        <f t="shared" ref="H57" si="94">ROUND(G57/G$36,3)*100</f>
        <v>0.1</v>
      </c>
      <c r="I57" s="2">
        <v>431</v>
      </c>
      <c r="J57" s="11">
        <f t="shared" ref="J57" si="95">ROUND(I57/I$36,3)*100</f>
        <v>0.1</v>
      </c>
    </row>
    <row r="58" spans="1:10">
      <c r="A58" s="234"/>
      <c r="B58" s="64" t="s">
        <v>69</v>
      </c>
      <c r="C58" s="2">
        <v>1096</v>
      </c>
      <c r="D58" s="101">
        <f t="shared" si="53"/>
        <v>0.2</v>
      </c>
      <c r="E58" s="2">
        <v>805</v>
      </c>
      <c r="F58" s="101">
        <f t="shared" si="53"/>
        <v>0.2</v>
      </c>
      <c r="G58" s="2">
        <v>185</v>
      </c>
      <c r="H58" s="13">
        <f t="shared" ref="H58" si="96">ROUND(G58/G$36,3)*100</f>
        <v>0.3</v>
      </c>
      <c r="I58" s="2">
        <v>620</v>
      </c>
      <c r="J58" s="11">
        <f t="shared" ref="J58" si="97">ROUND(I58/I$36,3)*100</f>
        <v>0.2</v>
      </c>
    </row>
    <row r="59" spans="1:10">
      <c r="A59" s="234"/>
      <c r="B59" s="64" t="s">
        <v>71</v>
      </c>
      <c r="C59" s="2">
        <v>2232</v>
      </c>
      <c r="D59" s="101">
        <f t="shared" si="53"/>
        <v>0.4</v>
      </c>
      <c r="E59" s="2">
        <v>1718</v>
      </c>
      <c r="F59" s="101">
        <f t="shared" si="53"/>
        <v>0.4</v>
      </c>
      <c r="G59" s="2">
        <v>416</v>
      </c>
      <c r="H59" s="13">
        <f t="shared" ref="H59" si="98">ROUND(G59/G$36,3)*100</f>
        <v>0.6</v>
      </c>
      <c r="I59" s="2">
        <v>1289</v>
      </c>
      <c r="J59" s="11">
        <f t="shared" ref="J59" si="99">ROUND(I59/I$36,3)*100</f>
        <v>0.3</v>
      </c>
    </row>
    <row r="60" spans="1:10">
      <c r="A60" s="234"/>
      <c r="B60" s="64" t="s">
        <v>73</v>
      </c>
      <c r="C60" s="2">
        <v>5439</v>
      </c>
      <c r="D60" s="101">
        <f t="shared" si="53"/>
        <v>1.0999999999999999</v>
      </c>
      <c r="E60" s="2">
        <v>4524</v>
      </c>
      <c r="F60" s="101">
        <f t="shared" si="53"/>
        <v>1</v>
      </c>
      <c r="G60" s="2">
        <v>1021</v>
      </c>
      <c r="H60" s="13">
        <f t="shared" ref="H60" si="100">ROUND(G60/G$36,3)*100</f>
        <v>1.6</v>
      </c>
      <c r="I60" s="2">
        <v>3487</v>
      </c>
      <c r="J60" s="11">
        <f t="shared" ref="J60" si="101">ROUND(I60/I$36,3)*100</f>
        <v>0.89999999999999991</v>
      </c>
    </row>
    <row r="61" spans="1:10">
      <c r="A61" s="234"/>
      <c r="B61" s="64" t="s">
        <v>75</v>
      </c>
      <c r="C61" s="2">
        <v>1502</v>
      </c>
      <c r="D61" s="101">
        <f t="shared" si="53"/>
        <v>0.3</v>
      </c>
      <c r="E61" s="2">
        <v>1211</v>
      </c>
      <c r="F61" s="101">
        <f t="shared" si="53"/>
        <v>0.3</v>
      </c>
      <c r="G61" s="2">
        <v>234</v>
      </c>
      <c r="H61" s="13">
        <f t="shared" ref="H61:H62" si="102">ROUND(G61/G$36,3)*100</f>
        <v>0.4</v>
      </c>
      <c r="I61" s="2">
        <v>943</v>
      </c>
      <c r="J61" s="11">
        <f t="shared" ref="J61:J62" si="103">ROUND(I61/I$36,3)*100</f>
        <v>0.2</v>
      </c>
    </row>
    <row r="62" spans="1:10" ht="14.25" thickBot="1">
      <c r="A62" s="246"/>
      <c r="B62" s="65" t="s">
        <v>77</v>
      </c>
      <c r="C62" s="5">
        <v>1083</v>
      </c>
      <c r="D62" s="110">
        <f t="shared" si="53"/>
        <v>0.2</v>
      </c>
      <c r="E62" s="5">
        <v>768</v>
      </c>
      <c r="F62" s="110">
        <f t="shared" si="53"/>
        <v>0.2</v>
      </c>
      <c r="G62" s="5">
        <v>204</v>
      </c>
      <c r="H62" s="16">
        <f t="shared" si="102"/>
        <v>0.3</v>
      </c>
      <c r="I62" s="5">
        <v>554</v>
      </c>
      <c r="J62" s="12">
        <f t="shared" si="103"/>
        <v>0.1</v>
      </c>
    </row>
    <row r="63" spans="1:10" ht="15" thickTop="1">
      <c r="A63" s="20"/>
      <c r="B63" s="53"/>
      <c r="C63" s="53"/>
      <c r="E63" s="53"/>
      <c r="G63" s="53"/>
      <c r="I63" s="53"/>
    </row>
    <row r="64" spans="1:10" ht="14.25" thickBot="1">
      <c r="B64" s="53"/>
      <c r="C64" s="53"/>
      <c r="E64" s="53"/>
      <c r="G64" s="53"/>
      <c r="H64" s="308" t="s">
        <v>93</v>
      </c>
      <c r="I64" s="309"/>
      <c r="J64" s="309"/>
    </row>
    <row r="65" spans="1:10" ht="14.25" thickTop="1">
      <c r="A65" s="275" t="s">
        <v>105</v>
      </c>
      <c r="B65" s="281"/>
      <c r="C65" s="105"/>
      <c r="D65" s="107"/>
      <c r="E65" s="105"/>
      <c r="F65" s="107"/>
      <c r="G65" s="105"/>
      <c r="H65" s="107"/>
      <c r="I65" s="105"/>
      <c r="J65" s="108"/>
    </row>
    <row r="66" spans="1:10">
      <c r="A66" s="282"/>
      <c r="B66" s="283"/>
      <c r="C66" s="92"/>
      <c r="D66" s="93"/>
      <c r="E66" s="92"/>
      <c r="F66" s="93"/>
      <c r="G66" s="92"/>
      <c r="H66" s="94"/>
      <c r="I66" s="313" t="s">
        <v>99</v>
      </c>
      <c r="J66" s="314"/>
    </row>
    <row r="67" spans="1:10">
      <c r="A67" s="282"/>
      <c r="B67" s="283"/>
      <c r="C67" s="88"/>
      <c r="D67" s="90"/>
      <c r="E67" s="88"/>
      <c r="F67" s="91"/>
      <c r="G67" s="310" t="s">
        <v>98</v>
      </c>
      <c r="H67" s="312"/>
      <c r="I67" s="310"/>
      <c r="J67" s="315"/>
    </row>
    <row r="68" spans="1:10">
      <c r="A68" s="282"/>
      <c r="B68" s="283"/>
      <c r="C68" s="318" t="s">
        <v>111</v>
      </c>
      <c r="D68" s="325"/>
      <c r="E68" s="310" t="s">
        <v>97</v>
      </c>
      <c r="F68" s="311"/>
      <c r="G68" s="310"/>
      <c r="H68" s="312"/>
      <c r="I68" s="316"/>
      <c r="J68" s="317"/>
    </row>
    <row r="69" spans="1:10">
      <c r="A69" s="255"/>
      <c r="B69" s="256"/>
      <c r="C69" s="15" t="s">
        <v>92</v>
      </c>
      <c r="D69" s="34" t="s">
        <v>104</v>
      </c>
      <c r="E69" s="15" t="s">
        <v>92</v>
      </c>
      <c r="F69" s="34" t="s">
        <v>104</v>
      </c>
      <c r="G69" s="15" t="s">
        <v>92</v>
      </c>
      <c r="H69" s="34" t="s">
        <v>104</v>
      </c>
      <c r="I69" s="15" t="s">
        <v>92</v>
      </c>
      <c r="J69" s="35" t="s">
        <v>104</v>
      </c>
    </row>
    <row r="70" spans="1:10" ht="13.5" customHeight="1">
      <c r="A70" s="233" t="s">
        <v>107</v>
      </c>
      <c r="B70" s="96" t="s">
        <v>35</v>
      </c>
      <c r="C70" s="97">
        <v>23215</v>
      </c>
      <c r="D70" s="99">
        <f t="shared" ref="D70:D96" si="104">ROUND(C70/C$70,3)*100</f>
        <v>100</v>
      </c>
      <c r="E70" s="97">
        <v>5171</v>
      </c>
      <c r="F70" s="99">
        <f t="shared" ref="F70:F96" si="105">ROUND(E70/E$70,3)*100</f>
        <v>100</v>
      </c>
      <c r="G70" s="97">
        <v>518</v>
      </c>
      <c r="H70" s="99">
        <f t="shared" ref="H70:H91" si="106">ROUND(G70/G$70,3)*100</f>
        <v>100</v>
      </c>
      <c r="I70" s="97">
        <v>1902</v>
      </c>
      <c r="J70" s="109">
        <f t="shared" ref="J70:J96" si="107">ROUND(I70/I$70,3)*100</f>
        <v>100</v>
      </c>
    </row>
    <row r="71" spans="1:10">
      <c r="A71" s="234"/>
      <c r="B71" s="64" t="s">
        <v>36</v>
      </c>
      <c r="C71" s="2">
        <v>9411</v>
      </c>
      <c r="D71" s="13">
        <f t="shared" si="104"/>
        <v>40.5</v>
      </c>
      <c r="E71" s="2">
        <v>1783</v>
      </c>
      <c r="F71" s="13">
        <f t="shared" si="105"/>
        <v>34.5</v>
      </c>
      <c r="G71" s="2">
        <v>206</v>
      </c>
      <c r="H71" s="13">
        <f t="shared" si="106"/>
        <v>39.800000000000004</v>
      </c>
      <c r="I71" s="2">
        <v>483</v>
      </c>
      <c r="J71" s="11">
        <f t="shared" si="107"/>
        <v>25.4</v>
      </c>
    </row>
    <row r="72" spans="1:10">
      <c r="A72" s="234"/>
      <c r="B72" s="64" t="s">
        <v>37</v>
      </c>
      <c r="C72" s="2">
        <v>3535</v>
      </c>
      <c r="D72" s="13">
        <f t="shared" si="104"/>
        <v>15.2</v>
      </c>
      <c r="E72" s="2">
        <v>619</v>
      </c>
      <c r="F72" s="13">
        <f t="shared" si="105"/>
        <v>12</v>
      </c>
      <c r="G72" s="2">
        <v>67</v>
      </c>
      <c r="H72" s="13">
        <f t="shared" si="106"/>
        <v>12.9</v>
      </c>
      <c r="I72" s="2">
        <v>272</v>
      </c>
      <c r="J72" s="11">
        <f t="shared" si="107"/>
        <v>14.299999999999999</v>
      </c>
    </row>
    <row r="73" spans="1:10">
      <c r="A73" s="234"/>
      <c r="B73" s="64" t="s">
        <v>38</v>
      </c>
      <c r="C73" s="2">
        <v>2643</v>
      </c>
      <c r="D73" s="13">
        <f t="shared" si="104"/>
        <v>11.4</v>
      </c>
      <c r="E73" s="2">
        <v>570</v>
      </c>
      <c r="F73" s="13">
        <f t="shared" si="105"/>
        <v>11</v>
      </c>
      <c r="G73" s="2">
        <v>37</v>
      </c>
      <c r="H73" s="13">
        <f t="shared" si="106"/>
        <v>7.1</v>
      </c>
      <c r="I73" s="2">
        <v>153</v>
      </c>
      <c r="J73" s="11">
        <f t="shared" si="107"/>
        <v>8</v>
      </c>
    </row>
    <row r="74" spans="1:10">
      <c r="A74" s="234"/>
      <c r="B74" s="64" t="s">
        <v>39</v>
      </c>
      <c r="C74" s="2">
        <v>1147</v>
      </c>
      <c r="D74" s="13">
        <f t="shared" si="104"/>
        <v>4.9000000000000004</v>
      </c>
      <c r="E74" s="2">
        <v>299</v>
      </c>
      <c r="F74" s="13">
        <f t="shared" si="105"/>
        <v>5.8000000000000007</v>
      </c>
      <c r="G74" s="2">
        <v>24</v>
      </c>
      <c r="H74" s="13">
        <f t="shared" si="106"/>
        <v>4.5999999999999996</v>
      </c>
      <c r="I74" s="2">
        <v>113</v>
      </c>
      <c r="J74" s="11">
        <f t="shared" si="107"/>
        <v>5.8999999999999995</v>
      </c>
    </row>
    <row r="75" spans="1:10">
      <c r="A75" s="234"/>
      <c r="B75" s="64" t="s">
        <v>40</v>
      </c>
      <c r="C75" s="2">
        <v>923</v>
      </c>
      <c r="D75" s="13">
        <f t="shared" si="104"/>
        <v>4</v>
      </c>
      <c r="E75" s="2">
        <v>250</v>
      </c>
      <c r="F75" s="13">
        <f t="shared" si="105"/>
        <v>4.8</v>
      </c>
      <c r="G75" s="2">
        <v>15</v>
      </c>
      <c r="H75" s="13">
        <f t="shared" si="106"/>
        <v>2.9000000000000004</v>
      </c>
      <c r="I75" s="2">
        <v>126</v>
      </c>
      <c r="J75" s="11">
        <f t="shared" si="107"/>
        <v>6.6000000000000005</v>
      </c>
    </row>
    <row r="76" spans="1:10">
      <c r="A76" s="234"/>
      <c r="B76" s="64" t="s">
        <v>41</v>
      </c>
      <c r="C76" s="2">
        <v>1415</v>
      </c>
      <c r="D76" s="13">
        <f t="shared" si="104"/>
        <v>6.1</v>
      </c>
      <c r="E76" s="2">
        <v>327</v>
      </c>
      <c r="F76" s="13">
        <f t="shared" si="105"/>
        <v>6.3</v>
      </c>
      <c r="G76" s="2">
        <v>39</v>
      </c>
      <c r="H76" s="13">
        <f t="shared" si="106"/>
        <v>7.5</v>
      </c>
      <c r="I76" s="2">
        <v>89</v>
      </c>
      <c r="J76" s="11">
        <f t="shared" si="107"/>
        <v>4.7</v>
      </c>
    </row>
    <row r="77" spans="1:10">
      <c r="A77" s="234"/>
      <c r="B77" s="64" t="s">
        <v>42</v>
      </c>
      <c r="C77" s="2">
        <v>313</v>
      </c>
      <c r="D77" s="13">
        <f t="shared" si="104"/>
        <v>1.3</v>
      </c>
      <c r="E77" s="2">
        <v>112</v>
      </c>
      <c r="F77" s="13">
        <f t="shared" si="105"/>
        <v>2.1999999999999997</v>
      </c>
      <c r="G77" s="2">
        <v>15</v>
      </c>
      <c r="H77" s="13">
        <f t="shared" si="106"/>
        <v>2.9000000000000004</v>
      </c>
      <c r="I77" s="2">
        <v>59</v>
      </c>
      <c r="J77" s="11">
        <f t="shared" si="107"/>
        <v>3.1</v>
      </c>
    </row>
    <row r="78" spans="1:10">
      <c r="A78" s="234"/>
      <c r="B78" s="64" t="s">
        <v>43</v>
      </c>
      <c r="C78" s="2">
        <v>495</v>
      </c>
      <c r="D78" s="13">
        <f t="shared" si="104"/>
        <v>2.1</v>
      </c>
      <c r="E78" s="2">
        <v>198</v>
      </c>
      <c r="F78" s="13">
        <f t="shared" si="105"/>
        <v>3.8</v>
      </c>
      <c r="G78" s="2">
        <v>26</v>
      </c>
      <c r="H78" s="13">
        <f t="shared" si="106"/>
        <v>5</v>
      </c>
      <c r="I78" s="2">
        <v>67</v>
      </c>
      <c r="J78" s="11">
        <f t="shared" si="107"/>
        <v>3.5000000000000004</v>
      </c>
    </row>
    <row r="79" spans="1:10">
      <c r="A79" s="234"/>
      <c r="B79" s="64" t="s">
        <v>44</v>
      </c>
      <c r="C79" s="2">
        <v>357</v>
      </c>
      <c r="D79" s="13">
        <f t="shared" si="104"/>
        <v>1.5</v>
      </c>
      <c r="E79" s="2">
        <v>99</v>
      </c>
      <c r="F79" s="13">
        <f t="shared" si="105"/>
        <v>1.9</v>
      </c>
      <c r="G79" s="2">
        <v>14</v>
      </c>
      <c r="H79" s="13">
        <f t="shared" si="106"/>
        <v>2.7</v>
      </c>
      <c r="I79" s="2">
        <v>44</v>
      </c>
      <c r="J79" s="11">
        <f t="shared" si="107"/>
        <v>2.2999999999999998</v>
      </c>
    </row>
    <row r="80" spans="1:10">
      <c r="A80" s="234"/>
      <c r="B80" s="64" t="s">
        <v>45</v>
      </c>
      <c r="C80" s="2">
        <v>347</v>
      </c>
      <c r="D80" s="13">
        <f t="shared" si="104"/>
        <v>1.5</v>
      </c>
      <c r="E80" s="2">
        <v>72</v>
      </c>
      <c r="F80" s="13">
        <f t="shared" si="105"/>
        <v>1.4000000000000001</v>
      </c>
      <c r="G80" s="2">
        <v>14</v>
      </c>
      <c r="H80" s="13">
        <f t="shared" si="106"/>
        <v>2.7</v>
      </c>
      <c r="I80" s="2">
        <v>41</v>
      </c>
      <c r="J80" s="11">
        <f t="shared" si="107"/>
        <v>2.1999999999999997</v>
      </c>
    </row>
    <row r="81" spans="1:10">
      <c r="A81" s="234"/>
      <c r="B81" s="64" t="s">
        <v>47</v>
      </c>
      <c r="C81" s="2">
        <v>140</v>
      </c>
      <c r="D81" s="13">
        <f t="shared" si="104"/>
        <v>0.6</v>
      </c>
      <c r="E81" s="2">
        <v>46</v>
      </c>
      <c r="F81" s="13">
        <f t="shared" si="105"/>
        <v>0.89999999999999991</v>
      </c>
      <c r="G81" s="2">
        <v>1</v>
      </c>
      <c r="H81" s="13">
        <f t="shared" si="106"/>
        <v>0.2</v>
      </c>
      <c r="I81" s="2">
        <v>20</v>
      </c>
      <c r="J81" s="11">
        <f t="shared" si="107"/>
        <v>1.0999999999999999</v>
      </c>
    </row>
    <row r="82" spans="1:10">
      <c r="A82" s="234"/>
      <c r="B82" s="64" t="s">
        <v>49</v>
      </c>
      <c r="C82" s="2">
        <v>340</v>
      </c>
      <c r="D82" s="13">
        <f t="shared" si="104"/>
        <v>1.5</v>
      </c>
      <c r="E82" s="2">
        <v>103</v>
      </c>
      <c r="F82" s="13">
        <f t="shared" si="105"/>
        <v>2</v>
      </c>
      <c r="G82" s="2">
        <v>5</v>
      </c>
      <c r="H82" s="13">
        <f t="shared" si="106"/>
        <v>1</v>
      </c>
      <c r="I82" s="2">
        <v>39</v>
      </c>
      <c r="J82" s="11">
        <f t="shared" si="107"/>
        <v>2.1</v>
      </c>
    </row>
    <row r="83" spans="1:10">
      <c r="A83" s="234"/>
      <c r="B83" s="64" t="s">
        <v>51</v>
      </c>
      <c r="C83" s="2">
        <v>122</v>
      </c>
      <c r="D83" s="13">
        <f t="shared" si="104"/>
        <v>0.5</v>
      </c>
      <c r="E83" s="2">
        <v>48</v>
      </c>
      <c r="F83" s="13">
        <f t="shared" si="105"/>
        <v>0.89999999999999991</v>
      </c>
      <c r="G83" s="2">
        <v>2</v>
      </c>
      <c r="H83" s="13">
        <f t="shared" si="106"/>
        <v>0.4</v>
      </c>
      <c r="I83" s="2">
        <v>20</v>
      </c>
      <c r="J83" s="11">
        <f t="shared" si="107"/>
        <v>1.0999999999999999</v>
      </c>
    </row>
    <row r="84" spans="1:10">
      <c r="A84" s="234"/>
      <c r="B84" s="64" t="s">
        <v>53</v>
      </c>
      <c r="C84" s="2">
        <v>421</v>
      </c>
      <c r="D84" s="13">
        <f t="shared" si="104"/>
        <v>1.7999999999999998</v>
      </c>
      <c r="E84" s="2">
        <v>100</v>
      </c>
      <c r="F84" s="13">
        <f t="shared" si="105"/>
        <v>1.9</v>
      </c>
      <c r="G84" s="2">
        <v>7</v>
      </c>
      <c r="H84" s="13">
        <f t="shared" si="106"/>
        <v>1.4000000000000001</v>
      </c>
      <c r="I84" s="2">
        <v>40</v>
      </c>
      <c r="J84" s="11">
        <f t="shared" si="107"/>
        <v>2.1</v>
      </c>
    </row>
    <row r="85" spans="1:10">
      <c r="A85" s="234"/>
      <c r="B85" s="64" t="s">
        <v>55</v>
      </c>
      <c r="C85" s="2">
        <v>274</v>
      </c>
      <c r="D85" s="13">
        <f t="shared" si="104"/>
        <v>1.2</v>
      </c>
      <c r="E85" s="2">
        <v>83</v>
      </c>
      <c r="F85" s="13">
        <f t="shared" si="105"/>
        <v>1.6</v>
      </c>
      <c r="G85" s="2">
        <v>5</v>
      </c>
      <c r="H85" s="13">
        <f t="shared" si="106"/>
        <v>1</v>
      </c>
      <c r="I85" s="2">
        <v>26</v>
      </c>
      <c r="J85" s="11">
        <f t="shared" si="107"/>
        <v>1.4000000000000001</v>
      </c>
    </row>
    <row r="86" spans="1:10">
      <c r="A86" s="234"/>
      <c r="B86" s="64" t="s">
        <v>57</v>
      </c>
      <c r="C86" s="2">
        <v>28</v>
      </c>
      <c r="D86" s="13">
        <f t="shared" si="104"/>
        <v>0.1</v>
      </c>
      <c r="E86" s="2">
        <v>12</v>
      </c>
      <c r="F86" s="13">
        <f t="shared" si="105"/>
        <v>0.2</v>
      </c>
      <c r="G86" s="2">
        <v>2</v>
      </c>
      <c r="H86" s="13">
        <f t="shared" si="106"/>
        <v>0.4</v>
      </c>
      <c r="I86" s="2">
        <v>22</v>
      </c>
      <c r="J86" s="11">
        <f t="shared" si="107"/>
        <v>1.2</v>
      </c>
    </row>
    <row r="87" spans="1:10">
      <c r="A87" s="234"/>
      <c r="B87" s="64" t="s">
        <v>59</v>
      </c>
      <c r="C87" s="2">
        <v>59</v>
      </c>
      <c r="D87" s="13">
        <f t="shared" si="104"/>
        <v>0.3</v>
      </c>
      <c r="E87" s="2">
        <v>38</v>
      </c>
      <c r="F87" s="13">
        <f t="shared" si="105"/>
        <v>0.70000000000000007</v>
      </c>
      <c r="G87" s="2">
        <v>5</v>
      </c>
      <c r="H87" s="13">
        <f t="shared" si="106"/>
        <v>1</v>
      </c>
      <c r="I87" s="2">
        <v>25</v>
      </c>
      <c r="J87" s="11">
        <f t="shared" si="107"/>
        <v>1.3</v>
      </c>
    </row>
    <row r="88" spans="1:10">
      <c r="A88" s="234"/>
      <c r="B88" s="64" t="s">
        <v>61</v>
      </c>
      <c r="C88" s="2">
        <v>282</v>
      </c>
      <c r="D88" s="13">
        <f t="shared" si="104"/>
        <v>1.2</v>
      </c>
      <c r="E88" s="2">
        <v>58</v>
      </c>
      <c r="F88" s="13">
        <f t="shared" si="105"/>
        <v>1.0999999999999999</v>
      </c>
      <c r="G88" s="2">
        <v>1</v>
      </c>
      <c r="H88" s="13">
        <f t="shared" si="106"/>
        <v>0.2</v>
      </c>
      <c r="I88" s="2">
        <v>34</v>
      </c>
      <c r="J88" s="11">
        <f t="shared" si="107"/>
        <v>1.7999999999999998</v>
      </c>
    </row>
    <row r="89" spans="1:10">
      <c r="A89" s="234"/>
      <c r="B89" s="64" t="s">
        <v>63</v>
      </c>
      <c r="C89" s="2">
        <v>133</v>
      </c>
      <c r="D89" s="13">
        <f t="shared" si="104"/>
        <v>0.6</v>
      </c>
      <c r="E89" s="2">
        <v>44</v>
      </c>
      <c r="F89" s="13">
        <f t="shared" si="105"/>
        <v>0.89999999999999991</v>
      </c>
      <c r="G89" s="2">
        <v>2</v>
      </c>
      <c r="H89" s="13">
        <f t="shared" si="106"/>
        <v>0.4</v>
      </c>
      <c r="I89" s="2">
        <v>23</v>
      </c>
      <c r="J89" s="11">
        <f t="shared" si="107"/>
        <v>1.2</v>
      </c>
    </row>
    <row r="90" spans="1:10">
      <c r="A90" s="234"/>
      <c r="B90" s="64" t="s">
        <v>65</v>
      </c>
      <c r="C90" s="2">
        <v>281</v>
      </c>
      <c r="D90" s="13">
        <f t="shared" si="104"/>
        <v>1.2</v>
      </c>
      <c r="E90" s="2">
        <v>76</v>
      </c>
      <c r="F90" s="13">
        <f t="shared" si="105"/>
        <v>1.5</v>
      </c>
      <c r="G90" s="2">
        <v>7</v>
      </c>
      <c r="H90" s="13">
        <f t="shared" si="106"/>
        <v>1.4000000000000001</v>
      </c>
      <c r="I90" s="2">
        <v>19</v>
      </c>
      <c r="J90" s="11">
        <f t="shared" si="107"/>
        <v>1</v>
      </c>
    </row>
    <row r="91" spans="1:10">
      <c r="A91" s="234"/>
      <c r="B91" s="64" t="s">
        <v>67</v>
      </c>
      <c r="C91" s="2">
        <v>25</v>
      </c>
      <c r="D91" s="13">
        <f t="shared" si="104"/>
        <v>0.1</v>
      </c>
      <c r="E91" s="2">
        <v>21</v>
      </c>
      <c r="F91" s="13">
        <f t="shared" si="105"/>
        <v>0.4</v>
      </c>
      <c r="G91" s="2">
        <v>5</v>
      </c>
      <c r="H91" s="13">
        <f t="shared" si="106"/>
        <v>1</v>
      </c>
      <c r="I91" s="2">
        <v>21</v>
      </c>
      <c r="J91" s="11">
        <f t="shared" si="107"/>
        <v>1.0999999999999999</v>
      </c>
    </row>
    <row r="92" spans="1:10">
      <c r="A92" s="234"/>
      <c r="B92" s="64" t="s">
        <v>69</v>
      </c>
      <c r="C92" s="2">
        <v>52</v>
      </c>
      <c r="D92" s="13">
        <f t="shared" si="104"/>
        <v>0.2</v>
      </c>
      <c r="E92" s="2">
        <v>25</v>
      </c>
      <c r="F92" s="13">
        <f t="shared" si="105"/>
        <v>0.5</v>
      </c>
      <c r="G92" s="10" t="s">
        <v>2</v>
      </c>
      <c r="H92" s="10" t="s">
        <v>2</v>
      </c>
      <c r="I92" s="2">
        <v>27</v>
      </c>
      <c r="J92" s="11">
        <f t="shared" si="107"/>
        <v>1.4000000000000001</v>
      </c>
    </row>
    <row r="93" spans="1:10">
      <c r="A93" s="234"/>
      <c r="B93" s="64" t="s">
        <v>71</v>
      </c>
      <c r="C93" s="2">
        <v>63</v>
      </c>
      <c r="D93" s="13">
        <f t="shared" si="104"/>
        <v>0.3</v>
      </c>
      <c r="E93" s="2">
        <v>55</v>
      </c>
      <c r="F93" s="13">
        <f t="shared" si="105"/>
        <v>1.0999999999999999</v>
      </c>
      <c r="G93" s="2">
        <v>3</v>
      </c>
      <c r="H93" s="13">
        <f>ROUND(G93/G$70,3)*100</f>
        <v>0.6</v>
      </c>
      <c r="I93" s="2">
        <v>47</v>
      </c>
      <c r="J93" s="11">
        <f t="shared" si="107"/>
        <v>2.5</v>
      </c>
    </row>
    <row r="94" spans="1:10">
      <c r="A94" s="234"/>
      <c r="B94" s="64" t="s">
        <v>73</v>
      </c>
      <c r="C94" s="2">
        <v>277</v>
      </c>
      <c r="D94" s="13">
        <f t="shared" si="104"/>
        <v>1.2</v>
      </c>
      <c r="E94" s="2">
        <v>91</v>
      </c>
      <c r="F94" s="13">
        <f t="shared" si="105"/>
        <v>1.7999999999999998</v>
      </c>
      <c r="G94" s="2">
        <v>9</v>
      </c>
      <c r="H94" s="13">
        <f>ROUND(G94/G$70,3)*100</f>
        <v>1.7000000000000002</v>
      </c>
      <c r="I94" s="2">
        <v>48</v>
      </c>
      <c r="J94" s="11">
        <f t="shared" si="107"/>
        <v>2.5</v>
      </c>
    </row>
    <row r="95" spans="1:10">
      <c r="A95" s="234"/>
      <c r="B95" s="64" t="s">
        <v>75</v>
      </c>
      <c r="C95" s="2">
        <v>85</v>
      </c>
      <c r="D95" s="13">
        <f t="shared" si="104"/>
        <v>0.4</v>
      </c>
      <c r="E95" s="2">
        <v>19</v>
      </c>
      <c r="F95" s="13">
        <f t="shared" si="105"/>
        <v>0.4</v>
      </c>
      <c r="G95" s="2">
        <v>4</v>
      </c>
      <c r="H95" s="13">
        <f>ROUND(G95/G$70,3)*100</f>
        <v>0.8</v>
      </c>
      <c r="I95" s="2">
        <v>23</v>
      </c>
      <c r="J95" s="11">
        <f t="shared" si="107"/>
        <v>1.2</v>
      </c>
    </row>
    <row r="96" spans="1:10" ht="14.25" thickBot="1">
      <c r="A96" s="234"/>
      <c r="B96" s="64" t="s">
        <v>77</v>
      </c>
      <c r="C96" s="2">
        <v>47</v>
      </c>
      <c r="D96" s="13">
        <f t="shared" si="104"/>
        <v>0.2</v>
      </c>
      <c r="E96" s="2">
        <v>23</v>
      </c>
      <c r="F96" s="13">
        <f t="shared" si="105"/>
        <v>0.4</v>
      </c>
      <c r="G96" s="2">
        <v>3</v>
      </c>
      <c r="H96" s="13">
        <f>ROUND(G96/G$70,3)*100</f>
        <v>0.6</v>
      </c>
      <c r="I96" s="2">
        <v>21</v>
      </c>
      <c r="J96" s="11">
        <f t="shared" si="107"/>
        <v>1.0999999999999999</v>
      </c>
    </row>
    <row r="97" spans="1:10" ht="14.25" thickTop="1">
      <c r="A97" s="271"/>
      <c r="B97" s="273"/>
      <c r="C97" s="86" t="s">
        <v>106</v>
      </c>
      <c r="D97" s="103" t="s">
        <v>104</v>
      </c>
      <c r="E97" s="86" t="s">
        <v>106</v>
      </c>
      <c r="F97" s="103" t="s">
        <v>104</v>
      </c>
      <c r="G97" s="86" t="s">
        <v>106</v>
      </c>
      <c r="H97" s="103" t="s">
        <v>104</v>
      </c>
      <c r="I97" s="86" t="s">
        <v>106</v>
      </c>
      <c r="J97" s="112" t="s">
        <v>104</v>
      </c>
    </row>
    <row r="98" spans="1:10" ht="13.5" customHeight="1">
      <c r="A98" s="233" t="s">
        <v>108</v>
      </c>
      <c r="B98" s="64" t="s">
        <v>35</v>
      </c>
      <c r="C98" s="2">
        <v>292970</v>
      </c>
      <c r="D98" s="13">
        <f t="shared" ref="D98:D124" si="108">ROUND(C98/C$98,3)*100</f>
        <v>100</v>
      </c>
      <c r="E98" s="2">
        <v>93784</v>
      </c>
      <c r="F98" s="13">
        <f t="shared" ref="F98:F124" si="109">ROUND(E98/E$98,3)*100</f>
        <v>100</v>
      </c>
      <c r="G98" s="2">
        <v>1418</v>
      </c>
      <c r="H98" s="13">
        <f t="shared" ref="H98:H119" si="110">ROUND(G98/G$98,3)*100</f>
        <v>100</v>
      </c>
      <c r="I98" s="2">
        <v>47721</v>
      </c>
      <c r="J98" s="11">
        <f t="shared" ref="J98:J124" si="111">ROUND(I98/I$98,3)*100</f>
        <v>100</v>
      </c>
    </row>
    <row r="99" spans="1:10">
      <c r="A99" s="234"/>
      <c r="B99" s="64" t="s">
        <v>36</v>
      </c>
      <c r="C99" s="2">
        <v>122265</v>
      </c>
      <c r="D99" s="13">
        <f t="shared" si="108"/>
        <v>41.699999999999996</v>
      </c>
      <c r="E99" s="2">
        <v>36453</v>
      </c>
      <c r="F99" s="13">
        <f t="shared" si="109"/>
        <v>38.9</v>
      </c>
      <c r="G99" s="2">
        <v>451</v>
      </c>
      <c r="H99" s="13">
        <f t="shared" si="110"/>
        <v>31.8</v>
      </c>
      <c r="I99" s="2">
        <v>16638</v>
      </c>
      <c r="J99" s="11">
        <f t="shared" si="111"/>
        <v>34.9</v>
      </c>
    </row>
    <row r="100" spans="1:10">
      <c r="A100" s="234"/>
      <c r="B100" s="64" t="s">
        <v>37</v>
      </c>
      <c r="C100" s="2">
        <v>50025</v>
      </c>
      <c r="D100" s="13">
        <f t="shared" si="108"/>
        <v>17.100000000000001</v>
      </c>
      <c r="E100" s="2">
        <v>14557</v>
      </c>
      <c r="F100" s="13">
        <f t="shared" si="109"/>
        <v>15.5</v>
      </c>
      <c r="G100" s="2">
        <v>129</v>
      </c>
      <c r="H100" s="13">
        <f t="shared" si="110"/>
        <v>9.1</v>
      </c>
      <c r="I100" s="2">
        <v>7041</v>
      </c>
      <c r="J100" s="11">
        <f t="shared" si="111"/>
        <v>14.799999999999999</v>
      </c>
    </row>
    <row r="101" spans="1:10">
      <c r="A101" s="234"/>
      <c r="B101" s="64" t="s">
        <v>38</v>
      </c>
      <c r="C101" s="2">
        <v>33117</v>
      </c>
      <c r="D101" s="13">
        <f t="shared" si="108"/>
        <v>11.3</v>
      </c>
      <c r="E101" s="2">
        <v>9184</v>
      </c>
      <c r="F101" s="13">
        <f t="shared" si="109"/>
        <v>9.8000000000000007</v>
      </c>
      <c r="G101" s="2">
        <v>98</v>
      </c>
      <c r="H101" s="13">
        <f t="shared" si="110"/>
        <v>6.9</v>
      </c>
      <c r="I101" s="2">
        <v>3605</v>
      </c>
      <c r="J101" s="11">
        <f t="shared" si="111"/>
        <v>7.6</v>
      </c>
    </row>
    <row r="102" spans="1:10">
      <c r="A102" s="234"/>
      <c r="B102" s="64" t="s">
        <v>39</v>
      </c>
      <c r="C102" s="2">
        <v>12424</v>
      </c>
      <c r="D102" s="13">
        <f t="shared" si="108"/>
        <v>4.2</v>
      </c>
      <c r="E102" s="2">
        <v>4192</v>
      </c>
      <c r="F102" s="13">
        <f t="shared" si="109"/>
        <v>4.5</v>
      </c>
      <c r="G102" s="2">
        <v>78</v>
      </c>
      <c r="H102" s="13">
        <f t="shared" si="110"/>
        <v>5.5</v>
      </c>
      <c r="I102" s="2">
        <v>2574</v>
      </c>
      <c r="J102" s="11">
        <f t="shared" si="111"/>
        <v>5.4</v>
      </c>
    </row>
    <row r="103" spans="1:10">
      <c r="A103" s="234"/>
      <c r="B103" s="64" t="s">
        <v>40</v>
      </c>
      <c r="C103" s="2">
        <v>10113</v>
      </c>
      <c r="D103" s="13">
        <f t="shared" si="108"/>
        <v>3.5000000000000004</v>
      </c>
      <c r="E103" s="2">
        <v>4771</v>
      </c>
      <c r="F103" s="13">
        <f t="shared" si="109"/>
        <v>5.0999999999999996</v>
      </c>
      <c r="G103" s="2">
        <v>40</v>
      </c>
      <c r="H103" s="13">
        <f t="shared" si="110"/>
        <v>2.8000000000000003</v>
      </c>
      <c r="I103" s="2">
        <v>2392</v>
      </c>
      <c r="J103" s="11">
        <f t="shared" si="111"/>
        <v>5</v>
      </c>
    </row>
    <row r="104" spans="1:10">
      <c r="A104" s="234"/>
      <c r="B104" s="64" t="s">
        <v>41</v>
      </c>
      <c r="C104" s="2">
        <v>17920</v>
      </c>
      <c r="D104" s="13">
        <f t="shared" si="108"/>
        <v>6.1</v>
      </c>
      <c r="E104" s="2">
        <v>5182</v>
      </c>
      <c r="F104" s="13">
        <f t="shared" si="109"/>
        <v>5.5</v>
      </c>
      <c r="G104" s="2">
        <v>121</v>
      </c>
      <c r="H104" s="13">
        <f t="shared" si="110"/>
        <v>8.5</v>
      </c>
      <c r="I104" s="2">
        <v>1920</v>
      </c>
      <c r="J104" s="11">
        <f t="shared" si="111"/>
        <v>4</v>
      </c>
    </row>
    <row r="105" spans="1:10">
      <c r="A105" s="234"/>
      <c r="B105" s="64" t="s">
        <v>42</v>
      </c>
      <c r="C105" s="2">
        <v>2785</v>
      </c>
      <c r="D105" s="13">
        <f t="shared" si="108"/>
        <v>1</v>
      </c>
      <c r="E105" s="2">
        <v>1852</v>
      </c>
      <c r="F105" s="13">
        <f t="shared" si="109"/>
        <v>2</v>
      </c>
      <c r="G105" s="2">
        <v>44</v>
      </c>
      <c r="H105" s="13">
        <f t="shared" si="110"/>
        <v>3.1</v>
      </c>
      <c r="I105" s="2">
        <v>1207</v>
      </c>
      <c r="J105" s="11">
        <f t="shared" si="111"/>
        <v>2.5</v>
      </c>
    </row>
    <row r="106" spans="1:10">
      <c r="A106" s="234"/>
      <c r="B106" s="64" t="s">
        <v>43</v>
      </c>
      <c r="C106" s="2">
        <v>5471</v>
      </c>
      <c r="D106" s="13">
        <f t="shared" si="108"/>
        <v>1.9</v>
      </c>
      <c r="E106" s="2">
        <v>2924</v>
      </c>
      <c r="F106" s="13">
        <f t="shared" si="109"/>
        <v>3.1</v>
      </c>
      <c r="G106" s="2">
        <v>48</v>
      </c>
      <c r="H106" s="13">
        <f t="shared" si="110"/>
        <v>3.4000000000000004</v>
      </c>
      <c r="I106" s="2">
        <v>1295</v>
      </c>
      <c r="J106" s="11">
        <f t="shared" si="111"/>
        <v>2.7</v>
      </c>
    </row>
    <row r="107" spans="1:10">
      <c r="A107" s="234"/>
      <c r="B107" s="64" t="s">
        <v>44</v>
      </c>
      <c r="C107" s="2">
        <v>3740</v>
      </c>
      <c r="D107" s="13">
        <f t="shared" si="108"/>
        <v>1.3</v>
      </c>
      <c r="E107" s="2">
        <v>1484</v>
      </c>
      <c r="F107" s="13">
        <f t="shared" si="109"/>
        <v>1.6</v>
      </c>
      <c r="G107" s="2">
        <v>68</v>
      </c>
      <c r="H107" s="13">
        <f t="shared" si="110"/>
        <v>4.8</v>
      </c>
      <c r="I107" s="2">
        <v>1572</v>
      </c>
      <c r="J107" s="11">
        <f t="shared" si="111"/>
        <v>3.3000000000000003</v>
      </c>
    </row>
    <row r="108" spans="1:10">
      <c r="A108" s="234"/>
      <c r="B108" s="64" t="s">
        <v>45</v>
      </c>
      <c r="C108" s="2">
        <v>4166</v>
      </c>
      <c r="D108" s="13">
        <f t="shared" si="108"/>
        <v>1.4000000000000001</v>
      </c>
      <c r="E108" s="2">
        <v>1598</v>
      </c>
      <c r="F108" s="13">
        <f t="shared" si="109"/>
        <v>1.7000000000000002</v>
      </c>
      <c r="G108" s="2">
        <v>40</v>
      </c>
      <c r="H108" s="13">
        <f t="shared" si="110"/>
        <v>2.8000000000000003</v>
      </c>
      <c r="I108" s="2">
        <v>535</v>
      </c>
      <c r="J108" s="11">
        <f t="shared" si="111"/>
        <v>1.0999999999999999</v>
      </c>
    </row>
    <row r="109" spans="1:10">
      <c r="A109" s="234"/>
      <c r="B109" s="64" t="s">
        <v>47</v>
      </c>
      <c r="C109" s="2">
        <v>1200</v>
      </c>
      <c r="D109" s="13">
        <f t="shared" si="108"/>
        <v>0.4</v>
      </c>
      <c r="E109" s="2">
        <v>536</v>
      </c>
      <c r="F109" s="13">
        <f t="shared" si="109"/>
        <v>0.6</v>
      </c>
      <c r="G109" s="2">
        <v>1</v>
      </c>
      <c r="H109" s="13">
        <f t="shared" si="110"/>
        <v>0.1</v>
      </c>
      <c r="I109" s="2">
        <v>598</v>
      </c>
      <c r="J109" s="11">
        <f t="shared" si="111"/>
        <v>1.3</v>
      </c>
    </row>
    <row r="110" spans="1:10">
      <c r="A110" s="234"/>
      <c r="B110" s="64" t="s">
        <v>49</v>
      </c>
      <c r="C110" s="2">
        <v>5122</v>
      </c>
      <c r="D110" s="13">
        <f t="shared" si="108"/>
        <v>1.7000000000000002</v>
      </c>
      <c r="E110" s="2">
        <v>1661</v>
      </c>
      <c r="F110" s="13">
        <f t="shared" si="109"/>
        <v>1.7999999999999998</v>
      </c>
      <c r="G110" s="2">
        <v>6</v>
      </c>
      <c r="H110" s="13">
        <f t="shared" si="110"/>
        <v>0.4</v>
      </c>
      <c r="I110" s="2">
        <v>487</v>
      </c>
      <c r="J110" s="11">
        <f t="shared" si="111"/>
        <v>1</v>
      </c>
    </row>
    <row r="111" spans="1:10">
      <c r="A111" s="234"/>
      <c r="B111" s="64" t="s">
        <v>51</v>
      </c>
      <c r="C111" s="2">
        <v>1332</v>
      </c>
      <c r="D111" s="13">
        <f t="shared" si="108"/>
        <v>0.5</v>
      </c>
      <c r="E111" s="2">
        <v>536</v>
      </c>
      <c r="F111" s="13">
        <f t="shared" si="109"/>
        <v>0.6</v>
      </c>
      <c r="G111" s="2">
        <v>19</v>
      </c>
      <c r="H111" s="13">
        <f t="shared" si="110"/>
        <v>1.3</v>
      </c>
      <c r="I111" s="2">
        <v>259</v>
      </c>
      <c r="J111" s="11">
        <f t="shared" si="111"/>
        <v>0.5</v>
      </c>
    </row>
    <row r="112" spans="1:10">
      <c r="A112" s="234"/>
      <c r="B112" s="64" t="s">
        <v>53</v>
      </c>
      <c r="C112" s="2">
        <v>4739</v>
      </c>
      <c r="D112" s="13">
        <f t="shared" si="108"/>
        <v>1.6</v>
      </c>
      <c r="E112" s="2">
        <v>1484</v>
      </c>
      <c r="F112" s="13">
        <f t="shared" si="109"/>
        <v>1.6</v>
      </c>
      <c r="G112" s="2">
        <v>8</v>
      </c>
      <c r="H112" s="13">
        <f t="shared" si="110"/>
        <v>0.6</v>
      </c>
      <c r="I112" s="2">
        <v>1055</v>
      </c>
      <c r="J112" s="11">
        <f t="shared" si="111"/>
        <v>2.1999999999999997</v>
      </c>
    </row>
    <row r="113" spans="1:10">
      <c r="A113" s="234"/>
      <c r="B113" s="64" t="s">
        <v>55</v>
      </c>
      <c r="C113" s="2">
        <v>3096</v>
      </c>
      <c r="D113" s="13">
        <f t="shared" si="108"/>
        <v>1.0999999999999999</v>
      </c>
      <c r="E113" s="2">
        <v>877</v>
      </c>
      <c r="F113" s="13">
        <f t="shared" si="109"/>
        <v>0.89999999999999991</v>
      </c>
      <c r="G113" s="2">
        <v>6</v>
      </c>
      <c r="H113" s="13">
        <f t="shared" si="110"/>
        <v>0.4</v>
      </c>
      <c r="I113" s="2">
        <v>2255</v>
      </c>
      <c r="J113" s="11">
        <f t="shared" si="111"/>
        <v>4.7</v>
      </c>
    </row>
    <row r="114" spans="1:10">
      <c r="A114" s="234"/>
      <c r="B114" s="64" t="s">
        <v>57</v>
      </c>
      <c r="C114" s="2">
        <v>235</v>
      </c>
      <c r="D114" s="13">
        <f t="shared" si="108"/>
        <v>0.1</v>
      </c>
      <c r="E114" s="2">
        <v>107</v>
      </c>
      <c r="F114" s="13">
        <f t="shared" si="109"/>
        <v>0.1</v>
      </c>
      <c r="G114" s="2">
        <v>52</v>
      </c>
      <c r="H114" s="13">
        <f t="shared" si="110"/>
        <v>3.6999999999999997</v>
      </c>
      <c r="I114" s="2">
        <v>291</v>
      </c>
      <c r="J114" s="11">
        <f t="shared" si="111"/>
        <v>0.6</v>
      </c>
    </row>
    <row r="115" spans="1:10">
      <c r="A115" s="234"/>
      <c r="B115" s="64" t="s">
        <v>59</v>
      </c>
      <c r="C115" s="2">
        <v>1515</v>
      </c>
      <c r="D115" s="13">
        <f t="shared" si="108"/>
        <v>0.5</v>
      </c>
      <c r="E115" s="2">
        <v>367</v>
      </c>
      <c r="F115" s="13">
        <f t="shared" si="109"/>
        <v>0.4</v>
      </c>
      <c r="G115" s="2">
        <v>47</v>
      </c>
      <c r="H115" s="13">
        <f t="shared" si="110"/>
        <v>3.3000000000000003</v>
      </c>
      <c r="I115" s="2">
        <v>270</v>
      </c>
      <c r="J115" s="11">
        <f t="shared" si="111"/>
        <v>0.6</v>
      </c>
    </row>
    <row r="116" spans="1:10">
      <c r="A116" s="234"/>
      <c r="B116" s="64" t="s">
        <v>61</v>
      </c>
      <c r="C116" s="2">
        <v>3649</v>
      </c>
      <c r="D116" s="13">
        <f t="shared" si="108"/>
        <v>1.2</v>
      </c>
      <c r="E116" s="2">
        <v>1584</v>
      </c>
      <c r="F116" s="13">
        <f t="shared" si="109"/>
        <v>1.7000000000000002</v>
      </c>
      <c r="G116" s="2">
        <v>9</v>
      </c>
      <c r="H116" s="13">
        <f t="shared" si="110"/>
        <v>0.6</v>
      </c>
      <c r="I116" s="2">
        <v>333</v>
      </c>
      <c r="J116" s="11">
        <f t="shared" si="111"/>
        <v>0.70000000000000007</v>
      </c>
    </row>
    <row r="117" spans="1:10">
      <c r="A117" s="234"/>
      <c r="B117" s="64" t="s">
        <v>63</v>
      </c>
      <c r="C117" s="2">
        <v>1710</v>
      </c>
      <c r="D117" s="13">
        <f t="shared" si="108"/>
        <v>0.6</v>
      </c>
      <c r="E117" s="2">
        <v>371</v>
      </c>
      <c r="F117" s="13">
        <f t="shared" si="109"/>
        <v>0.4</v>
      </c>
      <c r="G117" s="2">
        <v>6</v>
      </c>
      <c r="H117" s="13">
        <f t="shared" si="110"/>
        <v>0.4</v>
      </c>
      <c r="I117" s="2">
        <v>446</v>
      </c>
      <c r="J117" s="11">
        <f t="shared" si="111"/>
        <v>0.89999999999999991</v>
      </c>
    </row>
    <row r="118" spans="1:10">
      <c r="A118" s="234"/>
      <c r="B118" s="64" t="s">
        <v>65</v>
      </c>
      <c r="C118" s="2">
        <v>3642</v>
      </c>
      <c r="D118" s="13">
        <f t="shared" si="108"/>
        <v>1.2</v>
      </c>
      <c r="E118" s="2">
        <v>1444</v>
      </c>
      <c r="F118" s="13">
        <f t="shared" si="109"/>
        <v>1.5</v>
      </c>
      <c r="G118" s="2">
        <v>52</v>
      </c>
      <c r="H118" s="13">
        <f t="shared" si="110"/>
        <v>3.6999999999999997</v>
      </c>
      <c r="I118" s="2">
        <v>410</v>
      </c>
      <c r="J118" s="11">
        <f t="shared" si="111"/>
        <v>0.89999999999999991</v>
      </c>
    </row>
    <row r="119" spans="1:10">
      <c r="A119" s="234"/>
      <c r="B119" s="64" t="s">
        <v>67</v>
      </c>
      <c r="C119" s="2">
        <v>199</v>
      </c>
      <c r="D119" s="13">
        <f t="shared" si="108"/>
        <v>0.1</v>
      </c>
      <c r="E119" s="2">
        <v>232</v>
      </c>
      <c r="F119" s="13">
        <f t="shared" si="109"/>
        <v>0.2</v>
      </c>
      <c r="G119" s="2">
        <v>22</v>
      </c>
      <c r="H119" s="13">
        <f t="shared" si="110"/>
        <v>1.6</v>
      </c>
      <c r="I119" s="2">
        <v>212</v>
      </c>
      <c r="J119" s="11">
        <f t="shared" si="111"/>
        <v>0.4</v>
      </c>
    </row>
    <row r="120" spans="1:10">
      <c r="A120" s="234"/>
      <c r="B120" s="64" t="s">
        <v>69</v>
      </c>
      <c r="C120" s="2">
        <v>393</v>
      </c>
      <c r="D120" s="13">
        <f t="shared" si="108"/>
        <v>0.1</v>
      </c>
      <c r="E120" s="2">
        <v>227</v>
      </c>
      <c r="F120" s="13">
        <f t="shared" si="109"/>
        <v>0.2</v>
      </c>
      <c r="G120" s="10" t="s">
        <v>2</v>
      </c>
      <c r="H120" s="10" t="s">
        <v>2</v>
      </c>
      <c r="I120" s="2">
        <v>291</v>
      </c>
      <c r="J120" s="11">
        <f t="shared" si="111"/>
        <v>0.6</v>
      </c>
    </row>
    <row r="121" spans="1:10">
      <c r="A121" s="234"/>
      <c r="B121" s="64" t="s">
        <v>71</v>
      </c>
      <c r="C121" s="2">
        <v>536</v>
      </c>
      <c r="D121" s="13">
        <f t="shared" si="108"/>
        <v>0.2</v>
      </c>
      <c r="E121" s="2">
        <v>753</v>
      </c>
      <c r="F121" s="13">
        <f t="shared" si="109"/>
        <v>0.8</v>
      </c>
      <c r="G121" s="2">
        <v>13</v>
      </c>
      <c r="H121" s="13">
        <f>ROUND(G121/G$98,3)*100</f>
        <v>0.89999999999999991</v>
      </c>
      <c r="I121" s="2">
        <v>514</v>
      </c>
      <c r="J121" s="11">
        <f t="shared" si="111"/>
        <v>1.0999999999999999</v>
      </c>
    </row>
    <row r="122" spans="1:10">
      <c r="A122" s="234"/>
      <c r="B122" s="64" t="s">
        <v>73</v>
      </c>
      <c r="C122" s="2">
        <v>2473</v>
      </c>
      <c r="D122" s="13">
        <f t="shared" si="108"/>
        <v>0.8</v>
      </c>
      <c r="E122" s="2">
        <v>1014</v>
      </c>
      <c r="F122" s="13">
        <f t="shared" si="109"/>
        <v>1.0999999999999999</v>
      </c>
      <c r="G122" s="2">
        <v>16</v>
      </c>
      <c r="H122" s="13">
        <f>ROUND(G122/G$98,3)*100</f>
        <v>1.0999999999999999</v>
      </c>
      <c r="I122" s="2">
        <v>915</v>
      </c>
      <c r="J122" s="11">
        <f t="shared" si="111"/>
        <v>1.9</v>
      </c>
    </row>
    <row r="123" spans="1:10">
      <c r="A123" s="234"/>
      <c r="B123" s="64" t="s">
        <v>75</v>
      </c>
      <c r="C123" s="2">
        <v>728</v>
      </c>
      <c r="D123" s="13">
        <f t="shared" si="108"/>
        <v>0.2</v>
      </c>
      <c r="E123" s="2">
        <v>215</v>
      </c>
      <c r="F123" s="13">
        <f t="shared" si="109"/>
        <v>0.2</v>
      </c>
      <c r="G123" s="2">
        <v>34</v>
      </c>
      <c r="H123" s="13">
        <f>ROUND(G123/G$98,3)*100</f>
        <v>2.4</v>
      </c>
      <c r="I123" s="2">
        <v>291</v>
      </c>
      <c r="J123" s="11">
        <f t="shared" si="111"/>
        <v>0.6</v>
      </c>
    </row>
    <row r="124" spans="1:10" ht="14.25" thickBot="1">
      <c r="A124" s="246"/>
      <c r="B124" s="65" t="s">
        <v>77</v>
      </c>
      <c r="C124" s="5">
        <v>375</v>
      </c>
      <c r="D124" s="16">
        <f t="shared" si="108"/>
        <v>0.1</v>
      </c>
      <c r="E124" s="5">
        <v>179</v>
      </c>
      <c r="F124" s="16">
        <f t="shared" si="109"/>
        <v>0.2</v>
      </c>
      <c r="G124" s="5">
        <v>10</v>
      </c>
      <c r="H124" s="16">
        <f>ROUND(G124/G$98,3)*100</f>
        <v>0.70000000000000007</v>
      </c>
      <c r="I124" s="5">
        <v>315</v>
      </c>
      <c r="J124" s="12">
        <f t="shared" si="111"/>
        <v>0.70000000000000007</v>
      </c>
    </row>
    <row r="125" spans="1:10" ht="15" thickTop="1">
      <c r="A125" s="20"/>
    </row>
    <row r="126" spans="1:10" ht="14.25" thickBot="1">
      <c r="D126" s="308" t="s">
        <v>93</v>
      </c>
      <c r="E126" s="309"/>
      <c r="F126" s="309"/>
    </row>
    <row r="127" spans="1:10" ht="14.25" thickTop="1">
      <c r="A127" s="275" t="s">
        <v>105</v>
      </c>
      <c r="B127" s="281"/>
      <c r="C127" s="105"/>
      <c r="D127" s="107"/>
      <c r="E127" s="105"/>
      <c r="F127" s="108"/>
    </row>
    <row r="128" spans="1:10">
      <c r="A128" s="282"/>
      <c r="B128" s="283"/>
      <c r="C128" s="88"/>
      <c r="D128" s="90"/>
      <c r="E128" s="88"/>
      <c r="F128" s="111"/>
    </row>
    <row r="129" spans="1:22">
      <c r="A129" s="282"/>
      <c r="B129" s="283"/>
      <c r="C129" s="318" t="s">
        <v>102</v>
      </c>
      <c r="D129" s="319"/>
      <c r="E129" s="318" t="s">
        <v>103</v>
      </c>
      <c r="F129" s="320"/>
    </row>
    <row r="130" spans="1:22">
      <c r="A130" s="282"/>
      <c r="B130" s="283"/>
      <c r="C130" s="307"/>
      <c r="D130" s="283"/>
      <c r="E130" s="307"/>
      <c r="F130" s="321"/>
    </row>
    <row r="131" spans="1:22">
      <c r="A131" s="255"/>
      <c r="B131" s="256"/>
      <c r="C131" s="15" t="s">
        <v>92</v>
      </c>
      <c r="D131" s="34" t="s">
        <v>104</v>
      </c>
      <c r="E131" s="15" t="s">
        <v>92</v>
      </c>
      <c r="F131" s="35" t="s">
        <v>104</v>
      </c>
      <c r="I131" s="4"/>
      <c r="J131" s="39"/>
    </row>
    <row r="132" spans="1:22">
      <c r="A132" s="233" t="s">
        <v>107</v>
      </c>
      <c r="B132" s="96" t="s">
        <v>35</v>
      </c>
      <c r="C132" s="97">
        <v>157</v>
      </c>
      <c r="D132" s="99">
        <f t="shared" ref="D132:D141" si="112">ROUND(C132/C$132,3)*100</f>
        <v>100</v>
      </c>
      <c r="E132" s="97">
        <v>1745</v>
      </c>
      <c r="F132" s="109">
        <f t="shared" ref="F132:F158" si="113">ROUND(E132/E$132,3)*100</f>
        <v>100</v>
      </c>
    </row>
    <row r="133" spans="1:22">
      <c r="A133" s="234"/>
      <c r="B133" s="64" t="s">
        <v>36</v>
      </c>
      <c r="C133" s="2">
        <v>42</v>
      </c>
      <c r="D133" s="13">
        <f t="shared" si="112"/>
        <v>26.8</v>
      </c>
      <c r="E133" s="2">
        <v>441</v>
      </c>
      <c r="F133" s="11">
        <f t="shared" si="113"/>
        <v>25.3</v>
      </c>
    </row>
    <row r="134" spans="1:22" s="51" customFormat="1">
      <c r="A134" s="234"/>
      <c r="B134" s="64" t="s">
        <v>37</v>
      </c>
      <c r="C134" s="2">
        <v>24</v>
      </c>
      <c r="D134" s="13">
        <f t="shared" si="112"/>
        <v>15.299999999999999</v>
      </c>
      <c r="E134" s="2">
        <v>248</v>
      </c>
      <c r="F134" s="11">
        <f t="shared" si="113"/>
        <v>14.2</v>
      </c>
      <c r="H134" s="1"/>
      <c r="I134"/>
      <c r="J134" s="1"/>
      <c r="L134" s="1"/>
      <c r="N134" s="1"/>
      <c r="P134" s="1"/>
      <c r="R134" s="1"/>
      <c r="T134" s="1"/>
      <c r="V134" s="1"/>
    </row>
    <row r="135" spans="1:22">
      <c r="A135" s="234"/>
      <c r="B135" s="64" t="s">
        <v>38</v>
      </c>
      <c r="C135" s="2">
        <v>19</v>
      </c>
      <c r="D135" s="13">
        <f t="shared" si="112"/>
        <v>12.1</v>
      </c>
      <c r="E135" s="2">
        <v>134</v>
      </c>
      <c r="F135" s="11">
        <f t="shared" si="113"/>
        <v>7.7</v>
      </c>
      <c r="G135" s="4"/>
      <c r="H135" s="39"/>
    </row>
    <row r="136" spans="1:22">
      <c r="A136" s="234"/>
      <c r="B136" s="64" t="s">
        <v>39</v>
      </c>
      <c r="C136" s="2">
        <v>18</v>
      </c>
      <c r="D136" s="13">
        <f t="shared" si="112"/>
        <v>11.5</v>
      </c>
      <c r="E136" s="2">
        <v>95</v>
      </c>
      <c r="F136" s="11">
        <f t="shared" si="113"/>
        <v>5.4</v>
      </c>
    </row>
    <row r="137" spans="1:22">
      <c r="A137" s="234"/>
      <c r="B137" s="64" t="s">
        <v>40</v>
      </c>
      <c r="C137" s="2">
        <v>14</v>
      </c>
      <c r="D137" s="13">
        <f t="shared" si="112"/>
        <v>8.9</v>
      </c>
      <c r="E137" s="2">
        <v>112</v>
      </c>
      <c r="F137" s="11">
        <f t="shared" si="113"/>
        <v>6.4</v>
      </c>
    </row>
    <row r="138" spans="1:22">
      <c r="A138" s="234"/>
      <c r="B138" s="64" t="s">
        <v>41</v>
      </c>
      <c r="C138" s="2">
        <v>9</v>
      </c>
      <c r="D138" s="13">
        <f t="shared" si="112"/>
        <v>5.7</v>
      </c>
      <c r="E138" s="2">
        <v>80</v>
      </c>
      <c r="F138" s="11">
        <f t="shared" si="113"/>
        <v>4.5999999999999996</v>
      </c>
    </row>
    <row r="139" spans="1:22">
      <c r="A139" s="234"/>
      <c r="B139" s="64" t="s">
        <v>42</v>
      </c>
      <c r="C139" s="2">
        <v>3</v>
      </c>
      <c r="D139" s="13">
        <f t="shared" si="112"/>
        <v>1.9</v>
      </c>
      <c r="E139" s="2">
        <v>56</v>
      </c>
      <c r="F139" s="11">
        <f t="shared" si="113"/>
        <v>3.2</v>
      </c>
    </row>
    <row r="140" spans="1:22">
      <c r="A140" s="234"/>
      <c r="B140" s="64" t="s">
        <v>43</v>
      </c>
      <c r="C140" s="2">
        <v>4</v>
      </c>
      <c r="D140" s="13">
        <f t="shared" si="112"/>
        <v>2.5</v>
      </c>
      <c r="E140" s="2">
        <v>63</v>
      </c>
      <c r="F140" s="11">
        <f t="shared" si="113"/>
        <v>3.5999999999999996</v>
      </c>
    </row>
    <row r="141" spans="1:22">
      <c r="A141" s="234"/>
      <c r="B141" s="64" t="s">
        <v>44</v>
      </c>
      <c r="C141" s="2">
        <v>5</v>
      </c>
      <c r="D141" s="13">
        <f t="shared" si="112"/>
        <v>3.2</v>
      </c>
      <c r="E141" s="2">
        <v>39</v>
      </c>
      <c r="F141" s="11">
        <f t="shared" si="113"/>
        <v>2.1999999999999997</v>
      </c>
    </row>
    <row r="142" spans="1:22">
      <c r="A142" s="234"/>
      <c r="B142" s="64" t="s">
        <v>45</v>
      </c>
      <c r="C142" s="10" t="s">
        <v>2</v>
      </c>
      <c r="D142" s="17" t="s">
        <v>2</v>
      </c>
      <c r="E142" s="2">
        <v>41</v>
      </c>
      <c r="F142" s="11">
        <f t="shared" si="113"/>
        <v>2.2999999999999998</v>
      </c>
    </row>
    <row r="143" spans="1:22">
      <c r="A143" s="234"/>
      <c r="B143" s="64" t="s">
        <v>47</v>
      </c>
      <c r="C143" s="2">
        <v>2</v>
      </c>
      <c r="D143" s="13">
        <f>ROUND(C143/C$132,3)*100</f>
        <v>1.3</v>
      </c>
      <c r="E143" s="2">
        <v>18</v>
      </c>
      <c r="F143" s="11">
        <f t="shared" si="113"/>
        <v>1</v>
      </c>
    </row>
    <row r="144" spans="1:22">
      <c r="A144" s="234"/>
      <c r="B144" s="64" t="s">
        <v>49</v>
      </c>
      <c r="C144" s="2">
        <v>1</v>
      </c>
      <c r="D144" s="13">
        <f>ROUND(C144/C$132,3)*100</f>
        <v>0.6</v>
      </c>
      <c r="E144" s="2">
        <v>38</v>
      </c>
      <c r="F144" s="11">
        <f t="shared" si="113"/>
        <v>2.1999999999999997</v>
      </c>
    </row>
    <row r="145" spans="1:6">
      <c r="A145" s="234"/>
      <c r="B145" s="64" t="s">
        <v>51</v>
      </c>
      <c r="C145" s="2">
        <v>2</v>
      </c>
      <c r="D145" s="13">
        <f>ROUND(C145/C$132,3)*100</f>
        <v>1.3</v>
      </c>
      <c r="E145" s="2">
        <v>18</v>
      </c>
      <c r="F145" s="11">
        <f t="shared" si="113"/>
        <v>1</v>
      </c>
    </row>
    <row r="146" spans="1:6">
      <c r="A146" s="234"/>
      <c r="B146" s="64" t="s">
        <v>53</v>
      </c>
      <c r="C146" s="2">
        <v>4</v>
      </c>
      <c r="D146" s="13">
        <f>ROUND(C146/C$132,3)*100</f>
        <v>2.5</v>
      </c>
      <c r="E146" s="2">
        <v>36</v>
      </c>
      <c r="F146" s="11">
        <f t="shared" si="113"/>
        <v>2.1</v>
      </c>
    </row>
    <row r="147" spans="1:6">
      <c r="A147" s="234"/>
      <c r="B147" s="64" t="s">
        <v>55</v>
      </c>
      <c r="C147" s="2">
        <v>1</v>
      </c>
      <c r="D147" s="13">
        <f>ROUND(C147/C$132,3)*100</f>
        <v>0.6</v>
      </c>
      <c r="E147" s="2">
        <v>25</v>
      </c>
      <c r="F147" s="11">
        <f t="shared" si="113"/>
        <v>1.4000000000000001</v>
      </c>
    </row>
    <row r="148" spans="1:6">
      <c r="A148" s="234"/>
      <c r="B148" s="64" t="s">
        <v>57</v>
      </c>
      <c r="C148" s="10" t="s">
        <v>2</v>
      </c>
      <c r="D148" s="17" t="s">
        <v>2</v>
      </c>
      <c r="E148" s="2">
        <v>22</v>
      </c>
      <c r="F148" s="11">
        <f t="shared" si="113"/>
        <v>1.3</v>
      </c>
    </row>
    <row r="149" spans="1:6">
      <c r="A149" s="234"/>
      <c r="B149" s="64" t="s">
        <v>59</v>
      </c>
      <c r="C149" s="2">
        <v>2</v>
      </c>
      <c r="D149" s="13">
        <f>ROUND(C149/C$132,3)*100</f>
        <v>1.3</v>
      </c>
      <c r="E149" s="2">
        <v>23</v>
      </c>
      <c r="F149" s="11">
        <f t="shared" si="113"/>
        <v>1.3</v>
      </c>
    </row>
    <row r="150" spans="1:6">
      <c r="A150" s="234"/>
      <c r="B150" s="64" t="s">
        <v>61</v>
      </c>
      <c r="C150" s="2">
        <v>1</v>
      </c>
      <c r="D150" s="13">
        <f>ROUND(C150/C$132,3)*100</f>
        <v>0.6</v>
      </c>
      <c r="E150" s="2">
        <v>33</v>
      </c>
      <c r="F150" s="11">
        <f t="shared" si="113"/>
        <v>1.9</v>
      </c>
    </row>
    <row r="151" spans="1:6">
      <c r="A151" s="234"/>
      <c r="B151" s="64" t="s">
        <v>63</v>
      </c>
      <c r="C151" s="2">
        <v>1</v>
      </c>
      <c r="D151" s="13">
        <f>ROUND(C151/C$132,3)*100</f>
        <v>0.6</v>
      </c>
      <c r="E151" s="2">
        <v>22</v>
      </c>
      <c r="F151" s="11">
        <f t="shared" si="113"/>
        <v>1.3</v>
      </c>
    </row>
    <row r="152" spans="1:6">
      <c r="A152" s="234"/>
      <c r="B152" s="64" t="s">
        <v>65</v>
      </c>
      <c r="C152" s="10" t="s">
        <v>2</v>
      </c>
      <c r="D152" s="17" t="s">
        <v>2</v>
      </c>
      <c r="E152" s="2">
        <v>19</v>
      </c>
      <c r="F152" s="11">
        <f t="shared" si="113"/>
        <v>1.0999999999999999</v>
      </c>
    </row>
    <row r="153" spans="1:6">
      <c r="A153" s="234"/>
      <c r="B153" s="64" t="s">
        <v>67</v>
      </c>
      <c r="C153" s="10" t="s">
        <v>2</v>
      </c>
      <c r="D153" s="17" t="s">
        <v>2</v>
      </c>
      <c r="E153" s="2">
        <v>21</v>
      </c>
      <c r="F153" s="11">
        <f t="shared" si="113"/>
        <v>1.2</v>
      </c>
    </row>
    <row r="154" spans="1:6">
      <c r="A154" s="234"/>
      <c r="B154" s="64" t="s">
        <v>69</v>
      </c>
      <c r="C154" s="2">
        <v>1</v>
      </c>
      <c r="D154" s="13">
        <f>ROUND(C154/C$132,3)*100</f>
        <v>0.6</v>
      </c>
      <c r="E154" s="2">
        <v>26</v>
      </c>
      <c r="F154" s="11">
        <f t="shared" si="113"/>
        <v>1.5</v>
      </c>
    </row>
    <row r="155" spans="1:6">
      <c r="A155" s="234"/>
      <c r="B155" s="64" t="s">
        <v>71</v>
      </c>
      <c r="C155" s="10" t="s">
        <v>2</v>
      </c>
      <c r="D155" s="17" t="s">
        <v>2</v>
      </c>
      <c r="E155" s="2">
        <v>47</v>
      </c>
      <c r="F155" s="11">
        <f t="shared" si="113"/>
        <v>2.7</v>
      </c>
    </row>
    <row r="156" spans="1:6">
      <c r="A156" s="234"/>
      <c r="B156" s="64" t="s">
        <v>73</v>
      </c>
      <c r="C156" s="2">
        <v>2</v>
      </c>
      <c r="D156" s="13">
        <f>ROUND(C156/C$132,3)*100</f>
        <v>1.3</v>
      </c>
      <c r="E156" s="2">
        <v>46</v>
      </c>
      <c r="F156" s="11">
        <f t="shared" si="113"/>
        <v>2.6</v>
      </c>
    </row>
    <row r="157" spans="1:6">
      <c r="A157" s="234"/>
      <c r="B157" s="64" t="s">
        <v>75</v>
      </c>
      <c r="C157" s="2">
        <v>2</v>
      </c>
      <c r="D157" s="13">
        <f>ROUND(C157/C$132,3)*100</f>
        <v>1.3</v>
      </c>
      <c r="E157" s="2">
        <v>21</v>
      </c>
      <c r="F157" s="11">
        <f t="shared" si="113"/>
        <v>1.2</v>
      </c>
    </row>
    <row r="158" spans="1:6" ht="14.25" thickBot="1">
      <c r="A158" s="234"/>
      <c r="B158" s="64" t="s">
        <v>77</v>
      </c>
      <c r="C158" s="10" t="s">
        <v>2</v>
      </c>
      <c r="D158" s="17" t="s">
        <v>2</v>
      </c>
      <c r="E158" s="2">
        <v>21</v>
      </c>
      <c r="F158" s="11">
        <f t="shared" si="113"/>
        <v>1.2</v>
      </c>
    </row>
    <row r="159" spans="1:6" ht="14.25" thickTop="1">
      <c r="A159" s="271"/>
      <c r="B159" s="273"/>
      <c r="C159" s="86" t="s">
        <v>106</v>
      </c>
      <c r="D159" s="102" t="s">
        <v>104</v>
      </c>
      <c r="E159" s="86" t="s">
        <v>106</v>
      </c>
      <c r="F159" s="112" t="s">
        <v>104</v>
      </c>
    </row>
    <row r="160" spans="1:6">
      <c r="A160" s="233" t="s">
        <v>108</v>
      </c>
      <c r="B160" s="64" t="s">
        <v>35</v>
      </c>
      <c r="C160" s="2">
        <v>6812</v>
      </c>
      <c r="D160" s="13">
        <f t="shared" ref="D160:D169" si="114">ROUND(C160/C$160,3)*100</f>
        <v>100</v>
      </c>
      <c r="E160" s="2">
        <v>40909</v>
      </c>
      <c r="F160" s="11">
        <f t="shared" ref="F160:F186" si="115">ROUND(E160/E$160,3)*100</f>
        <v>100</v>
      </c>
    </row>
    <row r="161" spans="1:10">
      <c r="A161" s="234"/>
      <c r="B161" s="64" t="s">
        <v>36</v>
      </c>
      <c r="C161" s="2">
        <v>1659</v>
      </c>
      <c r="D161" s="13">
        <f t="shared" si="114"/>
        <v>24.4</v>
      </c>
      <c r="E161" s="2">
        <v>14979</v>
      </c>
      <c r="F161" s="11">
        <f t="shared" si="115"/>
        <v>36.6</v>
      </c>
    </row>
    <row r="162" spans="1:10">
      <c r="A162" s="234"/>
      <c r="B162" s="64" t="s">
        <v>37</v>
      </c>
      <c r="C162" s="2">
        <v>1408</v>
      </c>
      <c r="D162" s="13">
        <f t="shared" si="114"/>
        <v>20.7</v>
      </c>
      <c r="E162" s="2">
        <v>5633</v>
      </c>
      <c r="F162" s="11">
        <f t="shared" si="115"/>
        <v>13.8</v>
      </c>
      <c r="I162" s="51"/>
    </row>
    <row r="163" spans="1:10">
      <c r="A163" s="234"/>
      <c r="B163" s="64" t="s">
        <v>38</v>
      </c>
      <c r="C163" s="2">
        <v>358</v>
      </c>
      <c r="D163" s="13">
        <f t="shared" si="114"/>
        <v>5.3</v>
      </c>
      <c r="E163" s="2">
        <v>3247</v>
      </c>
      <c r="F163" s="11">
        <f t="shared" si="115"/>
        <v>7.9</v>
      </c>
      <c r="I163" s="4"/>
      <c r="J163" s="39"/>
    </row>
    <row r="164" spans="1:10">
      <c r="A164" s="234"/>
      <c r="B164" s="64" t="s">
        <v>39</v>
      </c>
      <c r="C164" s="2">
        <v>155</v>
      </c>
      <c r="D164" s="13">
        <f t="shared" si="114"/>
        <v>2.2999999999999998</v>
      </c>
      <c r="E164" s="2">
        <v>2419</v>
      </c>
      <c r="F164" s="11">
        <f t="shared" si="115"/>
        <v>5.8999999999999995</v>
      </c>
    </row>
    <row r="165" spans="1:10">
      <c r="A165" s="234"/>
      <c r="B165" s="64" t="s">
        <v>40</v>
      </c>
      <c r="C165" s="2">
        <v>142</v>
      </c>
      <c r="D165" s="13">
        <f t="shared" si="114"/>
        <v>2.1</v>
      </c>
      <c r="E165" s="2">
        <v>2250</v>
      </c>
      <c r="F165" s="11">
        <f t="shared" si="115"/>
        <v>5.5</v>
      </c>
    </row>
    <row r="166" spans="1:10">
      <c r="A166" s="234"/>
      <c r="B166" s="64" t="s">
        <v>41</v>
      </c>
      <c r="C166" s="2">
        <v>111</v>
      </c>
      <c r="D166" s="13">
        <f t="shared" si="114"/>
        <v>1.6</v>
      </c>
      <c r="E166" s="2">
        <v>1809</v>
      </c>
      <c r="F166" s="11">
        <f t="shared" si="115"/>
        <v>4.3999999999999995</v>
      </c>
    </row>
    <row r="167" spans="1:10">
      <c r="A167" s="234"/>
      <c r="B167" s="64" t="s">
        <v>42</v>
      </c>
      <c r="C167" s="2">
        <v>167</v>
      </c>
      <c r="D167" s="13">
        <f t="shared" si="114"/>
        <v>2.5</v>
      </c>
      <c r="E167" s="2">
        <v>1040</v>
      </c>
      <c r="F167" s="11">
        <f t="shared" si="115"/>
        <v>2.5</v>
      </c>
    </row>
    <row r="168" spans="1:10">
      <c r="A168" s="234"/>
      <c r="B168" s="64" t="s">
        <v>43</v>
      </c>
      <c r="C168" s="2">
        <v>35</v>
      </c>
      <c r="D168" s="13">
        <f t="shared" si="114"/>
        <v>0.5</v>
      </c>
      <c r="E168" s="2">
        <v>1260</v>
      </c>
      <c r="F168" s="11">
        <f t="shared" si="115"/>
        <v>3.1</v>
      </c>
    </row>
    <row r="169" spans="1:10">
      <c r="A169" s="234"/>
      <c r="B169" s="64" t="s">
        <v>44</v>
      </c>
      <c r="C169" s="2">
        <v>871</v>
      </c>
      <c r="D169" s="13">
        <f t="shared" si="114"/>
        <v>12.8</v>
      </c>
      <c r="E169" s="2">
        <v>701</v>
      </c>
      <c r="F169" s="11">
        <f t="shared" si="115"/>
        <v>1.7000000000000002</v>
      </c>
    </row>
    <row r="170" spans="1:10">
      <c r="A170" s="234"/>
      <c r="B170" s="64" t="s">
        <v>45</v>
      </c>
      <c r="C170" s="10" t="s">
        <v>2</v>
      </c>
      <c r="D170" s="17" t="s">
        <v>2</v>
      </c>
      <c r="E170" s="2">
        <v>535</v>
      </c>
      <c r="F170" s="11">
        <f t="shared" si="115"/>
        <v>1.3</v>
      </c>
    </row>
    <row r="171" spans="1:10">
      <c r="A171" s="234"/>
      <c r="B171" s="64" t="s">
        <v>47</v>
      </c>
      <c r="C171" s="2">
        <v>7</v>
      </c>
      <c r="D171" s="13">
        <f>ROUND(C171/C$160,3)*100</f>
        <v>0.1</v>
      </c>
      <c r="E171" s="2">
        <v>591</v>
      </c>
      <c r="F171" s="11">
        <f t="shared" si="115"/>
        <v>1.4000000000000001</v>
      </c>
    </row>
    <row r="172" spans="1:10">
      <c r="A172" s="234"/>
      <c r="B172" s="64" t="s">
        <v>49</v>
      </c>
      <c r="C172" s="2">
        <v>4</v>
      </c>
      <c r="D172" s="13">
        <f>ROUND(C172/C$160,3)*100</f>
        <v>0.1</v>
      </c>
      <c r="E172" s="2">
        <v>483</v>
      </c>
      <c r="F172" s="11">
        <f t="shared" si="115"/>
        <v>1.2</v>
      </c>
    </row>
    <row r="173" spans="1:10">
      <c r="A173" s="234"/>
      <c r="B173" s="64" t="s">
        <v>51</v>
      </c>
      <c r="C173" s="2">
        <v>5</v>
      </c>
      <c r="D173" s="13">
        <f>ROUND(C173/C$160,3)*100</f>
        <v>0.1</v>
      </c>
      <c r="E173" s="2">
        <v>254</v>
      </c>
      <c r="F173" s="11">
        <f t="shared" si="115"/>
        <v>0.6</v>
      </c>
    </row>
    <row r="174" spans="1:10">
      <c r="A174" s="234"/>
      <c r="B174" s="64" t="s">
        <v>53</v>
      </c>
      <c r="C174" s="2">
        <v>64</v>
      </c>
      <c r="D174" s="13">
        <f>ROUND(C174/C$160,3)*100</f>
        <v>0.89999999999999991</v>
      </c>
      <c r="E174" s="2">
        <v>991</v>
      </c>
      <c r="F174" s="11">
        <f t="shared" si="115"/>
        <v>2.4</v>
      </c>
    </row>
    <row r="175" spans="1:10">
      <c r="A175" s="234"/>
      <c r="B175" s="64" t="s">
        <v>55</v>
      </c>
      <c r="C175" s="2">
        <v>1778</v>
      </c>
      <c r="D175" s="13">
        <f>ROUND(C175/C$160,3)*100</f>
        <v>26.1</v>
      </c>
      <c r="E175" s="2">
        <v>477</v>
      </c>
      <c r="F175" s="11">
        <f t="shared" si="115"/>
        <v>1.2</v>
      </c>
    </row>
    <row r="176" spans="1:10">
      <c r="A176" s="234"/>
      <c r="B176" s="64" t="s">
        <v>57</v>
      </c>
      <c r="C176" s="10" t="s">
        <v>2</v>
      </c>
      <c r="D176" s="17" t="s">
        <v>2</v>
      </c>
      <c r="E176" s="2">
        <v>291</v>
      </c>
      <c r="F176" s="11">
        <f t="shared" si="115"/>
        <v>0.70000000000000007</v>
      </c>
    </row>
    <row r="177" spans="1:6">
      <c r="A177" s="234"/>
      <c r="B177" s="64" t="s">
        <v>59</v>
      </c>
      <c r="C177" s="2">
        <v>11</v>
      </c>
      <c r="D177" s="13">
        <f>ROUND(C177/C$160,3)*100</f>
        <v>0.2</v>
      </c>
      <c r="E177" s="2">
        <v>259</v>
      </c>
      <c r="F177" s="11">
        <f t="shared" si="115"/>
        <v>0.6</v>
      </c>
    </row>
    <row r="178" spans="1:6">
      <c r="A178" s="234"/>
      <c r="B178" s="64" t="s">
        <v>61</v>
      </c>
      <c r="C178" s="2">
        <v>3</v>
      </c>
      <c r="D178" s="13">
        <f>ROUND(C178/C$160,3)*100</f>
        <v>0</v>
      </c>
      <c r="E178" s="2">
        <v>330</v>
      </c>
      <c r="F178" s="11">
        <f t="shared" si="115"/>
        <v>0.8</v>
      </c>
    </row>
    <row r="179" spans="1:6">
      <c r="A179" s="234"/>
      <c r="B179" s="64" t="s">
        <v>63</v>
      </c>
      <c r="C179" s="2">
        <v>10</v>
      </c>
      <c r="D179" s="13">
        <f>ROUND(C179/C$160,3)*100</f>
        <v>0.1</v>
      </c>
      <c r="E179" s="2">
        <v>436</v>
      </c>
      <c r="F179" s="11">
        <f t="shared" si="115"/>
        <v>1.0999999999999999</v>
      </c>
    </row>
    <row r="180" spans="1:6">
      <c r="A180" s="234"/>
      <c r="B180" s="64" t="s">
        <v>65</v>
      </c>
      <c r="C180" s="10" t="s">
        <v>2</v>
      </c>
      <c r="D180" s="17" t="s">
        <v>2</v>
      </c>
      <c r="E180" s="2">
        <v>410</v>
      </c>
      <c r="F180" s="11">
        <f t="shared" si="115"/>
        <v>1</v>
      </c>
    </row>
    <row r="181" spans="1:6">
      <c r="A181" s="234"/>
      <c r="B181" s="64" t="s">
        <v>67</v>
      </c>
      <c r="C181" s="10" t="s">
        <v>2</v>
      </c>
      <c r="D181" s="17" t="s">
        <v>2</v>
      </c>
      <c r="E181" s="2">
        <v>212</v>
      </c>
      <c r="F181" s="11">
        <f t="shared" si="115"/>
        <v>0.5</v>
      </c>
    </row>
    <row r="182" spans="1:6">
      <c r="A182" s="234"/>
      <c r="B182" s="64" t="s">
        <v>69</v>
      </c>
      <c r="C182" s="2">
        <v>5</v>
      </c>
      <c r="D182" s="13">
        <f>ROUND(C182/C$160,3)*100</f>
        <v>0.1</v>
      </c>
      <c r="E182" s="2">
        <v>286</v>
      </c>
      <c r="F182" s="11">
        <f t="shared" si="115"/>
        <v>0.70000000000000007</v>
      </c>
    </row>
    <row r="183" spans="1:6">
      <c r="A183" s="234"/>
      <c r="B183" s="64" t="s">
        <v>71</v>
      </c>
      <c r="C183" s="10" t="s">
        <v>2</v>
      </c>
      <c r="D183" s="17" t="s">
        <v>2</v>
      </c>
      <c r="E183" s="2">
        <v>514</v>
      </c>
      <c r="F183" s="11">
        <f t="shared" si="115"/>
        <v>1.3</v>
      </c>
    </row>
    <row r="184" spans="1:6">
      <c r="A184" s="234"/>
      <c r="B184" s="64" t="s">
        <v>73</v>
      </c>
      <c r="C184" s="2">
        <v>13</v>
      </c>
      <c r="D184" s="13">
        <f>ROUND(C184/C$160,3)*100</f>
        <v>0.2</v>
      </c>
      <c r="E184" s="2">
        <v>902</v>
      </c>
      <c r="F184" s="11">
        <f t="shared" si="115"/>
        <v>2.1999999999999997</v>
      </c>
    </row>
    <row r="185" spans="1:6">
      <c r="A185" s="234"/>
      <c r="B185" s="64" t="s">
        <v>75</v>
      </c>
      <c r="C185" s="2">
        <v>6</v>
      </c>
      <c r="D185" s="13">
        <f>ROUND(C185/C$160,3)*100</f>
        <v>0.1</v>
      </c>
      <c r="E185" s="2">
        <v>285</v>
      </c>
      <c r="F185" s="11">
        <f t="shared" si="115"/>
        <v>0.70000000000000007</v>
      </c>
    </row>
    <row r="186" spans="1:6" ht="14.25" thickBot="1">
      <c r="A186" s="246"/>
      <c r="B186" s="65" t="s">
        <v>77</v>
      </c>
      <c r="C186" s="14" t="s">
        <v>2</v>
      </c>
      <c r="D186" s="37" t="s">
        <v>2</v>
      </c>
      <c r="E186" s="5">
        <v>315</v>
      </c>
      <c r="F186" s="12">
        <f t="shared" si="115"/>
        <v>0.8</v>
      </c>
    </row>
    <row r="187" spans="1:6" ht="14.25" thickTop="1">
      <c r="B187" s="52"/>
    </row>
    <row r="188" spans="1:6">
      <c r="B188" s="52"/>
    </row>
    <row r="189" spans="1:6">
      <c r="B189" s="52"/>
    </row>
    <row r="190" spans="1:6">
      <c r="B190" s="52"/>
    </row>
    <row r="191" spans="1:6">
      <c r="B191" s="52"/>
    </row>
    <row r="192" spans="1:6">
      <c r="B192" s="52"/>
    </row>
    <row r="193" spans="2:2">
      <c r="B193" s="52"/>
    </row>
    <row r="194" spans="2:2">
      <c r="B194" s="52"/>
    </row>
  </sheetData>
  <mergeCells count="25">
    <mergeCell ref="I5:J6"/>
    <mergeCell ref="A98:A124"/>
    <mergeCell ref="C129:D130"/>
    <mergeCell ref="E129:F130"/>
    <mergeCell ref="A3:B7"/>
    <mergeCell ref="C3:D6"/>
    <mergeCell ref="E4:F6"/>
    <mergeCell ref="C68:D68"/>
    <mergeCell ref="A127:B131"/>
    <mergeCell ref="A132:A158"/>
    <mergeCell ref="A159:B159"/>
    <mergeCell ref="A160:A186"/>
    <mergeCell ref="H2:J2"/>
    <mergeCell ref="H64:J64"/>
    <mergeCell ref="D126:F126"/>
    <mergeCell ref="A8:A34"/>
    <mergeCell ref="A36:A62"/>
    <mergeCell ref="A35:B35"/>
    <mergeCell ref="A65:B69"/>
    <mergeCell ref="A70:A96"/>
    <mergeCell ref="A97:B97"/>
    <mergeCell ref="E68:F68"/>
    <mergeCell ref="G67:H68"/>
    <mergeCell ref="I66:J68"/>
    <mergeCell ref="G5:H6"/>
  </mergeCells>
  <phoneticPr fontId="18"/>
  <printOptions horizontalCentered="1"/>
  <pageMargins left="0.59055118110236227" right="0.78740157480314965" top="0.78740157480314965" bottom="0.78740157480314965" header="0.31496062992125984" footer="0.31496062992125984"/>
  <pageSetup paperSize="9" scale="94" firstPageNumber="87" orientation="portrait" useFirstPageNumber="1" horizontalDpi="300" verticalDpi="300" r:id="rId1"/>
  <headerFooter>
    <oddFooter>&amp;C&amp;"HGP明朝B,ﾎﾞｰﾙﾄﾞ"&amp;12-&amp;P+-</oddFooter>
  </headerFooter>
  <rowBreaks count="2" manualBreakCount="2">
    <brk id="62" max="9" man="1"/>
    <brk id="124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1"/>
  <sheetViews>
    <sheetView view="pageBreakPreview" topLeftCell="A118" zoomScaleNormal="100" zoomScaleSheetLayoutView="100" workbookViewId="0">
      <selection activeCell="C12" sqref="C12"/>
    </sheetView>
  </sheetViews>
  <sheetFormatPr defaultRowHeight="13.5"/>
  <cols>
    <col min="1" max="1" width="3.625" style="53" customWidth="1"/>
    <col min="2" max="2" width="9.125" style="53" customWidth="1"/>
    <col min="3" max="3" width="8.625" style="3" customWidth="1"/>
    <col min="4" max="4" width="6.625" style="1" customWidth="1"/>
    <col min="5" max="5" width="8.625" style="3" customWidth="1"/>
    <col min="6" max="6" width="6.625" style="1" customWidth="1"/>
    <col min="7" max="7" width="8.625" style="3" customWidth="1"/>
    <col min="8" max="8" width="6.625" style="1" customWidth="1"/>
    <col min="9" max="9" width="8.625" style="3" customWidth="1"/>
    <col min="10" max="10" width="6.625" style="1" customWidth="1"/>
    <col min="11" max="11" width="8.625" style="3" customWidth="1"/>
    <col min="12" max="12" width="6.625" style="1" customWidth="1"/>
    <col min="13" max="13" width="8.625" style="3" customWidth="1"/>
    <col min="14" max="14" width="6.625" style="1" customWidth="1"/>
    <col min="15" max="16384" width="9" style="53"/>
  </cols>
  <sheetData>
    <row r="1" spans="1:14" ht="17.25">
      <c r="A1" s="182" t="s">
        <v>207</v>
      </c>
    </row>
    <row r="2" spans="1:14" ht="14.25" thickBot="1">
      <c r="H2" s="263" t="s">
        <v>133</v>
      </c>
      <c r="I2" s="263"/>
      <c r="J2" s="263"/>
      <c r="K2" s="263"/>
      <c r="L2" s="263"/>
      <c r="M2" s="264"/>
      <c r="N2" s="264"/>
    </row>
    <row r="3" spans="1:14" ht="13.5" customHeight="1" thickTop="1">
      <c r="A3" s="251" t="s">
        <v>4</v>
      </c>
      <c r="B3" s="252"/>
      <c r="C3" s="257" t="s">
        <v>134</v>
      </c>
      <c r="D3" s="258"/>
      <c r="E3" s="260"/>
      <c r="F3" s="261"/>
      <c r="G3" s="261"/>
      <c r="H3" s="261"/>
      <c r="I3" s="261"/>
      <c r="J3" s="261"/>
      <c r="K3" s="261"/>
      <c r="L3" s="261"/>
      <c r="M3" s="261"/>
      <c r="N3" s="262"/>
    </row>
    <row r="4" spans="1:14" ht="13.5" customHeight="1">
      <c r="A4" s="253"/>
      <c r="B4" s="254"/>
      <c r="C4" s="247"/>
      <c r="D4" s="259"/>
      <c r="E4" s="235" t="s">
        <v>150</v>
      </c>
      <c r="F4" s="249"/>
      <c r="G4" s="235" t="s">
        <v>151</v>
      </c>
      <c r="H4" s="236"/>
      <c r="I4" s="239"/>
      <c r="J4" s="239"/>
      <c r="K4" s="239"/>
      <c r="L4" s="240"/>
      <c r="M4" s="235" t="s">
        <v>154</v>
      </c>
      <c r="N4" s="241"/>
    </row>
    <row r="5" spans="1:14" ht="13.5" customHeight="1">
      <c r="A5" s="253"/>
      <c r="B5" s="254"/>
      <c r="C5" s="237"/>
      <c r="D5" s="250"/>
      <c r="E5" s="237"/>
      <c r="F5" s="238"/>
      <c r="G5" s="237"/>
      <c r="H5" s="238"/>
      <c r="I5" s="243" t="s">
        <v>152</v>
      </c>
      <c r="J5" s="240"/>
      <c r="K5" s="243" t="s">
        <v>97</v>
      </c>
      <c r="L5" s="240"/>
      <c r="M5" s="237"/>
      <c r="N5" s="242"/>
    </row>
    <row r="6" spans="1:14">
      <c r="A6" s="255"/>
      <c r="B6" s="256"/>
      <c r="C6" s="132" t="s">
        <v>3</v>
      </c>
      <c r="D6" s="34" t="s">
        <v>22</v>
      </c>
      <c r="E6" s="132" t="s">
        <v>3</v>
      </c>
      <c r="F6" s="34" t="s">
        <v>22</v>
      </c>
      <c r="G6" s="132" t="s">
        <v>3</v>
      </c>
      <c r="H6" s="34" t="s">
        <v>22</v>
      </c>
      <c r="I6" s="132" t="s">
        <v>3</v>
      </c>
      <c r="J6" s="34" t="s">
        <v>22</v>
      </c>
      <c r="K6" s="132" t="s">
        <v>3</v>
      </c>
      <c r="L6" s="34" t="s">
        <v>22</v>
      </c>
      <c r="M6" s="132" t="s">
        <v>3</v>
      </c>
      <c r="N6" s="35" t="s">
        <v>22</v>
      </c>
    </row>
    <row r="7" spans="1:14">
      <c r="A7" s="233" t="s">
        <v>107</v>
      </c>
      <c r="B7" s="115" t="s">
        <v>35</v>
      </c>
      <c r="C7" s="9">
        <v>53269</v>
      </c>
      <c r="D7" s="7">
        <f>ROUND(C7/C$7,3)*100</f>
        <v>100</v>
      </c>
      <c r="E7" s="9">
        <v>24365</v>
      </c>
      <c r="F7" s="7">
        <f t="shared" ref="F7:F33" si="0">ROUND(E7/E$7,3)*100</f>
        <v>100</v>
      </c>
      <c r="G7" s="9">
        <v>28386</v>
      </c>
      <c r="H7" s="7">
        <f t="shared" ref="H7:H32" si="1">ROUND(G7/G$7,3)*100</f>
        <v>100</v>
      </c>
      <c r="I7" s="9">
        <v>23215</v>
      </c>
      <c r="J7" s="7">
        <f t="shared" ref="J7:J32" si="2">ROUND(I7/I$7,3)*100</f>
        <v>100</v>
      </c>
      <c r="K7" s="9">
        <v>5171</v>
      </c>
      <c r="L7" s="7">
        <f t="shared" ref="L7:L33" si="3">ROUND(K7/K$7,3)*100</f>
        <v>100</v>
      </c>
      <c r="M7" s="9">
        <v>518</v>
      </c>
      <c r="N7" s="6">
        <f t="shared" ref="N7:N33" si="4">ROUND(M7/M$7,3)*100</f>
        <v>100</v>
      </c>
    </row>
    <row r="8" spans="1:14">
      <c r="A8" s="234"/>
      <c r="B8" s="123" t="s">
        <v>36</v>
      </c>
      <c r="C8" s="2">
        <v>18667</v>
      </c>
      <c r="D8" s="13">
        <f t="shared" ref="D8:D33" si="5">ROUND(C8/C$7,3)*100</f>
        <v>35</v>
      </c>
      <c r="E8" s="2">
        <v>7267</v>
      </c>
      <c r="F8" s="13">
        <f t="shared" si="0"/>
        <v>29.799999999999997</v>
      </c>
      <c r="G8" s="2">
        <v>11194</v>
      </c>
      <c r="H8" s="13">
        <f t="shared" si="1"/>
        <v>39.4</v>
      </c>
      <c r="I8" s="2">
        <v>9411</v>
      </c>
      <c r="J8" s="13">
        <f t="shared" si="2"/>
        <v>40.5</v>
      </c>
      <c r="K8" s="2">
        <v>1783</v>
      </c>
      <c r="L8" s="13">
        <f t="shared" si="3"/>
        <v>34.5</v>
      </c>
      <c r="M8" s="2">
        <v>206</v>
      </c>
      <c r="N8" s="11">
        <f t="shared" si="4"/>
        <v>39.800000000000004</v>
      </c>
    </row>
    <row r="9" spans="1:14">
      <c r="A9" s="234"/>
      <c r="B9" s="123" t="s">
        <v>37</v>
      </c>
      <c r="C9" s="2">
        <v>8126</v>
      </c>
      <c r="D9" s="13">
        <f t="shared" si="5"/>
        <v>15.299999999999999</v>
      </c>
      <c r="E9" s="2">
        <v>3905</v>
      </c>
      <c r="F9" s="13">
        <f t="shared" si="0"/>
        <v>16</v>
      </c>
      <c r="G9" s="2">
        <v>4154</v>
      </c>
      <c r="H9" s="13">
        <f t="shared" si="1"/>
        <v>14.6</v>
      </c>
      <c r="I9" s="2">
        <v>3535</v>
      </c>
      <c r="J9" s="13">
        <f t="shared" si="2"/>
        <v>15.2</v>
      </c>
      <c r="K9" s="2">
        <v>619</v>
      </c>
      <c r="L9" s="13">
        <f t="shared" si="3"/>
        <v>12</v>
      </c>
      <c r="M9" s="2">
        <v>67</v>
      </c>
      <c r="N9" s="11">
        <f t="shared" si="4"/>
        <v>12.9</v>
      </c>
    </row>
    <row r="10" spans="1:14">
      <c r="A10" s="234"/>
      <c r="B10" s="123" t="s">
        <v>38</v>
      </c>
      <c r="C10" s="2">
        <v>6499</v>
      </c>
      <c r="D10" s="13">
        <f t="shared" si="5"/>
        <v>12.2</v>
      </c>
      <c r="E10" s="2">
        <v>3249</v>
      </c>
      <c r="F10" s="13">
        <f t="shared" si="0"/>
        <v>13.3</v>
      </c>
      <c r="G10" s="2">
        <v>3213</v>
      </c>
      <c r="H10" s="13">
        <f t="shared" si="1"/>
        <v>11.3</v>
      </c>
      <c r="I10" s="2">
        <v>2643</v>
      </c>
      <c r="J10" s="13">
        <f t="shared" si="2"/>
        <v>11.4</v>
      </c>
      <c r="K10" s="2">
        <v>570</v>
      </c>
      <c r="L10" s="13">
        <f t="shared" si="3"/>
        <v>11</v>
      </c>
      <c r="M10" s="2">
        <v>37</v>
      </c>
      <c r="N10" s="11">
        <f t="shared" si="4"/>
        <v>7.1</v>
      </c>
    </row>
    <row r="11" spans="1:14">
      <c r="A11" s="234"/>
      <c r="B11" s="123" t="s">
        <v>39</v>
      </c>
      <c r="C11" s="2">
        <v>2776</v>
      </c>
      <c r="D11" s="13">
        <f t="shared" si="5"/>
        <v>5.2</v>
      </c>
      <c r="E11" s="2">
        <v>1306</v>
      </c>
      <c r="F11" s="13">
        <f t="shared" si="0"/>
        <v>5.4</v>
      </c>
      <c r="G11" s="2">
        <v>1446</v>
      </c>
      <c r="H11" s="13">
        <f t="shared" si="1"/>
        <v>5.0999999999999996</v>
      </c>
      <c r="I11" s="2">
        <v>1147</v>
      </c>
      <c r="J11" s="13">
        <f t="shared" si="2"/>
        <v>4.9000000000000004</v>
      </c>
      <c r="K11" s="2">
        <v>299</v>
      </c>
      <c r="L11" s="13">
        <f t="shared" si="3"/>
        <v>5.8000000000000007</v>
      </c>
      <c r="M11" s="2">
        <v>24</v>
      </c>
      <c r="N11" s="11">
        <f t="shared" si="4"/>
        <v>4.5999999999999996</v>
      </c>
    </row>
    <row r="12" spans="1:14">
      <c r="A12" s="234"/>
      <c r="B12" s="123" t="s">
        <v>40</v>
      </c>
      <c r="C12" s="2">
        <v>2363</v>
      </c>
      <c r="D12" s="13">
        <f t="shared" si="5"/>
        <v>4.3999999999999995</v>
      </c>
      <c r="E12" s="2">
        <v>1175</v>
      </c>
      <c r="F12" s="13">
        <f t="shared" si="0"/>
        <v>4.8</v>
      </c>
      <c r="G12" s="2">
        <v>1173</v>
      </c>
      <c r="H12" s="13">
        <f t="shared" si="1"/>
        <v>4.1000000000000005</v>
      </c>
      <c r="I12" s="2">
        <v>923</v>
      </c>
      <c r="J12" s="13">
        <f t="shared" si="2"/>
        <v>4</v>
      </c>
      <c r="K12" s="2">
        <v>250</v>
      </c>
      <c r="L12" s="13">
        <f t="shared" si="3"/>
        <v>4.8</v>
      </c>
      <c r="M12" s="2">
        <v>15</v>
      </c>
      <c r="N12" s="11">
        <f t="shared" si="4"/>
        <v>2.9000000000000004</v>
      </c>
    </row>
    <row r="13" spans="1:14">
      <c r="A13" s="234"/>
      <c r="B13" s="123" t="s">
        <v>41</v>
      </c>
      <c r="C13" s="2">
        <v>3577</v>
      </c>
      <c r="D13" s="13">
        <f t="shared" si="5"/>
        <v>6.7</v>
      </c>
      <c r="E13" s="2">
        <v>1796</v>
      </c>
      <c r="F13" s="13">
        <f t="shared" si="0"/>
        <v>7.3999999999999995</v>
      </c>
      <c r="G13" s="2">
        <v>1742</v>
      </c>
      <c r="H13" s="13">
        <f t="shared" si="1"/>
        <v>6.1</v>
      </c>
      <c r="I13" s="2">
        <v>1415</v>
      </c>
      <c r="J13" s="13">
        <f t="shared" si="2"/>
        <v>6.1</v>
      </c>
      <c r="K13" s="2">
        <v>327</v>
      </c>
      <c r="L13" s="13">
        <f t="shared" si="3"/>
        <v>6.3</v>
      </c>
      <c r="M13" s="2">
        <v>39</v>
      </c>
      <c r="N13" s="11">
        <f t="shared" si="4"/>
        <v>7.5</v>
      </c>
    </row>
    <row r="14" spans="1:14">
      <c r="A14" s="234"/>
      <c r="B14" s="123" t="s">
        <v>42</v>
      </c>
      <c r="C14" s="2">
        <v>880</v>
      </c>
      <c r="D14" s="13">
        <f t="shared" si="5"/>
        <v>1.7000000000000002</v>
      </c>
      <c r="E14" s="2">
        <v>440</v>
      </c>
      <c r="F14" s="13">
        <f t="shared" si="0"/>
        <v>1.7999999999999998</v>
      </c>
      <c r="G14" s="2">
        <v>425</v>
      </c>
      <c r="H14" s="13">
        <f t="shared" si="1"/>
        <v>1.5</v>
      </c>
      <c r="I14" s="2">
        <v>313</v>
      </c>
      <c r="J14" s="13">
        <f t="shared" si="2"/>
        <v>1.3</v>
      </c>
      <c r="K14" s="2">
        <v>112</v>
      </c>
      <c r="L14" s="13">
        <f t="shared" si="3"/>
        <v>2.1999999999999997</v>
      </c>
      <c r="M14" s="2">
        <v>15</v>
      </c>
      <c r="N14" s="11">
        <f t="shared" si="4"/>
        <v>2.9000000000000004</v>
      </c>
    </row>
    <row r="15" spans="1:14">
      <c r="A15" s="234"/>
      <c r="B15" s="123" t="s">
        <v>43</v>
      </c>
      <c r="C15" s="2">
        <v>1459</v>
      </c>
      <c r="D15" s="13">
        <f t="shared" si="5"/>
        <v>2.7</v>
      </c>
      <c r="E15" s="2">
        <v>740</v>
      </c>
      <c r="F15" s="13">
        <f t="shared" si="0"/>
        <v>3</v>
      </c>
      <c r="G15" s="2">
        <v>693</v>
      </c>
      <c r="H15" s="13">
        <f t="shared" si="1"/>
        <v>2.4</v>
      </c>
      <c r="I15" s="2">
        <v>495</v>
      </c>
      <c r="J15" s="13">
        <f t="shared" si="2"/>
        <v>2.1</v>
      </c>
      <c r="K15" s="2">
        <v>198</v>
      </c>
      <c r="L15" s="13">
        <f t="shared" si="3"/>
        <v>3.8</v>
      </c>
      <c r="M15" s="2">
        <v>26</v>
      </c>
      <c r="N15" s="11">
        <f t="shared" si="4"/>
        <v>5</v>
      </c>
    </row>
    <row r="16" spans="1:14">
      <c r="A16" s="234"/>
      <c r="B16" s="123" t="s">
        <v>44</v>
      </c>
      <c r="C16" s="2">
        <v>1044</v>
      </c>
      <c r="D16" s="13">
        <f t="shared" si="5"/>
        <v>2</v>
      </c>
      <c r="E16" s="2">
        <v>574</v>
      </c>
      <c r="F16" s="13">
        <f t="shared" si="0"/>
        <v>2.4</v>
      </c>
      <c r="G16" s="2">
        <v>456</v>
      </c>
      <c r="H16" s="13">
        <f t="shared" si="1"/>
        <v>1.6</v>
      </c>
      <c r="I16" s="2">
        <v>357</v>
      </c>
      <c r="J16" s="13">
        <f t="shared" si="2"/>
        <v>1.5</v>
      </c>
      <c r="K16" s="2">
        <v>99</v>
      </c>
      <c r="L16" s="13">
        <f t="shared" si="3"/>
        <v>1.9</v>
      </c>
      <c r="M16" s="2">
        <v>14</v>
      </c>
      <c r="N16" s="11">
        <f t="shared" si="4"/>
        <v>2.7</v>
      </c>
    </row>
    <row r="17" spans="1:14">
      <c r="A17" s="234"/>
      <c r="B17" s="123" t="s">
        <v>45</v>
      </c>
      <c r="C17" s="2">
        <v>870</v>
      </c>
      <c r="D17" s="13">
        <f t="shared" si="5"/>
        <v>1.6</v>
      </c>
      <c r="E17" s="2">
        <v>437</v>
      </c>
      <c r="F17" s="13">
        <f t="shared" si="0"/>
        <v>1.7999999999999998</v>
      </c>
      <c r="G17" s="2">
        <v>419</v>
      </c>
      <c r="H17" s="13">
        <f t="shared" si="1"/>
        <v>1.5</v>
      </c>
      <c r="I17" s="2">
        <v>347</v>
      </c>
      <c r="J17" s="13">
        <f t="shared" si="2"/>
        <v>1.5</v>
      </c>
      <c r="K17" s="2">
        <v>72</v>
      </c>
      <c r="L17" s="13">
        <f t="shared" si="3"/>
        <v>1.4000000000000001</v>
      </c>
      <c r="M17" s="2">
        <v>14</v>
      </c>
      <c r="N17" s="11">
        <f t="shared" si="4"/>
        <v>2.7</v>
      </c>
    </row>
    <row r="18" spans="1:14">
      <c r="A18" s="234"/>
      <c r="B18" s="123" t="s">
        <v>47</v>
      </c>
      <c r="C18" s="2">
        <v>380</v>
      </c>
      <c r="D18" s="13">
        <f t="shared" si="5"/>
        <v>0.70000000000000007</v>
      </c>
      <c r="E18" s="2">
        <v>193</v>
      </c>
      <c r="F18" s="13">
        <f t="shared" si="0"/>
        <v>0.8</v>
      </c>
      <c r="G18" s="2">
        <v>186</v>
      </c>
      <c r="H18" s="13">
        <f t="shared" si="1"/>
        <v>0.70000000000000007</v>
      </c>
      <c r="I18" s="2">
        <v>140</v>
      </c>
      <c r="J18" s="13">
        <f t="shared" si="2"/>
        <v>0.6</v>
      </c>
      <c r="K18" s="2">
        <v>46</v>
      </c>
      <c r="L18" s="13">
        <f t="shared" si="3"/>
        <v>0.89999999999999991</v>
      </c>
      <c r="M18" s="2">
        <v>1</v>
      </c>
      <c r="N18" s="11">
        <f t="shared" si="4"/>
        <v>0.2</v>
      </c>
    </row>
    <row r="19" spans="1:14">
      <c r="A19" s="234"/>
      <c r="B19" s="123" t="s">
        <v>49</v>
      </c>
      <c r="C19" s="2">
        <v>778</v>
      </c>
      <c r="D19" s="13">
        <f t="shared" si="5"/>
        <v>1.5</v>
      </c>
      <c r="E19" s="2">
        <v>330</v>
      </c>
      <c r="F19" s="13">
        <f t="shared" si="0"/>
        <v>1.4000000000000001</v>
      </c>
      <c r="G19" s="2">
        <v>443</v>
      </c>
      <c r="H19" s="13">
        <f t="shared" si="1"/>
        <v>1.6</v>
      </c>
      <c r="I19" s="2">
        <v>340</v>
      </c>
      <c r="J19" s="13">
        <f t="shared" si="2"/>
        <v>1.5</v>
      </c>
      <c r="K19" s="2">
        <v>103</v>
      </c>
      <c r="L19" s="13">
        <f t="shared" si="3"/>
        <v>2</v>
      </c>
      <c r="M19" s="2">
        <v>5</v>
      </c>
      <c r="N19" s="11">
        <f t="shared" si="4"/>
        <v>1</v>
      </c>
    </row>
    <row r="20" spans="1:14">
      <c r="A20" s="234"/>
      <c r="B20" s="123" t="s">
        <v>51</v>
      </c>
      <c r="C20" s="2">
        <v>359</v>
      </c>
      <c r="D20" s="13">
        <f t="shared" si="5"/>
        <v>0.70000000000000007</v>
      </c>
      <c r="E20" s="2">
        <v>187</v>
      </c>
      <c r="F20" s="13">
        <f t="shared" si="0"/>
        <v>0.8</v>
      </c>
      <c r="G20" s="2">
        <v>170</v>
      </c>
      <c r="H20" s="13">
        <f t="shared" si="1"/>
        <v>0.6</v>
      </c>
      <c r="I20" s="2">
        <v>122</v>
      </c>
      <c r="J20" s="13">
        <f t="shared" si="2"/>
        <v>0.5</v>
      </c>
      <c r="K20" s="2">
        <v>48</v>
      </c>
      <c r="L20" s="13">
        <f t="shared" si="3"/>
        <v>0.89999999999999991</v>
      </c>
      <c r="M20" s="2">
        <v>2</v>
      </c>
      <c r="N20" s="11">
        <f t="shared" si="4"/>
        <v>0.4</v>
      </c>
    </row>
    <row r="21" spans="1:14">
      <c r="A21" s="234"/>
      <c r="B21" s="123" t="s">
        <v>53</v>
      </c>
      <c r="C21" s="2">
        <v>1173</v>
      </c>
      <c r="D21" s="13">
        <f t="shared" si="5"/>
        <v>2.1999999999999997</v>
      </c>
      <c r="E21" s="2">
        <v>645</v>
      </c>
      <c r="F21" s="13">
        <f t="shared" si="0"/>
        <v>2.6</v>
      </c>
      <c r="G21" s="2">
        <v>521</v>
      </c>
      <c r="H21" s="13">
        <f t="shared" si="1"/>
        <v>1.7999999999999998</v>
      </c>
      <c r="I21" s="2">
        <v>421</v>
      </c>
      <c r="J21" s="13">
        <f t="shared" si="2"/>
        <v>1.7999999999999998</v>
      </c>
      <c r="K21" s="2">
        <v>100</v>
      </c>
      <c r="L21" s="13">
        <f t="shared" si="3"/>
        <v>1.9</v>
      </c>
      <c r="M21" s="2">
        <v>7</v>
      </c>
      <c r="N21" s="11">
        <f t="shared" si="4"/>
        <v>1.4000000000000001</v>
      </c>
    </row>
    <row r="22" spans="1:14">
      <c r="A22" s="234"/>
      <c r="B22" s="123" t="s">
        <v>55</v>
      </c>
      <c r="C22" s="2">
        <v>661</v>
      </c>
      <c r="D22" s="13">
        <f t="shared" si="5"/>
        <v>1.2</v>
      </c>
      <c r="E22" s="2">
        <v>299</v>
      </c>
      <c r="F22" s="13">
        <f t="shared" si="0"/>
        <v>1.2</v>
      </c>
      <c r="G22" s="2">
        <v>357</v>
      </c>
      <c r="H22" s="13">
        <f t="shared" si="1"/>
        <v>1.3</v>
      </c>
      <c r="I22" s="2">
        <v>274</v>
      </c>
      <c r="J22" s="13">
        <f t="shared" si="2"/>
        <v>1.2</v>
      </c>
      <c r="K22" s="2">
        <v>83</v>
      </c>
      <c r="L22" s="13">
        <f t="shared" si="3"/>
        <v>1.6</v>
      </c>
      <c r="M22" s="2">
        <v>5</v>
      </c>
      <c r="N22" s="11">
        <f t="shared" si="4"/>
        <v>1</v>
      </c>
    </row>
    <row r="23" spans="1:14">
      <c r="A23" s="234"/>
      <c r="B23" s="123" t="s">
        <v>57</v>
      </c>
      <c r="C23" s="2">
        <v>93</v>
      </c>
      <c r="D23" s="13">
        <f t="shared" si="5"/>
        <v>0.2</v>
      </c>
      <c r="E23" s="2">
        <v>51</v>
      </c>
      <c r="F23" s="13">
        <f t="shared" si="0"/>
        <v>0.2</v>
      </c>
      <c r="G23" s="2">
        <v>40</v>
      </c>
      <c r="H23" s="13">
        <f t="shared" si="1"/>
        <v>0.1</v>
      </c>
      <c r="I23" s="2">
        <v>28</v>
      </c>
      <c r="J23" s="13">
        <f t="shared" si="2"/>
        <v>0.1</v>
      </c>
      <c r="K23" s="2">
        <v>12</v>
      </c>
      <c r="L23" s="13">
        <f t="shared" si="3"/>
        <v>0.2</v>
      </c>
      <c r="M23" s="2">
        <v>2</v>
      </c>
      <c r="N23" s="11">
        <f t="shared" si="4"/>
        <v>0.4</v>
      </c>
    </row>
    <row r="24" spans="1:14">
      <c r="A24" s="234"/>
      <c r="B24" s="123" t="s">
        <v>59</v>
      </c>
      <c r="C24" s="2">
        <v>207</v>
      </c>
      <c r="D24" s="13">
        <f t="shared" si="5"/>
        <v>0.4</v>
      </c>
      <c r="E24" s="2">
        <v>105</v>
      </c>
      <c r="F24" s="13">
        <f t="shared" si="0"/>
        <v>0.4</v>
      </c>
      <c r="G24" s="2">
        <v>97</v>
      </c>
      <c r="H24" s="13">
        <f t="shared" si="1"/>
        <v>0.3</v>
      </c>
      <c r="I24" s="2">
        <v>59</v>
      </c>
      <c r="J24" s="13">
        <f t="shared" si="2"/>
        <v>0.3</v>
      </c>
      <c r="K24" s="2">
        <v>38</v>
      </c>
      <c r="L24" s="13">
        <f t="shared" si="3"/>
        <v>0.70000000000000007</v>
      </c>
      <c r="M24" s="2">
        <v>5</v>
      </c>
      <c r="N24" s="11">
        <f t="shared" si="4"/>
        <v>1</v>
      </c>
    </row>
    <row r="25" spans="1:14" ht="13.5" customHeight="1">
      <c r="A25" s="234"/>
      <c r="B25" s="123" t="s">
        <v>61</v>
      </c>
      <c r="C25" s="2">
        <v>627</v>
      </c>
      <c r="D25" s="13">
        <f t="shared" si="5"/>
        <v>1.2</v>
      </c>
      <c r="E25" s="2">
        <v>286</v>
      </c>
      <c r="F25" s="13">
        <f t="shared" si="0"/>
        <v>1.2</v>
      </c>
      <c r="G25" s="2">
        <v>340</v>
      </c>
      <c r="H25" s="13">
        <f t="shared" si="1"/>
        <v>1.2</v>
      </c>
      <c r="I25" s="2">
        <v>282</v>
      </c>
      <c r="J25" s="13">
        <f t="shared" si="2"/>
        <v>1.2</v>
      </c>
      <c r="K25" s="2">
        <v>58</v>
      </c>
      <c r="L25" s="13">
        <f t="shared" si="3"/>
        <v>1.0999999999999999</v>
      </c>
      <c r="M25" s="2">
        <v>1</v>
      </c>
      <c r="N25" s="11">
        <f t="shared" si="4"/>
        <v>0.2</v>
      </c>
    </row>
    <row r="26" spans="1:14" ht="13.5" customHeight="1">
      <c r="A26" s="234"/>
      <c r="B26" s="123" t="s">
        <v>63</v>
      </c>
      <c r="C26" s="2">
        <v>388</v>
      </c>
      <c r="D26" s="13">
        <f t="shared" si="5"/>
        <v>0.70000000000000007</v>
      </c>
      <c r="E26" s="2">
        <v>209</v>
      </c>
      <c r="F26" s="13">
        <f t="shared" si="0"/>
        <v>0.89999999999999991</v>
      </c>
      <c r="G26" s="2">
        <v>177</v>
      </c>
      <c r="H26" s="13">
        <f t="shared" si="1"/>
        <v>0.6</v>
      </c>
      <c r="I26" s="2">
        <v>133</v>
      </c>
      <c r="J26" s="13">
        <f t="shared" si="2"/>
        <v>0.6</v>
      </c>
      <c r="K26" s="2">
        <v>44</v>
      </c>
      <c r="L26" s="13">
        <f t="shared" si="3"/>
        <v>0.89999999999999991</v>
      </c>
      <c r="M26" s="2">
        <v>2</v>
      </c>
      <c r="N26" s="11">
        <f t="shared" si="4"/>
        <v>0.4</v>
      </c>
    </row>
    <row r="27" spans="1:14" ht="13.5" customHeight="1">
      <c r="A27" s="234"/>
      <c r="B27" s="123" t="s">
        <v>65</v>
      </c>
      <c r="C27" s="2">
        <v>742</v>
      </c>
      <c r="D27" s="13">
        <f t="shared" si="5"/>
        <v>1.4000000000000001</v>
      </c>
      <c r="E27" s="2">
        <v>378</v>
      </c>
      <c r="F27" s="13">
        <f t="shared" si="0"/>
        <v>1.6</v>
      </c>
      <c r="G27" s="2">
        <v>357</v>
      </c>
      <c r="H27" s="13">
        <f t="shared" si="1"/>
        <v>1.3</v>
      </c>
      <c r="I27" s="2">
        <v>281</v>
      </c>
      <c r="J27" s="13">
        <f t="shared" si="2"/>
        <v>1.2</v>
      </c>
      <c r="K27" s="2">
        <v>76</v>
      </c>
      <c r="L27" s="13">
        <f t="shared" si="3"/>
        <v>1.5</v>
      </c>
      <c r="M27" s="2">
        <v>7</v>
      </c>
      <c r="N27" s="11">
        <f t="shared" si="4"/>
        <v>1.4000000000000001</v>
      </c>
    </row>
    <row r="28" spans="1:14" ht="13.5" customHeight="1">
      <c r="A28" s="234"/>
      <c r="B28" s="123" t="s">
        <v>67</v>
      </c>
      <c r="C28" s="2">
        <v>84</v>
      </c>
      <c r="D28" s="13">
        <f t="shared" si="5"/>
        <v>0.2</v>
      </c>
      <c r="E28" s="2">
        <v>33</v>
      </c>
      <c r="F28" s="13">
        <f t="shared" si="0"/>
        <v>0.1</v>
      </c>
      <c r="G28" s="2">
        <v>46</v>
      </c>
      <c r="H28" s="13">
        <f t="shared" si="1"/>
        <v>0.2</v>
      </c>
      <c r="I28" s="2">
        <v>25</v>
      </c>
      <c r="J28" s="13">
        <f t="shared" si="2"/>
        <v>0.1</v>
      </c>
      <c r="K28" s="2">
        <v>21</v>
      </c>
      <c r="L28" s="13">
        <f t="shared" si="3"/>
        <v>0.4</v>
      </c>
      <c r="M28" s="2">
        <v>5</v>
      </c>
      <c r="N28" s="11">
        <f t="shared" si="4"/>
        <v>1</v>
      </c>
    </row>
    <row r="29" spans="1:14">
      <c r="A29" s="234"/>
      <c r="B29" s="123" t="s">
        <v>69</v>
      </c>
      <c r="C29" s="2">
        <v>153</v>
      </c>
      <c r="D29" s="13">
        <f t="shared" si="5"/>
        <v>0.3</v>
      </c>
      <c r="E29" s="2">
        <v>76</v>
      </c>
      <c r="F29" s="13">
        <f t="shared" si="0"/>
        <v>0.3</v>
      </c>
      <c r="G29" s="2">
        <v>77</v>
      </c>
      <c r="H29" s="13">
        <f t="shared" si="1"/>
        <v>0.3</v>
      </c>
      <c r="I29" s="2">
        <v>52</v>
      </c>
      <c r="J29" s="13">
        <f t="shared" si="2"/>
        <v>0.2</v>
      </c>
      <c r="K29" s="2">
        <v>25</v>
      </c>
      <c r="L29" s="13">
        <f t="shared" si="3"/>
        <v>0.5</v>
      </c>
      <c r="M29" s="10" t="s">
        <v>2</v>
      </c>
      <c r="N29" s="18" t="s">
        <v>201</v>
      </c>
    </row>
    <row r="30" spans="1:14">
      <c r="A30" s="234"/>
      <c r="B30" s="123" t="s">
        <v>71</v>
      </c>
      <c r="C30" s="2">
        <v>269</v>
      </c>
      <c r="D30" s="13">
        <f t="shared" si="5"/>
        <v>0.5</v>
      </c>
      <c r="E30" s="2">
        <v>148</v>
      </c>
      <c r="F30" s="13">
        <f t="shared" si="0"/>
        <v>0.6</v>
      </c>
      <c r="G30" s="2">
        <v>118</v>
      </c>
      <c r="H30" s="13">
        <f t="shared" si="1"/>
        <v>0.4</v>
      </c>
      <c r="I30" s="2">
        <v>63</v>
      </c>
      <c r="J30" s="13">
        <f t="shared" si="2"/>
        <v>0.3</v>
      </c>
      <c r="K30" s="2">
        <v>55</v>
      </c>
      <c r="L30" s="13">
        <f t="shared" si="3"/>
        <v>1.0999999999999999</v>
      </c>
      <c r="M30" s="10">
        <v>3</v>
      </c>
      <c r="N30" s="18">
        <f t="shared" si="4"/>
        <v>0.6</v>
      </c>
    </row>
    <row r="31" spans="1:14">
      <c r="A31" s="234"/>
      <c r="B31" s="123" t="s">
        <v>73</v>
      </c>
      <c r="C31" s="2">
        <v>748</v>
      </c>
      <c r="D31" s="13">
        <f t="shared" si="5"/>
        <v>1.4000000000000001</v>
      </c>
      <c r="E31" s="10">
        <v>371</v>
      </c>
      <c r="F31" s="17">
        <f t="shared" si="0"/>
        <v>1.5</v>
      </c>
      <c r="G31" s="2">
        <v>368</v>
      </c>
      <c r="H31" s="13">
        <f t="shared" si="1"/>
        <v>1.3</v>
      </c>
      <c r="I31" s="2">
        <v>277</v>
      </c>
      <c r="J31" s="13">
        <f t="shared" si="2"/>
        <v>1.2</v>
      </c>
      <c r="K31" s="2">
        <v>91</v>
      </c>
      <c r="L31" s="13">
        <f t="shared" si="3"/>
        <v>1.7999999999999998</v>
      </c>
      <c r="M31" s="10">
        <v>9</v>
      </c>
      <c r="N31" s="18">
        <f t="shared" si="4"/>
        <v>1.7000000000000002</v>
      </c>
    </row>
    <row r="32" spans="1:14">
      <c r="A32" s="234"/>
      <c r="B32" s="123" t="s">
        <v>75</v>
      </c>
      <c r="C32" s="2">
        <v>198</v>
      </c>
      <c r="D32" s="13">
        <f t="shared" si="5"/>
        <v>0.4</v>
      </c>
      <c r="E32" s="10">
        <v>90</v>
      </c>
      <c r="F32" s="17">
        <f t="shared" si="0"/>
        <v>0.4</v>
      </c>
      <c r="G32" s="2">
        <v>104</v>
      </c>
      <c r="H32" s="13">
        <f t="shared" si="1"/>
        <v>0.4</v>
      </c>
      <c r="I32" s="2">
        <v>85</v>
      </c>
      <c r="J32" s="13">
        <f t="shared" si="2"/>
        <v>0.4</v>
      </c>
      <c r="K32" s="2">
        <v>19</v>
      </c>
      <c r="L32" s="13">
        <f t="shared" si="3"/>
        <v>0.4</v>
      </c>
      <c r="M32" s="10">
        <v>4</v>
      </c>
      <c r="N32" s="18">
        <f t="shared" si="4"/>
        <v>0.8</v>
      </c>
    </row>
    <row r="33" spans="1:14" ht="14.25" thickBot="1">
      <c r="A33" s="234"/>
      <c r="B33" s="123" t="s">
        <v>77</v>
      </c>
      <c r="C33" s="2">
        <v>148</v>
      </c>
      <c r="D33" s="13">
        <f t="shared" si="5"/>
        <v>0.3</v>
      </c>
      <c r="E33" s="2">
        <v>75</v>
      </c>
      <c r="F33" s="13">
        <f t="shared" si="0"/>
        <v>0.3</v>
      </c>
      <c r="G33" s="2">
        <v>70</v>
      </c>
      <c r="H33" s="13">
        <f t="shared" ref="H33" si="6">ROUND(G33/G$7,3)*100</f>
        <v>0.2</v>
      </c>
      <c r="I33" s="2">
        <v>47</v>
      </c>
      <c r="J33" s="13">
        <f t="shared" ref="J33" si="7">ROUND(I33/I$7,3)*100</f>
        <v>0.2</v>
      </c>
      <c r="K33" s="2">
        <v>23</v>
      </c>
      <c r="L33" s="13">
        <f t="shared" si="3"/>
        <v>0.4</v>
      </c>
      <c r="M33" s="2">
        <v>3</v>
      </c>
      <c r="N33" s="11">
        <f t="shared" si="4"/>
        <v>0.6</v>
      </c>
    </row>
    <row r="34" spans="1:14" ht="14.25" thickTop="1">
      <c r="A34" s="244"/>
      <c r="B34" s="245"/>
      <c r="C34" s="86" t="s">
        <v>21</v>
      </c>
      <c r="D34" s="102" t="s">
        <v>22</v>
      </c>
      <c r="E34" s="86" t="s">
        <v>21</v>
      </c>
      <c r="F34" s="102" t="s">
        <v>22</v>
      </c>
      <c r="G34" s="86" t="s">
        <v>21</v>
      </c>
      <c r="H34" s="102" t="s">
        <v>22</v>
      </c>
      <c r="I34" s="86" t="s">
        <v>21</v>
      </c>
      <c r="J34" s="102" t="s">
        <v>22</v>
      </c>
      <c r="K34" s="86" t="s">
        <v>21</v>
      </c>
      <c r="L34" s="102" t="s">
        <v>22</v>
      </c>
      <c r="M34" s="86" t="s">
        <v>21</v>
      </c>
      <c r="N34" s="112" t="s">
        <v>22</v>
      </c>
    </row>
    <row r="35" spans="1:14">
      <c r="A35" s="233" t="s">
        <v>108</v>
      </c>
      <c r="B35" s="117" t="s">
        <v>35</v>
      </c>
      <c r="C35" s="9">
        <v>453108</v>
      </c>
      <c r="D35" s="7">
        <f>ROUND(C35/C$35,3)*100</f>
        <v>100</v>
      </c>
      <c r="E35" s="9">
        <v>64936</v>
      </c>
      <c r="F35" s="7">
        <f t="shared" ref="F35:F61" si="8">ROUND(E35/E$35,3)*100</f>
        <v>100</v>
      </c>
      <c r="G35" s="9">
        <v>386754</v>
      </c>
      <c r="H35" s="7">
        <f t="shared" ref="H35:H61" si="9">ROUND(G35/G$35,3)*100</f>
        <v>100</v>
      </c>
      <c r="I35" s="9">
        <v>292970</v>
      </c>
      <c r="J35" s="7">
        <f t="shared" ref="J35:J61" si="10">ROUND(I35/I$35,3)*100</f>
        <v>100</v>
      </c>
      <c r="K35" s="9">
        <v>93784</v>
      </c>
      <c r="L35" s="7">
        <f t="shared" ref="L35:L61" si="11">ROUND(K35/K$35,3)*100</f>
        <v>100</v>
      </c>
      <c r="M35" s="9">
        <v>1418</v>
      </c>
      <c r="N35" s="6">
        <f t="shared" ref="N35:N61" si="12">ROUND(M35/M$35,3)*100</f>
        <v>100</v>
      </c>
    </row>
    <row r="36" spans="1:14">
      <c r="A36" s="234"/>
      <c r="B36" s="123" t="s">
        <v>36</v>
      </c>
      <c r="C36" s="2">
        <v>179484</v>
      </c>
      <c r="D36" s="13">
        <f t="shared" ref="D36:D61" si="13">ROUND(C36/C$35,3)*100</f>
        <v>39.6</v>
      </c>
      <c r="E36" s="2">
        <v>20315</v>
      </c>
      <c r="F36" s="13">
        <f t="shared" si="8"/>
        <v>31.3</v>
      </c>
      <c r="G36" s="2">
        <v>158718</v>
      </c>
      <c r="H36" s="13">
        <f t="shared" si="9"/>
        <v>41</v>
      </c>
      <c r="I36" s="2">
        <v>122265</v>
      </c>
      <c r="J36" s="13">
        <f t="shared" si="10"/>
        <v>41.699999999999996</v>
      </c>
      <c r="K36" s="2">
        <v>36453</v>
      </c>
      <c r="L36" s="13">
        <f t="shared" si="11"/>
        <v>38.9</v>
      </c>
      <c r="M36" s="2">
        <v>451</v>
      </c>
      <c r="N36" s="11">
        <f t="shared" si="12"/>
        <v>31.8</v>
      </c>
    </row>
    <row r="37" spans="1:14">
      <c r="A37" s="234"/>
      <c r="B37" s="123" t="s">
        <v>37</v>
      </c>
      <c r="C37" s="2">
        <v>75286</v>
      </c>
      <c r="D37" s="13">
        <f t="shared" si="13"/>
        <v>16.600000000000001</v>
      </c>
      <c r="E37" s="2">
        <v>10575</v>
      </c>
      <c r="F37" s="13">
        <f t="shared" si="8"/>
        <v>16.3</v>
      </c>
      <c r="G37" s="2">
        <v>64582</v>
      </c>
      <c r="H37" s="13">
        <f t="shared" si="9"/>
        <v>16.7</v>
      </c>
      <c r="I37" s="2">
        <v>50025</v>
      </c>
      <c r="J37" s="13">
        <f t="shared" si="10"/>
        <v>17.100000000000001</v>
      </c>
      <c r="K37" s="2">
        <v>14557</v>
      </c>
      <c r="L37" s="13">
        <f t="shared" si="11"/>
        <v>15.5</v>
      </c>
      <c r="M37" s="2">
        <v>129</v>
      </c>
      <c r="N37" s="11">
        <f t="shared" si="12"/>
        <v>9.1</v>
      </c>
    </row>
    <row r="38" spans="1:14">
      <c r="A38" s="234"/>
      <c r="B38" s="123" t="s">
        <v>38</v>
      </c>
      <c r="C38" s="2">
        <v>50981</v>
      </c>
      <c r="D38" s="13">
        <f t="shared" si="13"/>
        <v>11.3</v>
      </c>
      <c r="E38" s="2">
        <v>8582</v>
      </c>
      <c r="F38" s="13">
        <f t="shared" si="8"/>
        <v>13.200000000000001</v>
      </c>
      <c r="G38" s="2">
        <v>42301</v>
      </c>
      <c r="H38" s="13">
        <f t="shared" si="9"/>
        <v>10.9</v>
      </c>
      <c r="I38" s="2">
        <v>33117</v>
      </c>
      <c r="J38" s="13">
        <f t="shared" si="10"/>
        <v>11.3</v>
      </c>
      <c r="K38" s="2">
        <v>9184</v>
      </c>
      <c r="L38" s="13">
        <f t="shared" si="11"/>
        <v>9.8000000000000007</v>
      </c>
      <c r="M38" s="2">
        <v>98</v>
      </c>
      <c r="N38" s="11">
        <f t="shared" si="12"/>
        <v>6.9</v>
      </c>
    </row>
    <row r="39" spans="1:14">
      <c r="A39" s="234"/>
      <c r="B39" s="123" t="s">
        <v>39</v>
      </c>
      <c r="C39" s="2">
        <v>19886</v>
      </c>
      <c r="D39" s="13">
        <f t="shared" si="13"/>
        <v>4.3999999999999995</v>
      </c>
      <c r="E39" s="2">
        <v>3192</v>
      </c>
      <c r="F39" s="13">
        <f t="shared" si="8"/>
        <v>4.9000000000000004</v>
      </c>
      <c r="G39" s="2">
        <v>16616</v>
      </c>
      <c r="H39" s="13">
        <f t="shared" si="9"/>
        <v>4.3</v>
      </c>
      <c r="I39" s="2">
        <v>12424</v>
      </c>
      <c r="J39" s="13">
        <f t="shared" si="10"/>
        <v>4.2</v>
      </c>
      <c r="K39" s="2">
        <v>4192</v>
      </c>
      <c r="L39" s="13">
        <f t="shared" si="11"/>
        <v>4.5</v>
      </c>
      <c r="M39" s="2">
        <v>78</v>
      </c>
      <c r="N39" s="11">
        <f t="shared" si="12"/>
        <v>5.5</v>
      </c>
    </row>
    <row r="40" spans="1:14">
      <c r="A40" s="234"/>
      <c r="B40" s="123" t="s">
        <v>40</v>
      </c>
      <c r="C40" s="2">
        <v>17950</v>
      </c>
      <c r="D40" s="13">
        <f t="shared" si="13"/>
        <v>4</v>
      </c>
      <c r="E40" s="2">
        <v>3026</v>
      </c>
      <c r="F40" s="13">
        <f t="shared" si="8"/>
        <v>4.7</v>
      </c>
      <c r="G40" s="2">
        <v>14884</v>
      </c>
      <c r="H40" s="13">
        <f t="shared" si="9"/>
        <v>3.8</v>
      </c>
      <c r="I40" s="2">
        <v>10113</v>
      </c>
      <c r="J40" s="13">
        <f t="shared" si="10"/>
        <v>3.5000000000000004</v>
      </c>
      <c r="K40" s="2">
        <v>4771</v>
      </c>
      <c r="L40" s="13">
        <f t="shared" si="11"/>
        <v>5.0999999999999996</v>
      </c>
      <c r="M40" s="2">
        <v>40</v>
      </c>
      <c r="N40" s="11">
        <f t="shared" si="12"/>
        <v>2.8000000000000003</v>
      </c>
    </row>
    <row r="41" spans="1:14">
      <c r="A41" s="234"/>
      <c r="B41" s="123" t="s">
        <v>41</v>
      </c>
      <c r="C41" s="2">
        <v>27766</v>
      </c>
      <c r="D41" s="13">
        <f t="shared" si="13"/>
        <v>6.1</v>
      </c>
      <c r="E41" s="2">
        <v>4543</v>
      </c>
      <c r="F41" s="13">
        <f t="shared" si="8"/>
        <v>7.0000000000000009</v>
      </c>
      <c r="G41" s="2">
        <v>23102</v>
      </c>
      <c r="H41" s="13">
        <f t="shared" si="9"/>
        <v>6</v>
      </c>
      <c r="I41" s="2">
        <v>17920</v>
      </c>
      <c r="J41" s="13">
        <f t="shared" si="10"/>
        <v>6.1</v>
      </c>
      <c r="K41" s="2">
        <v>5182</v>
      </c>
      <c r="L41" s="13">
        <f t="shared" si="11"/>
        <v>5.5</v>
      </c>
      <c r="M41" s="2">
        <v>121</v>
      </c>
      <c r="N41" s="11">
        <f t="shared" si="12"/>
        <v>8.5</v>
      </c>
    </row>
    <row r="42" spans="1:14">
      <c r="A42" s="234"/>
      <c r="B42" s="123" t="s">
        <v>42</v>
      </c>
      <c r="C42" s="2">
        <v>5830</v>
      </c>
      <c r="D42" s="13">
        <f t="shared" si="13"/>
        <v>1.3</v>
      </c>
      <c r="E42" s="2">
        <v>1149</v>
      </c>
      <c r="F42" s="13">
        <f t="shared" si="8"/>
        <v>1.7999999999999998</v>
      </c>
      <c r="G42" s="2">
        <v>4637</v>
      </c>
      <c r="H42" s="13">
        <f t="shared" si="9"/>
        <v>1.2</v>
      </c>
      <c r="I42" s="2">
        <v>2785</v>
      </c>
      <c r="J42" s="13">
        <f t="shared" si="10"/>
        <v>1</v>
      </c>
      <c r="K42" s="2">
        <v>1852</v>
      </c>
      <c r="L42" s="13">
        <f t="shared" si="11"/>
        <v>2</v>
      </c>
      <c r="M42" s="2">
        <v>44</v>
      </c>
      <c r="N42" s="11">
        <f t="shared" si="12"/>
        <v>3.1</v>
      </c>
    </row>
    <row r="43" spans="1:14">
      <c r="A43" s="234"/>
      <c r="B43" s="123" t="s">
        <v>43</v>
      </c>
      <c r="C43" s="2">
        <v>10379</v>
      </c>
      <c r="D43" s="13">
        <f t="shared" si="13"/>
        <v>2.2999999999999998</v>
      </c>
      <c r="E43" s="2">
        <v>1936</v>
      </c>
      <c r="F43" s="13">
        <f t="shared" si="8"/>
        <v>3</v>
      </c>
      <c r="G43" s="2">
        <v>8395</v>
      </c>
      <c r="H43" s="13">
        <f t="shared" si="9"/>
        <v>2.1999999999999997</v>
      </c>
      <c r="I43" s="2">
        <v>5471</v>
      </c>
      <c r="J43" s="13">
        <f t="shared" si="10"/>
        <v>1.9</v>
      </c>
      <c r="K43" s="2">
        <v>2924</v>
      </c>
      <c r="L43" s="13">
        <f t="shared" si="11"/>
        <v>3.1</v>
      </c>
      <c r="M43" s="2">
        <v>48</v>
      </c>
      <c r="N43" s="11">
        <f t="shared" si="12"/>
        <v>3.4000000000000004</v>
      </c>
    </row>
    <row r="44" spans="1:14">
      <c r="A44" s="234"/>
      <c r="B44" s="123" t="s">
        <v>44</v>
      </c>
      <c r="C44" s="2">
        <v>6662</v>
      </c>
      <c r="D44" s="13">
        <f t="shared" si="13"/>
        <v>1.5</v>
      </c>
      <c r="E44" s="2">
        <v>1370</v>
      </c>
      <c r="F44" s="13">
        <f t="shared" si="8"/>
        <v>2.1</v>
      </c>
      <c r="G44" s="2">
        <v>5224</v>
      </c>
      <c r="H44" s="13">
        <f t="shared" si="9"/>
        <v>1.4000000000000001</v>
      </c>
      <c r="I44" s="2">
        <v>3740</v>
      </c>
      <c r="J44" s="13">
        <f t="shared" si="10"/>
        <v>1.3</v>
      </c>
      <c r="K44" s="2">
        <v>1484</v>
      </c>
      <c r="L44" s="13">
        <f t="shared" si="11"/>
        <v>1.6</v>
      </c>
      <c r="M44" s="2">
        <v>68</v>
      </c>
      <c r="N44" s="11">
        <f t="shared" si="12"/>
        <v>4.8</v>
      </c>
    </row>
    <row r="45" spans="1:14">
      <c r="A45" s="234"/>
      <c r="B45" s="123" t="s">
        <v>45</v>
      </c>
      <c r="C45" s="2">
        <v>6830</v>
      </c>
      <c r="D45" s="13">
        <f t="shared" si="13"/>
        <v>1.5</v>
      </c>
      <c r="E45" s="2">
        <v>1026</v>
      </c>
      <c r="F45" s="13">
        <f t="shared" si="8"/>
        <v>1.6</v>
      </c>
      <c r="G45" s="2">
        <v>5764</v>
      </c>
      <c r="H45" s="13">
        <f t="shared" si="9"/>
        <v>1.5</v>
      </c>
      <c r="I45" s="2">
        <v>4166</v>
      </c>
      <c r="J45" s="13">
        <f t="shared" si="10"/>
        <v>1.4000000000000001</v>
      </c>
      <c r="K45" s="2">
        <v>1598</v>
      </c>
      <c r="L45" s="13">
        <f t="shared" si="11"/>
        <v>1.7000000000000002</v>
      </c>
      <c r="M45" s="2">
        <v>40</v>
      </c>
      <c r="N45" s="11">
        <f t="shared" si="12"/>
        <v>2.8000000000000003</v>
      </c>
    </row>
    <row r="46" spans="1:14">
      <c r="A46" s="234"/>
      <c r="B46" s="123" t="s">
        <v>47</v>
      </c>
      <c r="C46" s="2">
        <v>2224</v>
      </c>
      <c r="D46" s="13">
        <f t="shared" si="13"/>
        <v>0.5</v>
      </c>
      <c r="E46" s="2">
        <v>487</v>
      </c>
      <c r="F46" s="13">
        <f t="shared" si="8"/>
        <v>0.70000000000000007</v>
      </c>
      <c r="G46" s="2">
        <v>1736</v>
      </c>
      <c r="H46" s="13">
        <f t="shared" si="9"/>
        <v>0.4</v>
      </c>
      <c r="I46" s="2">
        <v>1200</v>
      </c>
      <c r="J46" s="13">
        <f t="shared" si="10"/>
        <v>0.4</v>
      </c>
      <c r="K46" s="2">
        <v>536</v>
      </c>
      <c r="L46" s="13">
        <f t="shared" si="11"/>
        <v>0.6</v>
      </c>
      <c r="M46" s="2">
        <v>1</v>
      </c>
      <c r="N46" s="11">
        <f t="shared" si="12"/>
        <v>0.1</v>
      </c>
    </row>
    <row r="47" spans="1:14">
      <c r="A47" s="234"/>
      <c r="B47" s="123" t="s">
        <v>49</v>
      </c>
      <c r="C47" s="2">
        <v>7687</v>
      </c>
      <c r="D47" s="13">
        <f t="shared" si="13"/>
        <v>1.7000000000000002</v>
      </c>
      <c r="E47" s="2">
        <v>898</v>
      </c>
      <c r="F47" s="13">
        <f t="shared" si="8"/>
        <v>1.4000000000000001</v>
      </c>
      <c r="G47" s="2">
        <v>6783</v>
      </c>
      <c r="H47" s="13">
        <f t="shared" si="9"/>
        <v>1.7999999999999998</v>
      </c>
      <c r="I47" s="2">
        <v>5122</v>
      </c>
      <c r="J47" s="13">
        <f t="shared" si="10"/>
        <v>1.7000000000000002</v>
      </c>
      <c r="K47" s="2">
        <v>1661</v>
      </c>
      <c r="L47" s="13">
        <f t="shared" si="11"/>
        <v>1.7999999999999998</v>
      </c>
      <c r="M47" s="2">
        <v>6</v>
      </c>
      <c r="N47" s="11">
        <f t="shared" si="12"/>
        <v>0.4</v>
      </c>
    </row>
    <row r="48" spans="1:14">
      <c r="A48" s="234"/>
      <c r="B48" s="123" t="s">
        <v>51</v>
      </c>
      <c r="C48" s="2">
        <v>2329</v>
      </c>
      <c r="D48" s="13">
        <f t="shared" si="13"/>
        <v>0.5</v>
      </c>
      <c r="E48" s="2">
        <v>442</v>
      </c>
      <c r="F48" s="13">
        <f t="shared" si="8"/>
        <v>0.70000000000000007</v>
      </c>
      <c r="G48" s="2">
        <v>1868</v>
      </c>
      <c r="H48" s="13">
        <f t="shared" si="9"/>
        <v>0.5</v>
      </c>
      <c r="I48" s="2">
        <v>1332</v>
      </c>
      <c r="J48" s="13">
        <f t="shared" si="10"/>
        <v>0.5</v>
      </c>
      <c r="K48" s="2">
        <v>536</v>
      </c>
      <c r="L48" s="13">
        <f t="shared" si="11"/>
        <v>0.6</v>
      </c>
      <c r="M48" s="2">
        <v>19</v>
      </c>
      <c r="N48" s="11">
        <f t="shared" si="12"/>
        <v>1.3</v>
      </c>
    </row>
    <row r="49" spans="1:14">
      <c r="A49" s="234"/>
      <c r="B49" s="123" t="s">
        <v>53</v>
      </c>
      <c r="C49" s="2">
        <v>7972</v>
      </c>
      <c r="D49" s="13">
        <f t="shared" si="13"/>
        <v>1.7999999999999998</v>
      </c>
      <c r="E49" s="2">
        <v>1741</v>
      </c>
      <c r="F49" s="13">
        <f t="shared" si="8"/>
        <v>2.7</v>
      </c>
      <c r="G49" s="2">
        <v>6223</v>
      </c>
      <c r="H49" s="13">
        <f t="shared" si="9"/>
        <v>1.6</v>
      </c>
      <c r="I49" s="2">
        <v>4739</v>
      </c>
      <c r="J49" s="13">
        <f t="shared" si="10"/>
        <v>1.6</v>
      </c>
      <c r="K49" s="2">
        <v>1484</v>
      </c>
      <c r="L49" s="13">
        <f t="shared" si="11"/>
        <v>1.6</v>
      </c>
      <c r="M49" s="2">
        <v>8</v>
      </c>
      <c r="N49" s="11">
        <f t="shared" si="12"/>
        <v>0.6</v>
      </c>
    </row>
    <row r="50" spans="1:14">
      <c r="A50" s="234"/>
      <c r="B50" s="123" t="s">
        <v>55</v>
      </c>
      <c r="C50" s="2">
        <v>4849</v>
      </c>
      <c r="D50" s="13">
        <f t="shared" si="13"/>
        <v>1.0999999999999999</v>
      </c>
      <c r="E50" s="2">
        <v>870</v>
      </c>
      <c r="F50" s="13">
        <f t="shared" si="8"/>
        <v>1.3</v>
      </c>
      <c r="G50" s="2">
        <v>3973</v>
      </c>
      <c r="H50" s="13">
        <f t="shared" si="9"/>
        <v>1</v>
      </c>
      <c r="I50" s="2">
        <v>3096</v>
      </c>
      <c r="J50" s="13">
        <f t="shared" si="10"/>
        <v>1.0999999999999999</v>
      </c>
      <c r="K50" s="2">
        <v>877</v>
      </c>
      <c r="L50" s="13">
        <f t="shared" si="11"/>
        <v>0.89999999999999991</v>
      </c>
      <c r="M50" s="2">
        <v>6</v>
      </c>
      <c r="N50" s="11">
        <f t="shared" si="12"/>
        <v>0.4</v>
      </c>
    </row>
    <row r="51" spans="1:14">
      <c r="A51" s="234"/>
      <c r="B51" s="123" t="s">
        <v>57</v>
      </c>
      <c r="C51" s="2">
        <v>486</v>
      </c>
      <c r="D51" s="13">
        <f t="shared" si="13"/>
        <v>0.1</v>
      </c>
      <c r="E51" s="2">
        <v>92</v>
      </c>
      <c r="F51" s="13">
        <f t="shared" si="8"/>
        <v>0.1</v>
      </c>
      <c r="G51" s="2">
        <v>342</v>
      </c>
      <c r="H51" s="13">
        <f t="shared" si="9"/>
        <v>0.1</v>
      </c>
      <c r="I51" s="2">
        <v>235</v>
      </c>
      <c r="J51" s="13">
        <f t="shared" si="10"/>
        <v>0.1</v>
      </c>
      <c r="K51" s="2">
        <v>107</v>
      </c>
      <c r="L51" s="13">
        <f t="shared" si="11"/>
        <v>0.1</v>
      </c>
      <c r="M51" s="2">
        <v>52</v>
      </c>
      <c r="N51" s="11">
        <f t="shared" si="12"/>
        <v>3.6999999999999997</v>
      </c>
    </row>
    <row r="52" spans="1:14">
      <c r="A52" s="234"/>
      <c r="B52" s="123" t="s">
        <v>59</v>
      </c>
      <c r="C52" s="2">
        <v>2213</v>
      </c>
      <c r="D52" s="13">
        <f t="shared" si="13"/>
        <v>0.5</v>
      </c>
      <c r="E52" s="2">
        <v>284</v>
      </c>
      <c r="F52" s="13">
        <f t="shared" si="8"/>
        <v>0.4</v>
      </c>
      <c r="G52" s="2">
        <v>1882</v>
      </c>
      <c r="H52" s="13">
        <f t="shared" si="9"/>
        <v>0.5</v>
      </c>
      <c r="I52" s="2">
        <v>1515</v>
      </c>
      <c r="J52" s="13">
        <f t="shared" si="10"/>
        <v>0.5</v>
      </c>
      <c r="K52" s="2">
        <v>367</v>
      </c>
      <c r="L52" s="13">
        <f t="shared" si="11"/>
        <v>0.4</v>
      </c>
      <c r="M52" s="2">
        <v>47</v>
      </c>
      <c r="N52" s="11">
        <f t="shared" si="12"/>
        <v>3.3000000000000003</v>
      </c>
    </row>
    <row r="53" spans="1:14" ht="13.5" customHeight="1">
      <c r="A53" s="234"/>
      <c r="B53" s="123" t="s">
        <v>61</v>
      </c>
      <c r="C53" s="2">
        <v>5948</v>
      </c>
      <c r="D53" s="13">
        <f t="shared" si="13"/>
        <v>1.3</v>
      </c>
      <c r="E53" s="2">
        <v>706</v>
      </c>
      <c r="F53" s="13">
        <f t="shared" si="8"/>
        <v>1.0999999999999999</v>
      </c>
      <c r="G53" s="2">
        <v>5233</v>
      </c>
      <c r="H53" s="13">
        <f t="shared" si="9"/>
        <v>1.4000000000000001</v>
      </c>
      <c r="I53" s="2">
        <v>3649</v>
      </c>
      <c r="J53" s="13">
        <f t="shared" si="10"/>
        <v>1.2</v>
      </c>
      <c r="K53" s="2">
        <v>1584</v>
      </c>
      <c r="L53" s="13">
        <f t="shared" si="11"/>
        <v>1.7000000000000002</v>
      </c>
      <c r="M53" s="2">
        <v>9</v>
      </c>
      <c r="N53" s="11">
        <f t="shared" si="12"/>
        <v>0.6</v>
      </c>
    </row>
    <row r="54" spans="1:14" ht="13.5" customHeight="1">
      <c r="A54" s="234"/>
      <c r="B54" s="123" t="s">
        <v>63</v>
      </c>
      <c r="C54" s="2">
        <v>2652</v>
      </c>
      <c r="D54" s="13">
        <f t="shared" si="13"/>
        <v>0.6</v>
      </c>
      <c r="E54" s="2">
        <v>565</v>
      </c>
      <c r="F54" s="13">
        <f t="shared" si="8"/>
        <v>0.89999999999999991</v>
      </c>
      <c r="G54" s="2">
        <v>2081</v>
      </c>
      <c r="H54" s="13">
        <f t="shared" si="9"/>
        <v>0.5</v>
      </c>
      <c r="I54" s="2">
        <v>1710</v>
      </c>
      <c r="J54" s="13">
        <f t="shared" si="10"/>
        <v>0.6</v>
      </c>
      <c r="K54" s="2">
        <v>371</v>
      </c>
      <c r="L54" s="13">
        <f t="shared" si="11"/>
        <v>0.4</v>
      </c>
      <c r="M54" s="2">
        <v>6</v>
      </c>
      <c r="N54" s="11">
        <f t="shared" si="12"/>
        <v>0.4</v>
      </c>
    </row>
    <row r="55" spans="1:14" ht="13.5" customHeight="1">
      <c r="A55" s="234"/>
      <c r="B55" s="123" t="s">
        <v>65</v>
      </c>
      <c r="C55" s="2">
        <v>6120</v>
      </c>
      <c r="D55" s="13">
        <f t="shared" si="13"/>
        <v>1.4000000000000001</v>
      </c>
      <c r="E55" s="2">
        <v>982</v>
      </c>
      <c r="F55" s="13">
        <f t="shared" si="8"/>
        <v>1.5</v>
      </c>
      <c r="G55" s="2">
        <v>5086</v>
      </c>
      <c r="H55" s="13">
        <f t="shared" si="9"/>
        <v>1.3</v>
      </c>
      <c r="I55" s="2">
        <v>3642</v>
      </c>
      <c r="J55" s="13">
        <f t="shared" si="10"/>
        <v>1.2</v>
      </c>
      <c r="K55" s="2">
        <v>1444</v>
      </c>
      <c r="L55" s="13">
        <f t="shared" si="11"/>
        <v>1.5</v>
      </c>
      <c r="M55" s="2">
        <v>52</v>
      </c>
      <c r="N55" s="11">
        <f t="shared" si="12"/>
        <v>3.6999999999999997</v>
      </c>
    </row>
    <row r="56" spans="1:14" ht="13.5" customHeight="1">
      <c r="A56" s="234"/>
      <c r="B56" s="123" t="s">
        <v>67</v>
      </c>
      <c r="C56" s="2">
        <v>548</v>
      </c>
      <c r="D56" s="13">
        <f t="shared" si="13"/>
        <v>0.1</v>
      </c>
      <c r="E56" s="2">
        <v>95</v>
      </c>
      <c r="F56" s="13">
        <f t="shared" si="8"/>
        <v>0.1</v>
      </c>
      <c r="G56" s="2">
        <v>431</v>
      </c>
      <c r="H56" s="13">
        <f t="shared" si="9"/>
        <v>0.1</v>
      </c>
      <c r="I56" s="2">
        <v>199</v>
      </c>
      <c r="J56" s="13">
        <f t="shared" si="10"/>
        <v>0.1</v>
      </c>
      <c r="K56" s="2">
        <v>232</v>
      </c>
      <c r="L56" s="13">
        <f t="shared" si="11"/>
        <v>0.2</v>
      </c>
      <c r="M56" s="2">
        <v>22</v>
      </c>
      <c r="N56" s="11">
        <f t="shared" si="12"/>
        <v>1.6</v>
      </c>
    </row>
    <row r="57" spans="1:14">
      <c r="A57" s="234"/>
      <c r="B57" s="123" t="s">
        <v>69</v>
      </c>
      <c r="C57" s="2">
        <v>805</v>
      </c>
      <c r="D57" s="13">
        <f t="shared" si="13"/>
        <v>0.2</v>
      </c>
      <c r="E57" s="2">
        <v>185</v>
      </c>
      <c r="F57" s="13">
        <f t="shared" si="8"/>
        <v>0.3</v>
      </c>
      <c r="G57" s="2">
        <v>620</v>
      </c>
      <c r="H57" s="13">
        <f t="shared" si="9"/>
        <v>0.2</v>
      </c>
      <c r="I57" s="2">
        <v>393</v>
      </c>
      <c r="J57" s="13">
        <f t="shared" si="10"/>
        <v>0.1</v>
      </c>
      <c r="K57" s="2">
        <v>227</v>
      </c>
      <c r="L57" s="13">
        <f t="shared" si="11"/>
        <v>0.2</v>
      </c>
      <c r="M57" s="10" t="s">
        <v>2</v>
      </c>
      <c r="N57" s="18" t="s">
        <v>201</v>
      </c>
    </row>
    <row r="58" spans="1:14">
      <c r="A58" s="234"/>
      <c r="B58" s="123" t="s">
        <v>71</v>
      </c>
      <c r="C58" s="2">
        <v>1718</v>
      </c>
      <c r="D58" s="13">
        <f t="shared" si="13"/>
        <v>0.4</v>
      </c>
      <c r="E58" s="2">
        <v>416</v>
      </c>
      <c r="F58" s="13">
        <f t="shared" si="8"/>
        <v>0.6</v>
      </c>
      <c r="G58" s="2">
        <v>1289</v>
      </c>
      <c r="H58" s="13">
        <f t="shared" si="9"/>
        <v>0.3</v>
      </c>
      <c r="I58" s="2">
        <v>536</v>
      </c>
      <c r="J58" s="13">
        <f t="shared" si="10"/>
        <v>0.2</v>
      </c>
      <c r="K58" s="2">
        <v>753</v>
      </c>
      <c r="L58" s="13">
        <f t="shared" si="11"/>
        <v>0.8</v>
      </c>
      <c r="M58" s="10">
        <v>13</v>
      </c>
      <c r="N58" s="18">
        <f t="shared" si="12"/>
        <v>0.89999999999999991</v>
      </c>
    </row>
    <row r="59" spans="1:14">
      <c r="A59" s="234"/>
      <c r="B59" s="123" t="s">
        <v>73</v>
      </c>
      <c r="C59" s="2">
        <v>4524</v>
      </c>
      <c r="D59" s="13">
        <f t="shared" si="13"/>
        <v>1</v>
      </c>
      <c r="E59" s="10">
        <v>1021</v>
      </c>
      <c r="F59" s="17">
        <f t="shared" si="8"/>
        <v>1.6</v>
      </c>
      <c r="G59" s="2">
        <v>3487</v>
      </c>
      <c r="H59" s="13">
        <f t="shared" si="9"/>
        <v>0.89999999999999991</v>
      </c>
      <c r="I59" s="2">
        <v>2473</v>
      </c>
      <c r="J59" s="13">
        <f t="shared" si="10"/>
        <v>0.8</v>
      </c>
      <c r="K59" s="2">
        <v>1014</v>
      </c>
      <c r="L59" s="13">
        <f t="shared" si="11"/>
        <v>1.0999999999999999</v>
      </c>
      <c r="M59" s="10">
        <v>16</v>
      </c>
      <c r="N59" s="18">
        <f t="shared" si="12"/>
        <v>1.0999999999999999</v>
      </c>
    </row>
    <row r="60" spans="1:14">
      <c r="A60" s="234"/>
      <c r="B60" s="123" t="s">
        <v>75</v>
      </c>
      <c r="C60" s="2">
        <v>1211</v>
      </c>
      <c r="D60" s="13">
        <f t="shared" si="13"/>
        <v>0.3</v>
      </c>
      <c r="E60" s="10">
        <v>234</v>
      </c>
      <c r="F60" s="17">
        <f t="shared" si="8"/>
        <v>0.4</v>
      </c>
      <c r="G60" s="10">
        <v>943</v>
      </c>
      <c r="H60" s="17">
        <f t="shared" si="9"/>
        <v>0.2</v>
      </c>
      <c r="I60" s="10">
        <v>728</v>
      </c>
      <c r="J60" s="17">
        <f t="shared" si="10"/>
        <v>0.2</v>
      </c>
      <c r="K60" s="10">
        <v>215</v>
      </c>
      <c r="L60" s="17">
        <f t="shared" si="11"/>
        <v>0.2</v>
      </c>
      <c r="M60" s="10">
        <v>34</v>
      </c>
      <c r="N60" s="18">
        <f t="shared" si="12"/>
        <v>2.4</v>
      </c>
    </row>
    <row r="61" spans="1:14" ht="14.25" thickBot="1">
      <c r="A61" s="246"/>
      <c r="B61" s="116" t="s">
        <v>77</v>
      </c>
      <c r="C61" s="14">
        <v>768</v>
      </c>
      <c r="D61" s="37">
        <f t="shared" si="13"/>
        <v>0.2</v>
      </c>
      <c r="E61" s="14">
        <v>204</v>
      </c>
      <c r="F61" s="37">
        <f t="shared" si="8"/>
        <v>0.3</v>
      </c>
      <c r="G61" s="14">
        <v>554</v>
      </c>
      <c r="H61" s="37">
        <f t="shared" si="9"/>
        <v>0.1</v>
      </c>
      <c r="I61" s="14">
        <v>375</v>
      </c>
      <c r="J61" s="37">
        <f t="shared" si="10"/>
        <v>0.1</v>
      </c>
      <c r="K61" s="14">
        <v>179</v>
      </c>
      <c r="L61" s="37">
        <f t="shared" si="11"/>
        <v>0.2</v>
      </c>
      <c r="M61" s="14">
        <v>10</v>
      </c>
      <c r="N61" s="21">
        <f t="shared" si="12"/>
        <v>0.70000000000000007</v>
      </c>
    </row>
    <row r="62" spans="1:14" ht="15" thickTop="1">
      <c r="A62" s="20"/>
    </row>
    <row r="63" spans="1:14" ht="14.25" thickBot="1">
      <c r="H63" s="263" t="s">
        <v>133</v>
      </c>
      <c r="I63" s="263"/>
      <c r="J63" s="263"/>
      <c r="K63" s="263"/>
      <c r="L63" s="263"/>
      <c r="M63" s="264"/>
      <c r="N63" s="264"/>
    </row>
    <row r="64" spans="1:14" ht="14.25" customHeight="1" thickTop="1">
      <c r="A64" s="251" t="s">
        <v>4</v>
      </c>
      <c r="B64" s="252"/>
      <c r="C64" s="257" t="s">
        <v>6</v>
      </c>
      <c r="D64" s="258"/>
      <c r="E64" s="260"/>
      <c r="F64" s="261"/>
      <c r="G64" s="261"/>
      <c r="H64" s="261"/>
      <c r="I64" s="261"/>
      <c r="J64" s="261"/>
      <c r="K64" s="261"/>
      <c r="L64" s="261"/>
      <c r="M64" s="261"/>
      <c r="N64" s="262"/>
    </row>
    <row r="65" spans="1:14" ht="13.5" customHeight="1">
      <c r="A65" s="253"/>
      <c r="B65" s="254"/>
      <c r="C65" s="247"/>
      <c r="D65" s="259"/>
      <c r="E65" s="235" t="s">
        <v>150</v>
      </c>
      <c r="F65" s="249"/>
      <c r="G65" s="235" t="s">
        <v>151</v>
      </c>
      <c r="H65" s="236"/>
      <c r="I65" s="239"/>
      <c r="J65" s="239"/>
      <c r="K65" s="239"/>
      <c r="L65" s="240"/>
      <c r="M65" s="235" t="s">
        <v>154</v>
      </c>
      <c r="N65" s="241"/>
    </row>
    <row r="66" spans="1:14" ht="13.5" customHeight="1">
      <c r="A66" s="253"/>
      <c r="B66" s="254"/>
      <c r="C66" s="237"/>
      <c r="D66" s="250"/>
      <c r="E66" s="237"/>
      <c r="F66" s="238"/>
      <c r="G66" s="237"/>
      <c r="H66" s="238"/>
      <c r="I66" s="243" t="s">
        <v>152</v>
      </c>
      <c r="J66" s="240"/>
      <c r="K66" s="243" t="s">
        <v>97</v>
      </c>
      <c r="L66" s="240"/>
      <c r="M66" s="237"/>
      <c r="N66" s="242"/>
    </row>
    <row r="67" spans="1:14">
      <c r="A67" s="255"/>
      <c r="B67" s="256"/>
      <c r="C67" s="132" t="s">
        <v>3</v>
      </c>
      <c r="D67" s="34" t="s">
        <v>22</v>
      </c>
      <c r="E67" s="132" t="s">
        <v>3</v>
      </c>
      <c r="F67" s="34" t="s">
        <v>22</v>
      </c>
      <c r="G67" s="132" t="s">
        <v>3</v>
      </c>
      <c r="H67" s="34" t="s">
        <v>22</v>
      </c>
      <c r="I67" s="132" t="s">
        <v>3</v>
      </c>
      <c r="J67" s="34" t="s">
        <v>22</v>
      </c>
      <c r="K67" s="132" t="s">
        <v>3</v>
      </c>
      <c r="L67" s="34" t="s">
        <v>22</v>
      </c>
      <c r="M67" s="132" t="s">
        <v>3</v>
      </c>
      <c r="N67" s="35" t="s">
        <v>22</v>
      </c>
    </row>
    <row r="68" spans="1:14" ht="13.5" customHeight="1">
      <c r="A68" s="233" t="s">
        <v>107</v>
      </c>
      <c r="B68" s="115" t="s">
        <v>35</v>
      </c>
      <c r="C68" s="9">
        <v>1085</v>
      </c>
      <c r="D68" s="7">
        <f>ROUND(C68/C$68,3)*100</f>
        <v>100</v>
      </c>
      <c r="E68" s="66" t="s">
        <v>2</v>
      </c>
      <c r="F68" s="67" t="s">
        <v>2</v>
      </c>
      <c r="G68" s="9">
        <v>1072</v>
      </c>
      <c r="H68" s="7">
        <f t="shared" ref="H68:H94" si="14">ROUND(G68/G$68,3)*100</f>
        <v>100</v>
      </c>
      <c r="I68" s="9">
        <v>851</v>
      </c>
      <c r="J68" s="7">
        <f t="shared" ref="J68:J94" si="15">ROUND(I68/I$68,3)*100</f>
        <v>100</v>
      </c>
      <c r="K68" s="9">
        <v>221</v>
      </c>
      <c r="L68" s="7">
        <f t="shared" ref="L68:L94" si="16">ROUND(K68/K$68,3)*100</f>
        <v>100</v>
      </c>
      <c r="M68" s="9">
        <v>13</v>
      </c>
      <c r="N68" s="6">
        <f t="shared" ref="N68:N85" si="17">ROUND(M68/M$68,3)*100</f>
        <v>100</v>
      </c>
    </row>
    <row r="69" spans="1:14">
      <c r="A69" s="234"/>
      <c r="B69" s="123" t="s">
        <v>36</v>
      </c>
      <c r="C69" s="2">
        <v>150</v>
      </c>
      <c r="D69" s="13">
        <f t="shared" ref="D69:D94" si="18">ROUND(C69/C$68,3)*100</f>
        <v>13.8</v>
      </c>
      <c r="E69" s="10" t="s">
        <v>2</v>
      </c>
      <c r="F69" s="17" t="s">
        <v>2</v>
      </c>
      <c r="G69" s="2">
        <v>150</v>
      </c>
      <c r="H69" s="13">
        <f t="shared" si="14"/>
        <v>14.000000000000002</v>
      </c>
      <c r="I69" s="2">
        <v>116</v>
      </c>
      <c r="J69" s="13">
        <f t="shared" si="15"/>
        <v>13.600000000000001</v>
      </c>
      <c r="K69" s="2">
        <v>34</v>
      </c>
      <c r="L69" s="13">
        <f t="shared" si="16"/>
        <v>15.4</v>
      </c>
      <c r="M69" s="10" t="s">
        <v>2</v>
      </c>
      <c r="N69" s="18" t="s">
        <v>2</v>
      </c>
    </row>
    <row r="70" spans="1:14">
      <c r="A70" s="234"/>
      <c r="B70" s="123" t="s">
        <v>37</v>
      </c>
      <c r="C70" s="2">
        <v>176</v>
      </c>
      <c r="D70" s="13">
        <f t="shared" si="18"/>
        <v>16.2</v>
      </c>
      <c r="E70" s="10" t="s">
        <v>2</v>
      </c>
      <c r="F70" s="17" t="s">
        <v>2</v>
      </c>
      <c r="G70" s="2">
        <v>173</v>
      </c>
      <c r="H70" s="13">
        <f t="shared" si="14"/>
        <v>16.100000000000001</v>
      </c>
      <c r="I70" s="2">
        <v>148</v>
      </c>
      <c r="J70" s="13">
        <f t="shared" si="15"/>
        <v>17.399999999999999</v>
      </c>
      <c r="K70" s="2">
        <v>25</v>
      </c>
      <c r="L70" s="13">
        <f t="shared" si="16"/>
        <v>11.3</v>
      </c>
      <c r="M70" s="2">
        <v>3</v>
      </c>
      <c r="N70" s="11">
        <f t="shared" si="17"/>
        <v>23.1</v>
      </c>
    </row>
    <row r="71" spans="1:14">
      <c r="A71" s="234"/>
      <c r="B71" s="123" t="s">
        <v>38</v>
      </c>
      <c r="C71" s="2">
        <v>92</v>
      </c>
      <c r="D71" s="13">
        <f t="shared" si="18"/>
        <v>8.5</v>
      </c>
      <c r="E71" s="10" t="s">
        <v>2</v>
      </c>
      <c r="F71" s="17" t="s">
        <v>2</v>
      </c>
      <c r="G71" s="2">
        <v>91</v>
      </c>
      <c r="H71" s="13">
        <f t="shared" si="14"/>
        <v>8.5</v>
      </c>
      <c r="I71" s="2">
        <v>70</v>
      </c>
      <c r="J71" s="13">
        <f t="shared" si="15"/>
        <v>8.2000000000000011</v>
      </c>
      <c r="K71" s="2">
        <v>21</v>
      </c>
      <c r="L71" s="13">
        <f t="shared" si="16"/>
        <v>9.5</v>
      </c>
      <c r="M71" s="2">
        <v>1</v>
      </c>
      <c r="N71" s="11">
        <f t="shared" si="17"/>
        <v>7.7</v>
      </c>
    </row>
    <row r="72" spans="1:14">
      <c r="A72" s="234"/>
      <c r="B72" s="123" t="s">
        <v>39</v>
      </c>
      <c r="C72" s="2">
        <v>81</v>
      </c>
      <c r="D72" s="13">
        <f t="shared" si="18"/>
        <v>7.5</v>
      </c>
      <c r="E72" s="10" t="s">
        <v>2</v>
      </c>
      <c r="F72" s="17" t="s">
        <v>2</v>
      </c>
      <c r="G72" s="2">
        <v>81</v>
      </c>
      <c r="H72" s="13">
        <f t="shared" si="14"/>
        <v>7.6</v>
      </c>
      <c r="I72" s="2">
        <v>70</v>
      </c>
      <c r="J72" s="13">
        <f t="shared" si="15"/>
        <v>8.2000000000000011</v>
      </c>
      <c r="K72" s="2">
        <v>11</v>
      </c>
      <c r="L72" s="13">
        <f t="shared" si="16"/>
        <v>5</v>
      </c>
      <c r="M72" s="10" t="s">
        <v>2</v>
      </c>
      <c r="N72" s="18" t="s">
        <v>2</v>
      </c>
    </row>
    <row r="73" spans="1:14">
      <c r="A73" s="234"/>
      <c r="B73" s="123" t="s">
        <v>40</v>
      </c>
      <c r="C73" s="2">
        <v>81</v>
      </c>
      <c r="D73" s="13">
        <f t="shared" si="18"/>
        <v>7.5</v>
      </c>
      <c r="E73" s="10" t="s">
        <v>2</v>
      </c>
      <c r="F73" s="17" t="s">
        <v>2</v>
      </c>
      <c r="G73" s="2">
        <v>81</v>
      </c>
      <c r="H73" s="13">
        <f t="shared" si="14"/>
        <v>7.6</v>
      </c>
      <c r="I73" s="2">
        <v>68</v>
      </c>
      <c r="J73" s="13">
        <f t="shared" si="15"/>
        <v>8</v>
      </c>
      <c r="K73" s="2">
        <v>13</v>
      </c>
      <c r="L73" s="13">
        <f t="shared" si="16"/>
        <v>5.8999999999999995</v>
      </c>
      <c r="M73" s="10" t="s">
        <v>2</v>
      </c>
      <c r="N73" s="18" t="s">
        <v>2</v>
      </c>
    </row>
    <row r="74" spans="1:14">
      <c r="A74" s="234"/>
      <c r="B74" s="123" t="s">
        <v>41</v>
      </c>
      <c r="C74" s="2">
        <v>62</v>
      </c>
      <c r="D74" s="13">
        <f t="shared" si="18"/>
        <v>5.7</v>
      </c>
      <c r="E74" s="10" t="s">
        <v>2</v>
      </c>
      <c r="F74" s="17" t="s">
        <v>2</v>
      </c>
      <c r="G74" s="2">
        <v>62</v>
      </c>
      <c r="H74" s="13">
        <f t="shared" si="14"/>
        <v>5.8000000000000007</v>
      </c>
      <c r="I74" s="2">
        <v>52</v>
      </c>
      <c r="J74" s="13">
        <f t="shared" si="15"/>
        <v>6.1</v>
      </c>
      <c r="K74" s="2">
        <v>10</v>
      </c>
      <c r="L74" s="13">
        <f t="shared" si="16"/>
        <v>4.5</v>
      </c>
      <c r="M74" s="10" t="s">
        <v>2</v>
      </c>
      <c r="N74" s="18" t="s">
        <v>2</v>
      </c>
    </row>
    <row r="75" spans="1:14">
      <c r="A75" s="234"/>
      <c r="B75" s="123" t="s">
        <v>42</v>
      </c>
      <c r="C75" s="2">
        <v>23</v>
      </c>
      <c r="D75" s="13">
        <f t="shared" si="18"/>
        <v>2.1</v>
      </c>
      <c r="E75" s="10" t="s">
        <v>2</v>
      </c>
      <c r="F75" s="17" t="s">
        <v>2</v>
      </c>
      <c r="G75" s="2">
        <v>23</v>
      </c>
      <c r="H75" s="13">
        <f t="shared" si="14"/>
        <v>2.1</v>
      </c>
      <c r="I75" s="2">
        <v>16</v>
      </c>
      <c r="J75" s="13">
        <f t="shared" si="15"/>
        <v>1.9</v>
      </c>
      <c r="K75" s="2">
        <v>7</v>
      </c>
      <c r="L75" s="13">
        <f t="shared" si="16"/>
        <v>3.2</v>
      </c>
      <c r="M75" s="10" t="s">
        <v>2</v>
      </c>
      <c r="N75" s="18" t="s">
        <v>2</v>
      </c>
    </row>
    <row r="76" spans="1:14">
      <c r="A76" s="234"/>
      <c r="B76" s="123" t="s">
        <v>43</v>
      </c>
      <c r="C76" s="2">
        <v>41</v>
      </c>
      <c r="D76" s="13">
        <f t="shared" si="18"/>
        <v>3.8</v>
      </c>
      <c r="E76" s="10" t="s">
        <v>2</v>
      </c>
      <c r="F76" s="17" t="s">
        <v>2</v>
      </c>
      <c r="G76" s="2">
        <v>41</v>
      </c>
      <c r="H76" s="13">
        <f t="shared" si="14"/>
        <v>3.8</v>
      </c>
      <c r="I76" s="2">
        <v>24</v>
      </c>
      <c r="J76" s="13">
        <f t="shared" si="15"/>
        <v>2.8000000000000003</v>
      </c>
      <c r="K76" s="2">
        <v>17</v>
      </c>
      <c r="L76" s="13">
        <f t="shared" si="16"/>
        <v>7.7</v>
      </c>
      <c r="M76" s="10" t="s">
        <v>2</v>
      </c>
      <c r="N76" s="18" t="s">
        <v>2</v>
      </c>
    </row>
    <row r="77" spans="1:14">
      <c r="A77" s="234"/>
      <c r="B77" s="123" t="s">
        <v>44</v>
      </c>
      <c r="C77" s="2">
        <v>58</v>
      </c>
      <c r="D77" s="13">
        <f t="shared" si="18"/>
        <v>5.3</v>
      </c>
      <c r="E77" s="10" t="s">
        <v>2</v>
      </c>
      <c r="F77" s="17" t="s">
        <v>2</v>
      </c>
      <c r="G77" s="2">
        <v>51</v>
      </c>
      <c r="H77" s="13">
        <f t="shared" si="14"/>
        <v>4.8</v>
      </c>
      <c r="I77" s="2">
        <v>45</v>
      </c>
      <c r="J77" s="13">
        <f t="shared" si="15"/>
        <v>5.3</v>
      </c>
      <c r="K77" s="2">
        <v>6</v>
      </c>
      <c r="L77" s="13">
        <f t="shared" si="16"/>
        <v>2.7</v>
      </c>
      <c r="M77" s="2">
        <v>7</v>
      </c>
      <c r="N77" s="11">
        <f t="shared" si="17"/>
        <v>53.800000000000004</v>
      </c>
    </row>
    <row r="78" spans="1:14">
      <c r="A78" s="234"/>
      <c r="B78" s="123" t="s">
        <v>45</v>
      </c>
      <c r="C78" s="2">
        <v>19</v>
      </c>
      <c r="D78" s="13">
        <f t="shared" si="18"/>
        <v>1.7999999999999998</v>
      </c>
      <c r="E78" s="10" t="s">
        <v>2</v>
      </c>
      <c r="F78" s="17" t="s">
        <v>2</v>
      </c>
      <c r="G78" s="2">
        <v>18</v>
      </c>
      <c r="H78" s="13">
        <f t="shared" si="14"/>
        <v>1.7000000000000002</v>
      </c>
      <c r="I78" s="2">
        <v>16</v>
      </c>
      <c r="J78" s="13">
        <f t="shared" si="15"/>
        <v>1.9</v>
      </c>
      <c r="K78" s="2">
        <v>2</v>
      </c>
      <c r="L78" s="13">
        <f t="shared" si="16"/>
        <v>0.89999999999999991</v>
      </c>
      <c r="M78" s="2">
        <v>1</v>
      </c>
      <c r="N78" s="11">
        <f t="shared" si="17"/>
        <v>7.7</v>
      </c>
    </row>
    <row r="79" spans="1:14">
      <c r="A79" s="234"/>
      <c r="B79" s="123" t="s">
        <v>47</v>
      </c>
      <c r="C79" s="2">
        <v>18</v>
      </c>
      <c r="D79" s="13">
        <f t="shared" si="18"/>
        <v>1.7000000000000002</v>
      </c>
      <c r="E79" s="10" t="s">
        <v>2</v>
      </c>
      <c r="F79" s="17" t="s">
        <v>2</v>
      </c>
      <c r="G79" s="2">
        <v>18</v>
      </c>
      <c r="H79" s="13">
        <f t="shared" si="14"/>
        <v>1.7000000000000002</v>
      </c>
      <c r="I79" s="2">
        <v>13</v>
      </c>
      <c r="J79" s="13">
        <f t="shared" si="15"/>
        <v>1.5</v>
      </c>
      <c r="K79" s="2">
        <v>5</v>
      </c>
      <c r="L79" s="13">
        <f t="shared" si="16"/>
        <v>2.2999999999999998</v>
      </c>
      <c r="M79" s="10" t="s">
        <v>2</v>
      </c>
      <c r="N79" s="18" t="s">
        <v>2</v>
      </c>
    </row>
    <row r="80" spans="1:14">
      <c r="A80" s="234"/>
      <c r="B80" s="123" t="s">
        <v>49</v>
      </c>
      <c r="C80" s="2">
        <v>24</v>
      </c>
      <c r="D80" s="13">
        <f t="shared" si="18"/>
        <v>2.1999999999999997</v>
      </c>
      <c r="E80" s="10" t="s">
        <v>2</v>
      </c>
      <c r="F80" s="17" t="s">
        <v>2</v>
      </c>
      <c r="G80" s="2">
        <v>24</v>
      </c>
      <c r="H80" s="13">
        <f t="shared" si="14"/>
        <v>2.1999999999999997</v>
      </c>
      <c r="I80" s="2">
        <v>16</v>
      </c>
      <c r="J80" s="13">
        <f t="shared" si="15"/>
        <v>1.9</v>
      </c>
      <c r="K80" s="2">
        <v>8</v>
      </c>
      <c r="L80" s="13">
        <f t="shared" si="16"/>
        <v>3.5999999999999996</v>
      </c>
      <c r="M80" s="10" t="s">
        <v>2</v>
      </c>
      <c r="N80" s="18" t="s">
        <v>2</v>
      </c>
    </row>
    <row r="81" spans="1:14">
      <c r="A81" s="234"/>
      <c r="B81" s="123" t="s">
        <v>51</v>
      </c>
      <c r="C81" s="2">
        <v>26</v>
      </c>
      <c r="D81" s="13">
        <f t="shared" si="18"/>
        <v>2.4</v>
      </c>
      <c r="E81" s="10" t="s">
        <v>2</v>
      </c>
      <c r="F81" s="17" t="s">
        <v>2</v>
      </c>
      <c r="G81" s="2">
        <v>26</v>
      </c>
      <c r="H81" s="13">
        <f t="shared" si="14"/>
        <v>2.4</v>
      </c>
      <c r="I81" s="2">
        <v>18</v>
      </c>
      <c r="J81" s="13">
        <f t="shared" si="15"/>
        <v>2.1</v>
      </c>
      <c r="K81" s="2">
        <v>8</v>
      </c>
      <c r="L81" s="13">
        <f t="shared" si="16"/>
        <v>3.5999999999999996</v>
      </c>
      <c r="M81" s="10" t="s">
        <v>2</v>
      </c>
      <c r="N81" s="18" t="s">
        <v>2</v>
      </c>
    </row>
    <row r="82" spans="1:14">
      <c r="A82" s="234"/>
      <c r="B82" s="123" t="s">
        <v>53</v>
      </c>
      <c r="C82" s="2">
        <v>20</v>
      </c>
      <c r="D82" s="13">
        <f t="shared" si="18"/>
        <v>1.7999999999999998</v>
      </c>
      <c r="E82" s="10" t="s">
        <v>2</v>
      </c>
      <c r="F82" s="17" t="s">
        <v>2</v>
      </c>
      <c r="G82" s="2">
        <v>20</v>
      </c>
      <c r="H82" s="13">
        <f t="shared" si="14"/>
        <v>1.9</v>
      </c>
      <c r="I82" s="2">
        <v>17</v>
      </c>
      <c r="J82" s="13">
        <f t="shared" si="15"/>
        <v>2</v>
      </c>
      <c r="K82" s="2">
        <v>3</v>
      </c>
      <c r="L82" s="13">
        <f t="shared" si="16"/>
        <v>1.4000000000000001</v>
      </c>
      <c r="M82" s="10" t="s">
        <v>2</v>
      </c>
      <c r="N82" s="18" t="s">
        <v>2</v>
      </c>
    </row>
    <row r="83" spans="1:14">
      <c r="A83" s="234"/>
      <c r="B83" s="123" t="s">
        <v>55</v>
      </c>
      <c r="C83" s="2">
        <v>31</v>
      </c>
      <c r="D83" s="13">
        <f t="shared" si="18"/>
        <v>2.9000000000000004</v>
      </c>
      <c r="E83" s="10" t="s">
        <v>2</v>
      </c>
      <c r="F83" s="17" t="s">
        <v>2</v>
      </c>
      <c r="G83" s="2">
        <v>31</v>
      </c>
      <c r="H83" s="13">
        <f t="shared" si="14"/>
        <v>2.9000000000000004</v>
      </c>
      <c r="I83" s="2">
        <v>28</v>
      </c>
      <c r="J83" s="13">
        <f t="shared" si="15"/>
        <v>3.3000000000000003</v>
      </c>
      <c r="K83" s="2">
        <v>3</v>
      </c>
      <c r="L83" s="13">
        <f t="shared" si="16"/>
        <v>1.4000000000000001</v>
      </c>
      <c r="M83" s="10" t="s">
        <v>2</v>
      </c>
      <c r="N83" s="18" t="s">
        <v>2</v>
      </c>
    </row>
    <row r="84" spans="1:14">
      <c r="A84" s="234"/>
      <c r="B84" s="123" t="s">
        <v>57</v>
      </c>
      <c r="C84" s="2">
        <v>5</v>
      </c>
      <c r="D84" s="13">
        <f t="shared" si="18"/>
        <v>0.5</v>
      </c>
      <c r="E84" s="10" t="s">
        <v>2</v>
      </c>
      <c r="F84" s="17" t="s">
        <v>2</v>
      </c>
      <c r="G84" s="2">
        <v>5</v>
      </c>
      <c r="H84" s="13">
        <f t="shared" si="14"/>
        <v>0.5</v>
      </c>
      <c r="I84" s="2">
        <v>2</v>
      </c>
      <c r="J84" s="13">
        <f t="shared" si="15"/>
        <v>0.2</v>
      </c>
      <c r="K84" s="2">
        <v>3</v>
      </c>
      <c r="L84" s="13">
        <f t="shared" si="16"/>
        <v>1.4000000000000001</v>
      </c>
      <c r="M84" s="10" t="s">
        <v>2</v>
      </c>
      <c r="N84" s="18" t="s">
        <v>2</v>
      </c>
    </row>
    <row r="85" spans="1:14">
      <c r="A85" s="234"/>
      <c r="B85" s="123" t="s">
        <v>59</v>
      </c>
      <c r="C85" s="2">
        <v>8</v>
      </c>
      <c r="D85" s="13">
        <f t="shared" si="18"/>
        <v>0.70000000000000007</v>
      </c>
      <c r="E85" s="10" t="s">
        <v>2</v>
      </c>
      <c r="F85" s="17" t="s">
        <v>2</v>
      </c>
      <c r="G85" s="2">
        <v>7</v>
      </c>
      <c r="H85" s="13">
        <f t="shared" si="14"/>
        <v>0.70000000000000007</v>
      </c>
      <c r="I85" s="2">
        <v>4</v>
      </c>
      <c r="J85" s="13">
        <f t="shared" si="15"/>
        <v>0.5</v>
      </c>
      <c r="K85" s="2">
        <v>3</v>
      </c>
      <c r="L85" s="13">
        <f t="shared" si="16"/>
        <v>1.4000000000000001</v>
      </c>
      <c r="M85" s="2">
        <v>1</v>
      </c>
      <c r="N85" s="11">
        <f t="shared" si="17"/>
        <v>7.7</v>
      </c>
    </row>
    <row r="86" spans="1:14">
      <c r="A86" s="234"/>
      <c r="B86" s="123" t="s">
        <v>61</v>
      </c>
      <c r="C86" s="2">
        <v>74</v>
      </c>
      <c r="D86" s="13">
        <f t="shared" si="18"/>
        <v>6.8000000000000007</v>
      </c>
      <c r="E86" s="10" t="s">
        <v>2</v>
      </c>
      <c r="F86" s="17" t="s">
        <v>2</v>
      </c>
      <c r="G86" s="2">
        <v>74</v>
      </c>
      <c r="H86" s="13">
        <f t="shared" si="14"/>
        <v>6.9</v>
      </c>
      <c r="I86" s="2">
        <v>67</v>
      </c>
      <c r="J86" s="13">
        <f t="shared" si="15"/>
        <v>7.9</v>
      </c>
      <c r="K86" s="2">
        <v>7</v>
      </c>
      <c r="L86" s="13">
        <f t="shared" si="16"/>
        <v>3.2</v>
      </c>
      <c r="M86" s="10" t="s">
        <v>2</v>
      </c>
      <c r="N86" s="18" t="s">
        <v>2</v>
      </c>
    </row>
    <row r="87" spans="1:14">
      <c r="A87" s="234"/>
      <c r="B87" s="123" t="s">
        <v>63</v>
      </c>
      <c r="C87" s="2">
        <v>19</v>
      </c>
      <c r="D87" s="13">
        <f t="shared" si="18"/>
        <v>1.7999999999999998</v>
      </c>
      <c r="E87" s="10" t="s">
        <v>2</v>
      </c>
      <c r="F87" s="17" t="s">
        <v>2</v>
      </c>
      <c r="G87" s="2">
        <v>19</v>
      </c>
      <c r="H87" s="13">
        <f t="shared" si="14"/>
        <v>1.7999999999999998</v>
      </c>
      <c r="I87" s="2">
        <v>17</v>
      </c>
      <c r="J87" s="13">
        <f t="shared" si="15"/>
        <v>2</v>
      </c>
      <c r="K87" s="2">
        <v>2</v>
      </c>
      <c r="L87" s="13">
        <f t="shared" si="16"/>
        <v>0.89999999999999991</v>
      </c>
      <c r="M87" s="10" t="s">
        <v>2</v>
      </c>
      <c r="N87" s="18" t="s">
        <v>2</v>
      </c>
    </row>
    <row r="88" spans="1:14">
      <c r="A88" s="234"/>
      <c r="B88" s="123" t="s">
        <v>65</v>
      </c>
      <c r="C88" s="2">
        <v>10</v>
      </c>
      <c r="D88" s="13">
        <f t="shared" si="18"/>
        <v>0.89999999999999991</v>
      </c>
      <c r="E88" s="10" t="s">
        <v>2</v>
      </c>
      <c r="F88" s="17" t="s">
        <v>2</v>
      </c>
      <c r="G88" s="2">
        <v>10</v>
      </c>
      <c r="H88" s="13">
        <f t="shared" si="14"/>
        <v>0.89999999999999991</v>
      </c>
      <c r="I88" s="2">
        <v>9</v>
      </c>
      <c r="J88" s="13">
        <f t="shared" si="15"/>
        <v>1.0999999999999999</v>
      </c>
      <c r="K88" s="2">
        <v>1</v>
      </c>
      <c r="L88" s="13">
        <f t="shared" si="16"/>
        <v>0.5</v>
      </c>
      <c r="M88" s="10" t="s">
        <v>2</v>
      </c>
      <c r="N88" s="18" t="s">
        <v>2</v>
      </c>
    </row>
    <row r="89" spans="1:14">
      <c r="A89" s="234"/>
      <c r="B89" s="123" t="s">
        <v>67</v>
      </c>
      <c r="C89" s="2">
        <v>6</v>
      </c>
      <c r="D89" s="13">
        <f t="shared" si="18"/>
        <v>0.6</v>
      </c>
      <c r="E89" s="10" t="s">
        <v>2</v>
      </c>
      <c r="F89" s="17" t="s">
        <v>2</v>
      </c>
      <c r="G89" s="2">
        <v>6</v>
      </c>
      <c r="H89" s="13">
        <f t="shared" si="14"/>
        <v>0.6</v>
      </c>
      <c r="I89" s="2">
        <v>2</v>
      </c>
      <c r="J89" s="13">
        <f t="shared" si="15"/>
        <v>0.2</v>
      </c>
      <c r="K89" s="2">
        <v>4</v>
      </c>
      <c r="L89" s="13">
        <f t="shared" si="16"/>
        <v>1.7999999999999998</v>
      </c>
      <c r="M89" s="10" t="s">
        <v>2</v>
      </c>
      <c r="N89" s="18" t="s">
        <v>2</v>
      </c>
    </row>
    <row r="90" spans="1:14">
      <c r="A90" s="234"/>
      <c r="B90" s="123" t="s">
        <v>69</v>
      </c>
      <c r="C90" s="2">
        <v>5</v>
      </c>
      <c r="D90" s="13">
        <f t="shared" si="18"/>
        <v>0.5</v>
      </c>
      <c r="E90" s="10" t="s">
        <v>2</v>
      </c>
      <c r="F90" s="17" t="s">
        <v>2</v>
      </c>
      <c r="G90" s="2">
        <v>5</v>
      </c>
      <c r="H90" s="13">
        <f t="shared" si="14"/>
        <v>0.5</v>
      </c>
      <c r="I90" s="2">
        <v>3</v>
      </c>
      <c r="J90" s="13">
        <f t="shared" si="15"/>
        <v>0.4</v>
      </c>
      <c r="K90" s="2">
        <v>2</v>
      </c>
      <c r="L90" s="13">
        <f t="shared" si="16"/>
        <v>0.89999999999999991</v>
      </c>
      <c r="M90" s="10" t="s">
        <v>2</v>
      </c>
      <c r="N90" s="18" t="s">
        <v>2</v>
      </c>
    </row>
    <row r="91" spans="1:14">
      <c r="A91" s="234"/>
      <c r="B91" s="123" t="s">
        <v>71</v>
      </c>
      <c r="C91" s="2">
        <v>18</v>
      </c>
      <c r="D91" s="13">
        <f t="shared" si="18"/>
        <v>1.7000000000000002</v>
      </c>
      <c r="E91" s="10" t="s">
        <v>2</v>
      </c>
      <c r="F91" s="17" t="s">
        <v>2</v>
      </c>
      <c r="G91" s="2">
        <v>18</v>
      </c>
      <c r="H91" s="13">
        <f t="shared" si="14"/>
        <v>1.7000000000000002</v>
      </c>
      <c r="I91" s="2">
        <v>11</v>
      </c>
      <c r="J91" s="13">
        <f t="shared" si="15"/>
        <v>1.3</v>
      </c>
      <c r="K91" s="2">
        <v>7</v>
      </c>
      <c r="L91" s="13">
        <f t="shared" si="16"/>
        <v>3.2</v>
      </c>
      <c r="M91" s="10" t="s">
        <v>2</v>
      </c>
      <c r="N91" s="18" t="s">
        <v>2</v>
      </c>
    </row>
    <row r="92" spans="1:14">
      <c r="A92" s="234"/>
      <c r="B92" s="123" t="s">
        <v>73</v>
      </c>
      <c r="C92" s="2">
        <v>20</v>
      </c>
      <c r="D92" s="13">
        <f t="shared" si="18"/>
        <v>1.7999999999999998</v>
      </c>
      <c r="E92" s="10" t="s">
        <v>2</v>
      </c>
      <c r="F92" s="17" t="s">
        <v>2</v>
      </c>
      <c r="G92" s="2">
        <v>20</v>
      </c>
      <c r="H92" s="13">
        <f t="shared" si="14"/>
        <v>1.9</v>
      </c>
      <c r="I92" s="2">
        <v>8</v>
      </c>
      <c r="J92" s="13">
        <f t="shared" si="15"/>
        <v>0.89999999999999991</v>
      </c>
      <c r="K92" s="2">
        <v>12</v>
      </c>
      <c r="L92" s="13">
        <f t="shared" si="16"/>
        <v>5.4</v>
      </c>
      <c r="M92" s="10" t="s">
        <v>2</v>
      </c>
      <c r="N92" s="18" t="s">
        <v>2</v>
      </c>
    </row>
    <row r="93" spans="1:14">
      <c r="A93" s="234"/>
      <c r="B93" s="123" t="s">
        <v>75</v>
      </c>
      <c r="C93" s="2">
        <v>11</v>
      </c>
      <c r="D93" s="13">
        <f t="shared" si="18"/>
        <v>1</v>
      </c>
      <c r="E93" s="10" t="s">
        <v>2</v>
      </c>
      <c r="F93" s="17" t="s">
        <v>2</v>
      </c>
      <c r="G93" s="2">
        <v>11</v>
      </c>
      <c r="H93" s="13">
        <f t="shared" si="14"/>
        <v>1</v>
      </c>
      <c r="I93" s="2">
        <v>8</v>
      </c>
      <c r="J93" s="13">
        <f t="shared" si="15"/>
        <v>0.89999999999999991</v>
      </c>
      <c r="K93" s="2">
        <v>3</v>
      </c>
      <c r="L93" s="13">
        <f t="shared" si="16"/>
        <v>1.4000000000000001</v>
      </c>
      <c r="M93" s="10" t="s">
        <v>2</v>
      </c>
      <c r="N93" s="18" t="s">
        <v>2</v>
      </c>
    </row>
    <row r="94" spans="1:14" ht="14.25" thickBot="1">
      <c r="A94" s="234"/>
      <c r="B94" s="123" t="s">
        <v>77</v>
      </c>
      <c r="C94" s="2">
        <v>7</v>
      </c>
      <c r="D94" s="13">
        <f t="shared" si="18"/>
        <v>0.6</v>
      </c>
      <c r="E94" s="10" t="s">
        <v>2</v>
      </c>
      <c r="F94" s="17" t="s">
        <v>2</v>
      </c>
      <c r="G94" s="2">
        <v>7</v>
      </c>
      <c r="H94" s="13">
        <f t="shared" si="14"/>
        <v>0.70000000000000007</v>
      </c>
      <c r="I94" s="2">
        <v>3</v>
      </c>
      <c r="J94" s="13">
        <f t="shared" si="15"/>
        <v>0.4</v>
      </c>
      <c r="K94" s="2">
        <v>4</v>
      </c>
      <c r="L94" s="13">
        <f t="shared" si="16"/>
        <v>1.7999999999999998</v>
      </c>
      <c r="M94" s="10" t="s">
        <v>2</v>
      </c>
      <c r="N94" s="18" t="s">
        <v>2</v>
      </c>
    </row>
    <row r="95" spans="1:14" ht="14.25" thickTop="1">
      <c r="A95" s="244"/>
      <c r="B95" s="245"/>
      <c r="C95" s="86" t="s">
        <v>21</v>
      </c>
      <c r="D95" s="102" t="s">
        <v>22</v>
      </c>
      <c r="E95" s="86" t="s">
        <v>21</v>
      </c>
      <c r="F95" s="102" t="s">
        <v>22</v>
      </c>
      <c r="G95" s="86" t="s">
        <v>21</v>
      </c>
      <c r="H95" s="102" t="s">
        <v>22</v>
      </c>
      <c r="I95" s="86" t="s">
        <v>21</v>
      </c>
      <c r="J95" s="102" t="s">
        <v>22</v>
      </c>
      <c r="K95" s="86" t="s">
        <v>21</v>
      </c>
      <c r="L95" s="102" t="s">
        <v>22</v>
      </c>
      <c r="M95" s="86" t="s">
        <v>21</v>
      </c>
      <c r="N95" s="112" t="s">
        <v>22</v>
      </c>
    </row>
    <row r="96" spans="1:14" ht="13.5" customHeight="1">
      <c r="A96" s="233" t="s">
        <v>108</v>
      </c>
      <c r="B96" s="117" t="s">
        <v>35</v>
      </c>
      <c r="C96" s="9">
        <v>11563</v>
      </c>
      <c r="D96" s="7">
        <f>ROUND(C96/C$96,3)*100</f>
        <v>100</v>
      </c>
      <c r="E96" s="66" t="s">
        <v>2</v>
      </c>
      <c r="F96" s="67" t="s">
        <v>2</v>
      </c>
      <c r="G96" s="9">
        <v>11495</v>
      </c>
      <c r="H96" s="7">
        <f t="shared" ref="H96:H122" si="19">ROUND(G96/G$96,3)*100</f>
        <v>100</v>
      </c>
      <c r="I96" s="9">
        <v>8485</v>
      </c>
      <c r="J96" s="7">
        <f t="shared" ref="J96:J122" si="20">ROUND(I96/I$96,3)*100</f>
        <v>100</v>
      </c>
      <c r="K96" s="9">
        <v>3010</v>
      </c>
      <c r="L96" s="7">
        <f t="shared" ref="L96:L122" si="21">ROUND(K96/K$96,3)*100</f>
        <v>100</v>
      </c>
      <c r="M96" s="9">
        <v>68</v>
      </c>
      <c r="N96" s="6">
        <f>ROUND(M96/M$96,3)*100</f>
        <v>100</v>
      </c>
    </row>
    <row r="97" spans="1:14">
      <c r="A97" s="234"/>
      <c r="B97" s="123" t="s">
        <v>36</v>
      </c>
      <c r="C97" s="2">
        <v>1682</v>
      </c>
      <c r="D97" s="13">
        <f t="shared" ref="D97:D122" si="22">ROUND(C97/C$96,3)*100</f>
        <v>14.499999999999998</v>
      </c>
      <c r="E97" s="10" t="s">
        <v>2</v>
      </c>
      <c r="F97" s="17" t="s">
        <v>2</v>
      </c>
      <c r="G97" s="2">
        <v>1682</v>
      </c>
      <c r="H97" s="13">
        <f t="shared" si="19"/>
        <v>14.6</v>
      </c>
      <c r="I97" s="2">
        <v>1235</v>
      </c>
      <c r="J97" s="13">
        <f t="shared" si="20"/>
        <v>14.6</v>
      </c>
      <c r="K97" s="2">
        <v>447</v>
      </c>
      <c r="L97" s="13">
        <f t="shared" si="21"/>
        <v>14.899999999999999</v>
      </c>
      <c r="M97" s="10" t="s">
        <v>2</v>
      </c>
      <c r="N97" s="18" t="s">
        <v>2</v>
      </c>
    </row>
    <row r="98" spans="1:14">
      <c r="A98" s="234"/>
      <c r="B98" s="123" t="s">
        <v>37</v>
      </c>
      <c r="C98" s="2">
        <v>1874</v>
      </c>
      <c r="D98" s="13">
        <f t="shared" si="22"/>
        <v>16.2</v>
      </c>
      <c r="E98" s="10" t="s">
        <v>2</v>
      </c>
      <c r="F98" s="17" t="s">
        <v>2</v>
      </c>
      <c r="G98" s="2">
        <v>1859</v>
      </c>
      <c r="H98" s="13">
        <f t="shared" si="19"/>
        <v>16.2</v>
      </c>
      <c r="I98" s="2">
        <v>1410</v>
      </c>
      <c r="J98" s="13">
        <f t="shared" si="20"/>
        <v>16.600000000000001</v>
      </c>
      <c r="K98" s="2">
        <v>449</v>
      </c>
      <c r="L98" s="13">
        <f t="shared" si="21"/>
        <v>14.899999999999999</v>
      </c>
      <c r="M98" s="10">
        <v>15</v>
      </c>
      <c r="N98" s="18">
        <f t="shared" ref="N98:N99" si="23">ROUND(M98/M$96,3)*100</f>
        <v>22.1</v>
      </c>
    </row>
    <row r="99" spans="1:14">
      <c r="A99" s="234"/>
      <c r="B99" s="123" t="s">
        <v>38</v>
      </c>
      <c r="C99" s="2">
        <v>882</v>
      </c>
      <c r="D99" s="13">
        <f t="shared" si="22"/>
        <v>7.6</v>
      </c>
      <c r="E99" s="10" t="s">
        <v>2</v>
      </c>
      <c r="F99" s="17" t="s">
        <v>2</v>
      </c>
      <c r="G99" s="2">
        <v>881</v>
      </c>
      <c r="H99" s="13">
        <f t="shared" si="19"/>
        <v>7.7</v>
      </c>
      <c r="I99" s="2">
        <v>743</v>
      </c>
      <c r="J99" s="13">
        <f t="shared" si="20"/>
        <v>8.7999999999999989</v>
      </c>
      <c r="K99" s="2">
        <v>138</v>
      </c>
      <c r="L99" s="13">
        <f t="shared" si="21"/>
        <v>4.5999999999999996</v>
      </c>
      <c r="M99" s="10">
        <v>1</v>
      </c>
      <c r="N99" s="18">
        <f t="shared" si="23"/>
        <v>1.5</v>
      </c>
    </row>
    <row r="100" spans="1:14">
      <c r="A100" s="234"/>
      <c r="B100" s="123" t="s">
        <v>39</v>
      </c>
      <c r="C100" s="2">
        <v>973</v>
      </c>
      <c r="D100" s="13">
        <f t="shared" si="22"/>
        <v>8.4</v>
      </c>
      <c r="E100" s="10" t="s">
        <v>2</v>
      </c>
      <c r="F100" s="17" t="s">
        <v>2</v>
      </c>
      <c r="G100" s="2">
        <v>973</v>
      </c>
      <c r="H100" s="13">
        <f t="shared" si="19"/>
        <v>8.5</v>
      </c>
      <c r="I100" s="2">
        <v>867</v>
      </c>
      <c r="J100" s="13">
        <f t="shared" si="20"/>
        <v>10.199999999999999</v>
      </c>
      <c r="K100" s="2">
        <v>106</v>
      </c>
      <c r="L100" s="13">
        <f t="shared" si="21"/>
        <v>3.5000000000000004</v>
      </c>
      <c r="M100" s="10" t="s">
        <v>2</v>
      </c>
      <c r="N100" s="18" t="s">
        <v>2</v>
      </c>
    </row>
    <row r="101" spans="1:14">
      <c r="A101" s="234"/>
      <c r="B101" s="123" t="s">
        <v>40</v>
      </c>
      <c r="C101" s="2">
        <v>965</v>
      </c>
      <c r="D101" s="13">
        <f t="shared" si="22"/>
        <v>8.3000000000000007</v>
      </c>
      <c r="E101" s="10" t="s">
        <v>2</v>
      </c>
      <c r="F101" s="17" t="s">
        <v>2</v>
      </c>
      <c r="G101" s="2">
        <v>965</v>
      </c>
      <c r="H101" s="13">
        <f t="shared" si="19"/>
        <v>8.4</v>
      </c>
      <c r="I101" s="2">
        <v>772</v>
      </c>
      <c r="J101" s="13">
        <f t="shared" si="20"/>
        <v>9.1</v>
      </c>
      <c r="K101" s="2">
        <v>193</v>
      </c>
      <c r="L101" s="13">
        <f t="shared" si="21"/>
        <v>6.4</v>
      </c>
      <c r="M101" s="10" t="s">
        <v>2</v>
      </c>
      <c r="N101" s="18" t="s">
        <v>2</v>
      </c>
    </row>
    <row r="102" spans="1:14">
      <c r="A102" s="234"/>
      <c r="B102" s="123" t="s">
        <v>41</v>
      </c>
      <c r="C102" s="2">
        <v>836</v>
      </c>
      <c r="D102" s="13">
        <f t="shared" si="22"/>
        <v>7.1999999999999993</v>
      </c>
      <c r="E102" s="10" t="s">
        <v>2</v>
      </c>
      <c r="F102" s="17" t="s">
        <v>2</v>
      </c>
      <c r="G102" s="2">
        <v>836</v>
      </c>
      <c r="H102" s="13">
        <f t="shared" si="19"/>
        <v>7.3</v>
      </c>
      <c r="I102" s="2">
        <v>598</v>
      </c>
      <c r="J102" s="13">
        <f t="shared" si="20"/>
        <v>7.0000000000000009</v>
      </c>
      <c r="K102" s="2">
        <v>238</v>
      </c>
      <c r="L102" s="13">
        <f t="shared" si="21"/>
        <v>7.9</v>
      </c>
      <c r="M102" s="10" t="s">
        <v>2</v>
      </c>
      <c r="N102" s="18" t="s">
        <v>2</v>
      </c>
    </row>
    <row r="103" spans="1:14">
      <c r="A103" s="234"/>
      <c r="B103" s="123" t="s">
        <v>42</v>
      </c>
      <c r="C103" s="2">
        <v>465</v>
      </c>
      <c r="D103" s="13">
        <f t="shared" si="22"/>
        <v>4</v>
      </c>
      <c r="E103" s="10" t="s">
        <v>2</v>
      </c>
      <c r="F103" s="17" t="s">
        <v>2</v>
      </c>
      <c r="G103" s="2">
        <v>465</v>
      </c>
      <c r="H103" s="13">
        <f t="shared" si="19"/>
        <v>4</v>
      </c>
      <c r="I103" s="2">
        <v>262</v>
      </c>
      <c r="J103" s="13">
        <f t="shared" si="20"/>
        <v>3.1</v>
      </c>
      <c r="K103" s="2">
        <v>203</v>
      </c>
      <c r="L103" s="13">
        <f t="shared" si="21"/>
        <v>6.7</v>
      </c>
      <c r="M103" s="10" t="s">
        <v>2</v>
      </c>
      <c r="N103" s="18" t="s">
        <v>2</v>
      </c>
    </row>
    <row r="104" spans="1:14">
      <c r="A104" s="234"/>
      <c r="B104" s="123" t="s">
        <v>43</v>
      </c>
      <c r="C104" s="2">
        <v>499</v>
      </c>
      <c r="D104" s="13">
        <f t="shared" si="22"/>
        <v>4.3</v>
      </c>
      <c r="E104" s="10" t="s">
        <v>2</v>
      </c>
      <c r="F104" s="17" t="s">
        <v>2</v>
      </c>
      <c r="G104" s="2">
        <v>499</v>
      </c>
      <c r="H104" s="13">
        <f t="shared" si="19"/>
        <v>4.3</v>
      </c>
      <c r="I104" s="2">
        <v>295</v>
      </c>
      <c r="J104" s="13">
        <f t="shared" si="20"/>
        <v>3.5000000000000004</v>
      </c>
      <c r="K104" s="2">
        <v>204</v>
      </c>
      <c r="L104" s="13">
        <f t="shared" si="21"/>
        <v>6.8000000000000007</v>
      </c>
      <c r="M104" s="10" t="s">
        <v>2</v>
      </c>
      <c r="N104" s="18" t="s">
        <v>2</v>
      </c>
    </row>
    <row r="105" spans="1:14">
      <c r="A105" s="234"/>
      <c r="B105" s="123" t="s">
        <v>44</v>
      </c>
      <c r="C105" s="2">
        <v>468</v>
      </c>
      <c r="D105" s="13">
        <f t="shared" si="22"/>
        <v>4</v>
      </c>
      <c r="E105" s="10" t="s">
        <v>2</v>
      </c>
      <c r="F105" s="17" t="s">
        <v>2</v>
      </c>
      <c r="G105" s="2">
        <v>420</v>
      </c>
      <c r="H105" s="13">
        <f t="shared" si="19"/>
        <v>3.6999999999999997</v>
      </c>
      <c r="I105" s="2">
        <v>396</v>
      </c>
      <c r="J105" s="13">
        <f t="shared" si="20"/>
        <v>4.7</v>
      </c>
      <c r="K105" s="2">
        <v>24</v>
      </c>
      <c r="L105" s="13">
        <f t="shared" si="21"/>
        <v>0.8</v>
      </c>
      <c r="M105" s="10">
        <v>48</v>
      </c>
      <c r="N105" s="18">
        <f t="shared" ref="N105:N106" si="24">ROUND(M105/M$96,3)*100</f>
        <v>70.599999999999994</v>
      </c>
    </row>
    <row r="106" spans="1:14">
      <c r="A106" s="234"/>
      <c r="B106" s="123" t="s">
        <v>45</v>
      </c>
      <c r="C106" s="2">
        <v>216</v>
      </c>
      <c r="D106" s="13">
        <f t="shared" si="22"/>
        <v>1.9</v>
      </c>
      <c r="E106" s="10" t="s">
        <v>2</v>
      </c>
      <c r="F106" s="17" t="s">
        <v>2</v>
      </c>
      <c r="G106" s="2">
        <v>213</v>
      </c>
      <c r="H106" s="13">
        <f t="shared" si="19"/>
        <v>1.9</v>
      </c>
      <c r="I106" s="2">
        <v>160</v>
      </c>
      <c r="J106" s="13">
        <f t="shared" si="20"/>
        <v>1.9</v>
      </c>
      <c r="K106" s="2">
        <v>53</v>
      </c>
      <c r="L106" s="13">
        <f t="shared" si="21"/>
        <v>1.7999999999999998</v>
      </c>
      <c r="M106" s="10">
        <v>3</v>
      </c>
      <c r="N106" s="18">
        <f t="shared" si="24"/>
        <v>4.3999999999999995</v>
      </c>
    </row>
    <row r="107" spans="1:14">
      <c r="A107" s="234"/>
      <c r="B107" s="123" t="s">
        <v>47</v>
      </c>
      <c r="C107" s="2">
        <v>95</v>
      </c>
      <c r="D107" s="13">
        <f t="shared" si="22"/>
        <v>0.8</v>
      </c>
      <c r="E107" s="10" t="s">
        <v>2</v>
      </c>
      <c r="F107" s="17" t="s">
        <v>2</v>
      </c>
      <c r="G107" s="2">
        <v>95</v>
      </c>
      <c r="H107" s="13">
        <f t="shared" si="19"/>
        <v>0.8</v>
      </c>
      <c r="I107" s="2">
        <v>67</v>
      </c>
      <c r="J107" s="13">
        <f t="shared" si="20"/>
        <v>0.8</v>
      </c>
      <c r="K107" s="2">
        <v>28</v>
      </c>
      <c r="L107" s="13">
        <f t="shared" si="21"/>
        <v>0.89999999999999991</v>
      </c>
      <c r="M107" s="10" t="s">
        <v>2</v>
      </c>
      <c r="N107" s="18" t="s">
        <v>2</v>
      </c>
    </row>
    <row r="108" spans="1:14">
      <c r="A108" s="234"/>
      <c r="B108" s="123" t="s">
        <v>49</v>
      </c>
      <c r="C108" s="2">
        <v>161</v>
      </c>
      <c r="D108" s="13">
        <f t="shared" si="22"/>
        <v>1.4000000000000001</v>
      </c>
      <c r="E108" s="10" t="s">
        <v>2</v>
      </c>
      <c r="F108" s="17" t="s">
        <v>2</v>
      </c>
      <c r="G108" s="2">
        <v>161</v>
      </c>
      <c r="H108" s="13">
        <f t="shared" si="19"/>
        <v>1.4000000000000001</v>
      </c>
      <c r="I108" s="2">
        <v>131</v>
      </c>
      <c r="J108" s="13">
        <f t="shared" si="20"/>
        <v>1.5</v>
      </c>
      <c r="K108" s="2">
        <v>30</v>
      </c>
      <c r="L108" s="13">
        <f t="shared" si="21"/>
        <v>1</v>
      </c>
      <c r="M108" s="10" t="s">
        <v>2</v>
      </c>
      <c r="N108" s="18" t="s">
        <v>2</v>
      </c>
    </row>
    <row r="109" spans="1:14">
      <c r="A109" s="234"/>
      <c r="B109" s="123" t="s">
        <v>51</v>
      </c>
      <c r="C109" s="2">
        <v>200</v>
      </c>
      <c r="D109" s="13">
        <f t="shared" si="22"/>
        <v>1.7000000000000002</v>
      </c>
      <c r="E109" s="10" t="s">
        <v>2</v>
      </c>
      <c r="F109" s="17" t="s">
        <v>2</v>
      </c>
      <c r="G109" s="2">
        <v>200</v>
      </c>
      <c r="H109" s="13">
        <f t="shared" si="19"/>
        <v>1.7000000000000002</v>
      </c>
      <c r="I109" s="2">
        <v>123</v>
      </c>
      <c r="J109" s="13">
        <f t="shared" si="20"/>
        <v>1.4000000000000001</v>
      </c>
      <c r="K109" s="2">
        <v>77</v>
      </c>
      <c r="L109" s="13">
        <f t="shared" si="21"/>
        <v>2.6</v>
      </c>
      <c r="M109" s="10" t="s">
        <v>2</v>
      </c>
      <c r="N109" s="18" t="s">
        <v>2</v>
      </c>
    </row>
    <row r="110" spans="1:14">
      <c r="A110" s="234"/>
      <c r="B110" s="123" t="s">
        <v>53</v>
      </c>
      <c r="C110" s="2">
        <v>255</v>
      </c>
      <c r="D110" s="13">
        <f t="shared" si="22"/>
        <v>2.1999999999999997</v>
      </c>
      <c r="E110" s="10" t="s">
        <v>2</v>
      </c>
      <c r="F110" s="17" t="s">
        <v>2</v>
      </c>
      <c r="G110" s="2">
        <v>255</v>
      </c>
      <c r="H110" s="13">
        <f t="shared" si="19"/>
        <v>2.1999999999999997</v>
      </c>
      <c r="I110" s="2">
        <v>217</v>
      </c>
      <c r="J110" s="13">
        <f t="shared" si="20"/>
        <v>2.6</v>
      </c>
      <c r="K110" s="2">
        <v>38</v>
      </c>
      <c r="L110" s="13">
        <f t="shared" si="21"/>
        <v>1.3</v>
      </c>
      <c r="M110" s="10" t="s">
        <v>2</v>
      </c>
      <c r="N110" s="18" t="s">
        <v>2</v>
      </c>
    </row>
    <row r="111" spans="1:14">
      <c r="A111" s="234"/>
      <c r="B111" s="123" t="s">
        <v>55</v>
      </c>
      <c r="C111" s="2">
        <v>264</v>
      </c>
      <c r="D111" s="13">
        <f t="shared" si="22"/>
        <v>2.2999999999999998</v>
      </c>
      <c r="E111" s="10" t="s">
        <v>2</v>
      </c>
      <c r="F111" s="17" t="s">
        <v>2</v>
      </c>
      <c r="G111" s="2">
        <v>264</v>
      </c>
      <c r="H111" s="13">
        <f t="shared" si="19"/>
        <v>2.2999999999999998</v>
      </c>
      <c r="I111" s="2">
        <v>171</v>
      </c>
      <c r="J111" s="13">
        <f t="shared" si="20"/>
        <v>2</v>
      </c>
      <c r="K111" s="2">
        <v>93</v>
      </c>
      <c r="L111" s="13">
        <f t="shared" si="21"/>
        <v>3.1</v>
      </c>
      <c r="M111" s="10" t="s">
        <v>2</v>
      </c>
      <c r="N111" s="18" t="s">
        <v>2</v>
      </c>
    </row>
    <row r="112" spans="1:14">
      <c r="A112" s="234"/>
      <c r="B112" s="123" t="s">
        <v>57</v>
      </c>
      <c r="C112" s="2">
        <v>18</v>
      </c>
      <c r="D112" s="13">
        <f t="shared" si="22"/>
        <v>0.2</v>
      </c>
      <c r="E112" s="10" t="s">
        <v>2</v>
      </c>
      <c r="F112" s="17" t="s">
        <v>2</v>
      </c>
      <c r="G112" s="2">
        <v>18</v>
      </c>
      <c r="H112" s="13">
        <f t="shared" si="19"/>
        <v>0.2</v>
      </c>
      <c r="I112" s="2">
        <v>5</v>
      </c>
      <c r="J112" s="13">
        <f t="shared" si="20"/>
        <v>0.1</v>
      </c>
      <c r="K112" s="2">
        <v>13</v>
      </c>
      <c r="L112" s="13">
        <f t="shared" si="21"/>
        <v>0.4</v>
      </c>
      <c r="M112" s="10" t="s">
        <v>2</v>
      </c>
      <c r="N112" s="18" t="s">
        <v>2</v>
      </c>
    </row>
    <row r="113" spans="1:14">
      <c r="A113" s="234"/>
      <c r="B113" s="123" t="s">
        <v>59</v>
      </c>
      <c r="C113" s="2">
        <v>34</v>
      </c>
      <c r="D113" s="13">
        <f t="shared" si="22"/>
        <v>0.3</v>
      </c>
      <c r="E113" s="10" t="s">
        <v>2</v>
      </c>
      <c r="F113" s="17" t="s">
        <v>2</v>
      </c>
      <c r="G113" s="2">
        <v>33</v>
      </c>
      <c r="H113" s="13">
        <f t="shared" si="19"/>
        <v>0.3</v>
      </c>
      <c r="I113" s="2">
        <v>24</v>
      </c>
      <c r="J113" s="13">
        <f t="shared" si="20"/>
        <v>0.3</v>
      </c>
      <c r="K113" s="2">
        <v>9</v>
      </c>
      <c r="L113" s="13">
        <f t="shared" si="21"/>
        <v>0.3</v>
      </c>
      <c r="M113" s="10">
        <v>1</v>
      </c>
      <c r="N113" s="18">
        <f>ROUND(M113/M$96,3)*100</f>
        <v>1.5</v>
      </c>
    </row>
    <row r="114" spans="1:14">
      <c r="A114" s="234"/>
      <c r="B114" s="123" t="s">
        <v>61</v>
      </c>
      <c r="C114" s="2">
        <v>627</v>
      </c>
      <c r="D114" s="13">
        <f t="shared" si="22"/>
        <v>5.4</v>
      </c>
      <c r="E114" s="10" t="s">
        <v>2</v>
      </c>
      <c r="F114" s="17" t="s">
        <v>2</v>
      </c>
      <c r="G114" s="2">
        <v>627</v>
      </c>
      <c r="H114" s="13">
        <f t="shared" si="19"/>
        <v>5.5</v>
      </c>
      <c r="I114" s="2">
        <v>495</v>
      </c>
      <c r="J114" s="13">
        <f t="shared" si="20"/>
        <v>5.8000000000000007</v>
      </c>
      <c r="K114" s="2">
        <v>132</v>
      </c>
      <c r="L114" s="13">
        <f t="shared" si="21"/>
        <v>4.3999999999999995</v>
      </c>
      <c r="M114" s="10" t="s">
        <v>2</v>
      </c>
      <c r="N114" s="18" t="s">
        <v>2</v>
      </c>
    </row>
    <row r="115" spans="1:14">
      <c r="A115" s="234"/>
      <c r="B115" s="123" t="s">
        <v>63</v>
      </c>
      <c r="C115" s="2">
        <v>219</v>
      </c>
      <c r="D115" s="13">
        <f t="shared" si="22"/>
        <v>1.9</v>
      </c>
      <c r="E115" s="10" t="s">
        <v>2</v>
      </c>
      <c r="F115" s="17" t="s">
        <v>2</v>
      </c>
      <c r="G115" s="2">
        <v>219</v>
      </c>
      <c r="H115" s="13">
        <f t="shared" si="19"/>
        <v>1.9</v>
      </c>
      <c r="I115" s="2">
        <v>201</v>
      </c>
      <c r="J115" s="13">
        <f t="shared" si="20"/>
        <v>2.4</v>
      </c>
      <c r="K115" s="2">
        <v>18</v>
      </c>
      <c r="L115" s="13">
        <f t="shared" si="21"/>
        <v>0.6</v>
      </c>
      <c r="M115" s="10" t="s">
        <v>2</v>
      </c>
      <c r="N115" s="18" t="s">
        <v>2</v>
      </c>
    </row>
    <row r="116" spans="1:14">
      <c r="A116" s="234"/>
      <c r="B116" s="123" t="s">
        <v>65</v>
      </c>
      <c r="C116" s="2">
        <v>76</v>
      </c>
      <c r="D116" s="13">
        <f t="shared" si="22"/>
        <v>0.70000000000000007</v>
      </c>
      <c r="E116" s="10" t="s">
        <v>2</v>
      </c>
      <c r="F116" s="17" t="s">
        <v>2</v>
      </c>
      <c r="G116" s="2">
        <v>76</v>
      </c>
      <c r="H116" s="13">
        <f t="shared" si="19"/>
        <v>0.70000000000000007</v>
      </c>
      <c r="I116" s="2">
        <v>58</v>
      </c>
      <c r="J116" s="13">
        <f t="shared" si="20"/>
        <v>0.70000000000000007</v>
      </c>
      <c r="K116" s="2">
        <v>18</v>
      </c>
      <c r="L116" s="13">
        <f t="shared" si="21"/>
        <v>0.6</v>
      </c>
      <c r="M116" s="10" t="s">
        <v>2</v>
      </c>
      <c r="N116" s="18" t="s">
        <v>2</v>
      </c>
    </row>
    <row r="117" spans="1:14">
      <c r="A117" s="234"/>
      <c r="B117" s="123" t="s">
        <v>67</v>
      </c>
      <c r="C117" s="2">
        <v>112</v>
      </c>
      <c r="D117" s="13">
        <f t="shared" si="22"/>
        <v>1</v>
      </c>
      <c r="E117" s="10" t="s">
        <v>2</v>
      </c>
      <c r="F117" s="17" t="s">
        <v>2</v>
      </c>
      <c r="G117" s="2">
        <v>112</v>
      </c>
      <c r="H117" s="13">
        <f t="shared" si="19"/>
        <v>1</v>
      </c>
      <c r="I117" s="2">
        <v>12</v>
      </c>
      <c r="J117" s="13">
        <f t="shared" si="20"/>
        <v>0.1</v>
      </c>
      <c r="K117" s="2">
        <v>100</v>
      </c>
      <c r="L117" s="13">
        <f t="shared" si="21"/>
        <v>3.3000000000000003</v>
      </c>
      <c r="M117" s="10" t="s">
        <v>2</v>
      </c>
      <c r="N117" s="18" t="s">
        <v>2</v>
      </c>
    </row>
    <row r="118" spans="1:14">
      <c r="A118" s="234"/>
      <c r="B118" s="123" t="s">
        <v>69</v>
      </c>
      <c r="C118" s="2">
        <v>84</v>
      </c>
      <c r="D118" s="13">
        <f t="shared" si="22"/>
        <v>0.70000000000000007</v>
      </c>
      <c r="E118" s="10" t="s">
        <v>2</v>
      </c>
      <c r="F118" s="17" t="s">
        <v>2</v>
      </c>
      <c r="G118" s="2">
        <v>84</v>
      </c>
      <c r="H118" s="13">
        <f t="shared" si="19"/>
        <v>0.70000000000000007</v>
      </c>
      <c r="I118" s="2">
        <v>13</v>
      </c>
      <c r="J118" s="13">
        <f t="shared" si="20"/>
        <v>0.2</v>
      </c>
      <c r="K118" s="2">
        <v>71</v>
      </c>
      <c r="L118" s="13">
        <f t="shared" si="21"/>
        <v>2.4</v>
      </c>
      <c r="M118" s="10" t="s">
        <v>2</v>
      </c>
      <c r="N118" s="18" t="s">
        <v>2</v>
      </c>
    </row>
    <row r="119" spans="1:14">
      <c r="A119" s="234"/>
      <c r="B119" s="123" t="s">
        <v>71</v>
      </c>
      <c r="C119" s="2">
        <v>238</v>
      </c>
      <c r="D119" s="13">
        <f t="shared" si="22"/>
        <v>2.1</v>
      </c>
      <c r="E119" s="10" t="s">
        <v>2</v>
      </c>
      <c r="F119" s="17" t="s">
        <v>2</v>
      </c>
      <c r="G119" s="2">
        <v>238</v>
      </c>
      <c r="H119" s="13">
        <f t="shared" si="19"/>
        <v>2.1</v>
      </c>
      <c r="I119" s="2">
        <v>58</v>
      </c>
      <c r="J119" s="13">
        <f t="shared" si="20"/>
        <v>0.70000000000000007</v>
      </c>
      <c r="K119" s="2">
        <v>180</v>
      </c>
      <c r="L119" s="13">
        <f t="shared" si="21"/>
        <v>6</v>
      </c>
      <c r="M119" s="10" t="s">
        <v>2</v>
      </c>
      <c r="N119" s="18" t="s">
        <v>2</v>
      </c>
    </row>
    <row r="120" spans="1:14">
      <c r="A120" s="234"/>
      <c r="B120" s="123" t="s">
        <v>73</v>
      </c>
      <c r="C120" s="2">
        <v>141</v>
      </c>
      <c r="D120" s="13">
        <f t="shared" si="22"/>
        <v>1.2</v>
      </c>
      <c r="E120" s="10" t="s">
        <v>2</v>
      </c>
      <c r="F120" s="17" t="s">
        <v>2</v>
      </c>
      <c r="G120" s="2">
        <v>141</v>
      </c>
      <c r="H120" s="13">
        <f t="shared" si="19"/>
        <v>1.2</v>
      </c>
      <c r="I120" s="2">
        <v>75</v>
      </c>
      <c r="J120" s="13">
        <f t="shared" si="20"/>
        <v>0.89999999999999991</v>
      </c>
      <c r="K120" s="2">
        <v>66</v>
      </c>
      <c r="L120" s="13">
        <f t="shared" si="21"/>
        <v>2.1999999999999997</v>
      </c>
      <c r="M120" s="10" t="s">
        <v>2</v>
      </c>
      <c r="N120" s="18" t="s">
        <v>2</v>
      </c>
    </row>
    <row r="121" spans="1:14">
      <c r="A121" s="234"/>
      <c r="B121" s="123" t="s">
        <v>75</v>
      </c>
      <c r="C121" s="2">
        <v>112</v>
      </c>
      <c r="D121" s="13">
        <f t="shared" si="22"/>
        <v>1</v>
      </c>
      <c r="E121" s="10" t="s">
        <v>2</v>
      </c>
      <c r="F121" s="17" t="s">
        <v>2</v>
      </c>
      <c r="G121" s="10">
        <v>112</v>
      </c>
      <c r="H121" s="17">
        <f t="shared" si="19"/>
        <v>1</v>
      </c>
      <c r="I121" s="10">
        <v>72</v>
      </c>
      <c r="J121" s="17">
        <f t="shared" si="20"/>
        <v>0.8</v>
      </c>
      <c r="K121" s="10">
        <v>40</v>
      </c>
      <c r="L121" s="17">
        <f t="shared" si="21"/>
        <v>1.3</v>
      </c>
      <c r="M121" s="10" t="s">
        <v>2</v>
      </c>
      <c r="N121" s="18" t="s">
        <v>2</v>
      </c>
    </row>
    <row r="122" spans="1:14" ht="14.25" thickBot="1">
      <c r="A122" s="246"/>
      <c r="B122" s="116" t="s">
        <v>77</v>
      </c>
      <c r="C122" s="14">
        <v>67</v>
      </c>
      <c r="D122" s="37">
        <f t="shared" si="22"/>
        <v>0.6</v>
      </c>
      <c r="E122" s="14" t="s">
        <v>2</v>
      </c>
      <c r="F122" s="37" t="s">
        <v>2</v>
      </c>
      <c r="G122" s="14">
        <v>67</v>
      </c>
      <c r="H122" s="37">
        <f t="shared" si="19"/>
        <v>0.6</v>
      </c>
      <c r="I122" s="14">
        <v>25</v>
      </c>
      <c r="J122" s="37">
        <f t="shared" si="20"/>
        <v>0.3</v>
      </c>
      <c r="K122" s="14">
        <v>42</v>
      </c>
      <c r="L122" s="37">
        <f t="shared" si="21"/>
        <v>1.4000000000000001</v>
      </c>
      <c r="M122" s="14" t="s">
        <v>2</v>
      </c>
      <c r="N122" s="21" t="s">
        <v>2</v>
      </c>
    </row>
    <row r="123" spans="1:14" ht="15" thickTop="1">
      <c r="A123" s="20"/>
    </row>
    <row r="124" spans="1:14" ht="14.25" thickBot="1">
      <c r="H124" s="263" t="s">
        <v>133</v>
      </c>
      <c r="I124" s="263"/>
      <c r="J124" s="263"/>
      <c r="K124" s="263"/>
      <c r="L124" s="263"/>
      <c r="M124" s="264"/>
      <c r="N124" s="264"/>
    </row>
    <row r="125" spans="1:14" ht="14.25" thickTop="1">
      <c r="A125" s="251" t="s">
        <v>4</v>
      </c>
      <c r="B125" s="252"/>
      <c r="C125" s="257" t="s">
        <v>5</v>
      </c>
      <c r="D125" s="258"/>
      <c r="E125" s="260"/>
      <c r="F125" s="261"/>
      <c r="G125" s="261"/>
      <c r="H125" s="261"/>
      <c r="I125" s="261"/>
      <c r="J125" s="261"/>
      <c r="K125" s="261"/>
      <c r="L125" s="261"/>
      <c r="M125" s="261"/>
      <c r="N125" s="262"/>
    </row>
    <row r="126" spans="1:14">
      <c r="A126" s="253"/>
      <c r="B126" s="254"/>
      <c r="C126" s="247"/>
      <c r="D126" s="259"/>
      <c r="E126" s="235" t="s">
        <v>150</v>
      </c>
      <c r="F126" s="249"/>
      <c r="G126" s="235" t="s">
        <v>151</v>
      </c>
      <c r="H126" s="236"/>
      <c r="I126" s="239"/>
      <c r="J126" s="239"/>
      <c r="K126" s="239"/>
      <c r="L126" s="240"/>
      <c r="M126" s="235" t="s">
        <v>154</v>
      </c>
      <c r="N126" s="241"/>
    </row>
    <row r="127" spans="1:14">
      <c r="A127" s="253"/>
      <c r="B127" s="254"/>
      <c r="C127" s="237"/>
      <c r="D127" s="250"/>
      <c r="E127" s="237"/>
      <c r="F127" s="238"/>
      <c r="G127" s="237"/>
      <c r="H127" s="238"/>
      <c r="I127" s="243" t="s">
        <v>152</v>
      </c>
      <c r="J127" s="240"/>
      <c r="K127" s="243" t="s">
        <v>97</v>
      </c>
      <c r="L127" s="240"/>
      <c r="M127" s="237"/>
      <c r="N127" s="242"/>
    </row>
    <row r="128" spans="1:14">
      <c r="A128" s="255"/>
      <c r="B128" s="256"/>
      <c r="C128" s="132" t="s">
        <v>3</v>
      </c>
      <c r="D128" s="34" t="s">
        <v>22</v>
      </c>
      <c r="E128" s="132" t="s">
        <v>3</v>
      </c>
      <c r="F128" s="34" t="s">
        <v>22</v>
      </c>
      <c r="G128" s="132" t="s">
        <v>3</v>
      </c>
      <c r="H128" s="34" t="s">
        <v>22</v>
      </c>
      <c r="I128" s="132" t="s">
        <v>3</v>
      </c>
      <c r="J128" s="34" t="s">
        <v>22</v>
      </c>
      <c r="K128" s="132" t="s">
        <v>3</v>
      </c>
      <c r="L128" s="34" t="s">
        <v>22</v>
      </c>
      <c r="M128" s="132" t="s">
        <v>3</v>
      </c>
      <c r="N128" s="35" t="s">
        <v>22</v>
      </c>
    </row>
    <row r="129" spans="1:14">
      <c r="A129" s="233" t="s">
        <v>107</v>
      </c>
      <c r="B129" s="115" t="s">
        <v>35</v>
      </c>
      <c r="C129" s="9">
        <v>904</v>
      </c>
      <c r="D129" s="7">
        <f>ROUND(C129/C$129,3)*100</f>
        <v>100</v>
      </c>
      <c r="E129" s="66" t="s">
        <v>2</v>
      </c>
      <c r="F129" s="67" t="s">
        <v>2</v>
      </c>
      <c r="G129" s="9">
        <v>891</v>
      </c>
      <c r="H129" s="7">
        <f>ROUND(G129/G$129,3)*100</f>
        <v>100</v>
      </c>
      <c r="I129" s="9">
        <v>690</v>
      </c>
      <c r="J129" s="7">
        <f>ROUND(I129/I$129,3)*100</f>
        <v>100</v>
      </c>
      <c r="K129" s="9">
        <v>201</v>
      </c>
      <c r="L129" s="7">
        <f>ROUND(K129/K$129,3)*100</f>
        <v>100</v>
      </c>
      <c r="M129" s="9">
        <v>13</v>
      </c>
      <c r="N129" s="6">
        <f>ROUND(M129/M$129,3)*100</f>
        <v>100</v>
      </c>
    </row>
    <row r="130" spans="1:14">
      <c r="A130" s="234"/>
      <c r="B130" s="123" t="s">
        <v>36</v>
      </c>
      <c r="C130" s="2">
        <v>126</v>
      </c>
      <c r="D130" s="13">
        <f t="shared" ref="D130:D155" si="25">ROUND(C130/C$129,3)*100</f>
        <v>13.900000000000002</v>
      </c>
      <c r="E130" s="10" t="s">
        <v>2</v>
      </c>
      <c r="F130" s="17" t="s">
        <v>2</v>
      </c>
      <c r="G130" s="2">
        <v>126</v>
      </c>
      <c r="H130" s="13">
        <f t="shared" ref="H130:H155" si="26">ROUND(G130/G$129,3)*100</f>
        <v>14.099999999999998</v>
      </c>
      <c r="I130" s="2">
        <v>100</v>
      </c>
      <c r="J130" s="13">
        <f t="shared" ref="J130:J155" si="27">ROUND(I130/I$129,3)*100</f>
        <v>14.499999999999998</v>
      </c>
      <c r="K130" s="2">
        <v>26</v>
      </c>
      <c r="L130" s="13">
        <f t="shared" ref="L130:L155" si="28">ROUND(K130/K$129,3)*100</f>
        <v>12.9</v>
      </c>
      <c r="M130" s="10" t="s">
        <v>2</v>
      </c>
      <c r="N130" s="18" t="s">
        <v>2</v>
      </c>
    </row>
    <row r="131" spans="1:14">
      <c r="A131" s="234"/>
      <c r="B131" s="123" t="s">
        <v>37</v>
      </c>
      <c r="C131" s="2">
        <v>175</v>
      </c>
      <c r="D131" s="13">
        <f t="shared" si="25"/>
        <v>19.400000000000002</v>
      </c>
      <c r="E131" s="10" t="s">
        <v>2</v>
      </c>
      <c r="F131" s="17" t="s">
        <v>2</v>
      </c>
      <c r="G131" s="2">
        <v>172</v>
      </c>
      <c r="H131" s="13">
        <f t="shared" si="26"/>
        <v>19.3</v>
      </c>
      <c r="I131" s="2">
        <v>148</v>
      </c>
      <c r="J131" s="13">
        <f t="shared" si="27"/>
        <v>21.4</v>
      </c>
      <c r="K131" s="2">
        <v>24</v>
      </c>
      <c r="L131" s="13">
        <f t="shared" si="28"/>
        <v>11.899999999999999</v>
      </c>
      <c r="M131" s="2">
        <v>3</v>
      </c>
      <c r="N131" s="11">
        <f t="shared" ref="N131:N132" si="29">ROUND(M131/M$129,3)*100</f>
        <v>23.1</v>
      </c>
    </row>
    <row r="132" spans="1:14">
      <c r="A132" s="234"/>
      <c r="B132" s="123" t="s">
        <v>38</v>
      </c>
      <c r="C132" s="2">
        <v>40</v>
      </c>
      <c r="D132" s="13">
        <f t="shared" si="25"/>
        <v>4.3999999999999995</v>
      </c>
      <c r="E132" s="10" t="s">
        <v>2</v>
      </c>
      <c r="F132" s="17" t="s">
        <v>2</v>
      </c>
      <c r="G132" s="2">
        <v>39</v>
      </c>
      <c r="H132" s="13">
        <f t="shared" si="26"/>
        <v>4.3999999999999995</v>
      </c>
      <c r="I132" s="2">
        <v>24</v>
      </c>
      <c r="J132" s="13">
        <f t="shared" si="27"/>
        <v>3.5000000000000004</v>
      </c>
      <c r="K132" s="2">
        <v>15</v>
      </c>
      <c r="L132" s="13">
        <f t="shared" si="28"/>
        <v>7.5</v>
      </c>
      <c r="M132" s="2">
        <v>1</v>
      </c>
      <c r="N132" s="11">
        <f t="shared" si="29"/>
        <v>7.7</v>
      </c>
    </row>
    <row r="133" spans="1:14">
      <c r="A133" s="234"/>
      <c r="B133" s="123" t="s">
        <v>39</v>
      </c>
      <c r="C133" s="2">
        <v>42</v>
      </c>
      <c r="D133" s="13">
        <f t="shared" si="25"/>
        <v>4.5999999999999996</v>
      </c>
      <c r="E133" s="10" t="s">
        <v>2</v>
      </c>
      <c r="F133" s="17" t="s">
        <v>2</v>
      </c>
      <c r="G133" s="2">
        <v>42</v>
      </c>
      <c r="H133" s="13">
        <f t="shared" si="26"/>
        <v>4.7</v>
      </c>
      <c r="I133" s="2">
        <v>31</v>
      </c>
      <c r="J133" s="13">
        <f t="shared" si="27"/>
        <v>4.5</v>
      </c>
      <c r="K133" s="2">
        <v>11</v>
      </c>
      <c r="L133" s="13">
        <f t="shared" si="28"/>
        <v>5.5</v>
      </c>
      <c r="M133" s="10" t="s">
        <v>2</v>
      </c>
      <c r="N133" s="18" t="s">
        <v>2</v>
      </c>
    </row>
    <row r="134" spans="1:14">
      <c r="A134" s="234"/>
      <c r="B134" s="123" t="s">
        <v>40</v>
      </c>
      <c r="C134" s="2">
        <v>81</v>
      </c>
      <c r="D134" s="13">
        <f t="shared" si="25"/>
        <v>9</v>
      </c>
      <c r="E134" s="10" t="s">
        <v>2</v>
      </c>
      <c r="F134" s="17" t="s">
        <v>2</v>
      </c>
      <c r="G134" s="2">
        <v>81</v>
      </c>
      <c r="H134" s="13">
        <f t="shared" si="26"/>
        <v>9.1</v>
      </c>
      <c r="I134" s="2">
        <v>68</v>
      </c>
      <c r="J134" s="13">
        <f t="shared" si="27"/>
        <v>9.9</v>
      </c>
      <c r="K134" s="2">
        <v>13</v>
      </c>
      <c r="L134" s="13">
        <f t="shared" si="28"/>
        <v>6.5</v>
      </c>
      <c r="M134" s="10" t="s">
        <v>2</v>
      </c>
      <c r="N134" s="18" t="s">
        <v>2</v>
      </c>
    </row>
    <row r="135" spans="1:14">
      <c r="A135" s="234"/>
      <c r="B135" s="123" t="s">
        <v>41</v>
      </c>
      <c r="C135" s="2">
        <v>44</v>
      </c>
      <c r="D135" s="13">
        <f t="shared" si="25"/>
        <v>4.9000000000000004</v>
      </c>
      <c r="E135" s="10" t="s">
        <v>2</v>
      </c>
      <c r="F135" s="17" t="s">
        <v>2</v>
      </c>
      <c r="G135" s="2">
        <v>44</v>
      </c>
      <c r="H135" s="13">
        <f t="shared" si="26"/>
        <v>4.9000000000000004</v>
      </c>
      <c r="I135" s="2">
        <v>36</v>
      </c>
      <c r="J135" s="13">
        <f t="shared" si="27"/>
        <v>5.2</v>
      </c>
      <c r="K135" s="2">
        <v>8</v>
      </c>
      <c r="L135" s="13">
        <f t="shared" si="28"/>
        <v>4</v>
      </c>
      <c r="M135" s="10" t="s">
        <v>2</v>
      </c>
      <c r="N135" s="18" t="s">
        <v>2</v>
      </c>
    </row>
    <row r="136" spans="1:14">
      <c r="A136" s="234"/>
      <c r="B136" s="123" t="s">
        <v>42</v>
      </c>
      <c r="C136" s="2">
        <v>17</v>
      </c>
      <c r="D136" s="13">
        <f t="shared" si="25"/>
        <v>1.9</v>
      </c>
      <c r="E136" s="10" t="s">
        <v>2</v>
      </c>
      <c r="F136" s="17" t="s">
        <v>2</v>
      </c>
      <c r="G136" s="2">
        <v>17</v>
      </c>
      <c r="H136" s="13">
        <f t="shared" si="26"/>
        <v>1.9</v>
      </c>
      <c r="I136" s="2">
        <v>10</v>
      </c>
      <c r="J136" s="13">
        <f t="shared" si="27"/>
        <v>1.4000000000000001</v>
      </c>
      <c r="K136" s="2">
        <v>7</v>
      </c>
      <c r="L136" s="13">
        <f t="shared" si="28"/>
        <v>3.5000000000000004</v>
      </c>
      <c r="M136" s="10" t="s">
        <v>2</v>
      </c>
      <c r="N136" s="18" t="s">
        <v>2</v>
      </c>
    </row>
    <row r="137" spans="1:14">
      <c r="A137" s="234"/>
      <c r="B137" s="123" t="s">
        <v>43</v>
      </c>
      <c r="C137" s="2">
        <v>40</v>
      </c>
      <c r="D137" s="13">
        <f t="shared" si="25"/>
        <v>4.3999999999999995</v>
      </c>
      <c r="E137" s="10" t="s">
        <v>2</v>
      </c>
      <c r="F137" s="17" t="s">
        <v>2</v>
      </c>
      <c r="G137" s="2">
        <v>40</v>
      </c>
      <c r="H137" s="13">
        <f t="shared" si="26"/>
        <v>4.5</v>
      </c>
      <c r="I137" s="2">
        <v>23</v>
      </c>
      <c r="J137" s="13">
        <f t="shared" si="27"/>
        <v>3.3000000000000003</v>
      </c>
      <c r="K137" s="2">
        <v>17</v>
      </c>
      <c r="L137" s="13">
        <f t="shared" si="28"/>
        <v>8.5</v>
      </c>
      <c r="M137" s="10" t="s">
        <v>2</v>
      </c>
      <c r="N137" s="18" t="s">
        <v>2</v>
      </c>
    </row>
    <row r="138" spans="1:14">
      <c r="A138" s="234"/>
      <c r="B138" s="123" t="s">
        <v>44</v>
      </c>
      <c r="C138" s="2">
        <v>58</v>
      </c>
      <c r="D138" s="13">
        <f t="shared" si="25"/>
        <v>6.4</v>
      </c>
      <c r="E138" s="10" t="s">
        <v>2</v>
      </c>
      <c r="F138" s="17" t="s">
        <v>2</v>
      </c>
      <c r="G138" s="2">
        <v>51</v>
      </c>
      <c r="H138" s="13">
        <f t="shared" si="26"/>
        <v>5.7</v>
      </c>
      <c r="I138" s="2">
        <v>45</v>
      </c>
      <c r="J138" s="13">
        <f t="shared" si="27"/>
        <v>6.5</v>
      </c>
      <c r="K138" s="2">
        <v>6</v>
      </c>
      <c r="L138" s="13">
        <f t="shared" si="28"/>
        <v>3</v>
      </c>
      <c r="M138" s="2">
        <v>7</v>
      </c>
      <c r="N138" s="11">
        <f t="shared" ref="N138:N139" si="30">ROUND(M138/M$129,3)*100</f>
        <v>53.800000000000004</v>
      </c>
    </row>
    <row r="139" spans="1:14">
      <c r="A139" s="234"/>
      <c r="B139" s="123" t="s">
        <v>45</v>
      </c>
      <c r="C139" s="2">
        <v>17</v>
      </c>
      <c r="D139" s="13">
        <f t="shared" si="25"/>
        <v>1.9</v>
      </c>
      <c r="E139" s="10" t="s">
        <v>2</v>
      </c>
      <c r="F139" s="17" t="s">
        <v>2</v>
      </c>
      <c r="G139" s="2">
        <v>16</v>
      </c>
      <c r="H139" s="13">
        <f t="shared" si="26"/>
        <v>1.7999999999999998</v>
      </c>
      <c r="I139" s="2">
        <v>15</v>
      </c>
      <c r="J139" s="13">
        <f t="shared" si="27"/>
        <v>2.1999999999999997</v>
      </c>
      <c r="K139" s="2">
        <v>1</v>
      </c>
      <c r="L139" s="13">
        <f t="shared" si="28"/>
        <v>0.5</v>
      </c>
      <c r="M139" s="2">
        <v>1</v>
      </c>
      <c r="N139" s="11">
        <f t="shared" si="30"/>
        <v>7.7</v>
      </c>
    </row>
    <row r="140" spans="1:14">
      <c r="A140" s="234"/>
      <c r="B140" s="123" t="s">
        <v>47</v>
      </c>
      <c r="C140" s="2">
        <v>18</v>
      </c>
      <c r="D140" s="13">
        <f t="shared" si="25"/>
        <v>2</v>
      </c>
      <c r="E140" s="10" t="s">
        <v>2</v>
      </c>
      <c r="F140" s="17" t="s">
        <v>2</v>
      </c>
      <c r="G140" s="2">
        <v>18</v>
      </c>
      <c r="H140" s="13">
        <f t="shared" si="26"/>
        <v>2</v>
      </c>
      <c r="I140" s="2">
        <v>13</v>
      </c>
      <c r="J140" s="13">
        <f t="shared" si="27"/>
        <v>1.9</v>
      </c>
      <c r="K140" s="2">
        <v>5</v>
      </c>
      <c r="L140" s="13">
        <f t="shared" si="28"/>
        <v>2.5</v>
      </c>
      <c r="M140" s="10" t="s">
        <v>2</v>
      </c>
      <c r="N140" s="18" t="s">
        <v>2</v>
      </c>
    </row>
    <row r="141" spans="1:14">
      <c r="A141" s="234"/>
      <c r="B141" s="123" t="s">
        <v>49</v>
      </c>
      <c r="C141" s="2">
        <v>24</v>
      </c>
      <c r="D141" s="13">
        <f t="shared" si="25"/>
        <v>2.7</v>
      </c>
      <c r="E141" s="10" t="s">
        <v>2</v>
      </c>
      <c r="F141" s="17" t="s">
        <v>2</v>
      </c>
      <c r="G141" s="2">
        <v>24</v>
      </c>
      <c r="H141" s="13">
        <f t="shared" si="26"/>
        <v>2.7</v>
      </c>
      <c r="I141" s="2">
        <v>16</v>
      </c>
      <c r="J141" s="13">
        <f t="shared" si="27"/>
        <v>2.2999999999999998</v>
      </c>
      <c r="K141" s="2">
        <v>8</v>
      </c>
      <c r="L141" s="13">
        <f t="shared" si="28"/>
        <v>4</v>
      </c>
      <c r="M141" s="10" t="s">
        <v>2</v>
      </c>
      <c r="N141" s="18" t="s">
        <v>2</v>
      </c>
    </row>
    <row r="142" spans="1:14">
      <c r="A142" s="234"/>
      <c r="B142" s="123" t="s">
        <v>51</v>
      </c>
      <c r="C142" s="2">
        <v>25</v>
      </c>
      <c r="D142" s="13">
        <f t="shared" si="25"/>
        <v>2.8000000000000003</v>
      </c>
      <c r="E142" s="10" t="s">
        <v>2</v>
      </c>
      <c r="F142" s="17" t="s">
        <v>2</v>
      </c>
      <c r="G142" s="2">
        <v>25</v>
      </c>
      <c r="H142" s="13">
        <f t="shared" si="26"/>
        <v>2.8000000000000003</v>
      </c>
      <c r="I142" s="2">
        <v>17</v>
      </c>
      <c r="J142" s="13">
        <f t="shared" si="27"/>
        <v>2.5</v>
      </c>
      <c r="K142" s="2">
        <v>8</v>
      </c>
      <c r="L142" s="13">
        <f t="shared" si="28"/>
        <v>4</v>
      </c>
      <c r="M142" s="10" t="s">
        <v>2</v>
      </c>
      <c r="N142" s="18" t="s">
        <v>2</v>
      </c>
    </row>
    <row r="143" spans="1:14">
      <c r="A143" s="234"/>
      <c r="B143" s="123" t="s">
        <v>53</v>
      </c>
      <c r="C143" s="2">
        <v>19</v>
      </c>
      <c r="D143" s="13">
        <f t="shared" si="25"/>
        <v>2.1</v>
      </c>
      <c r="E143" s="10" t="s">
        <v>2</v>
      </c>
      <c r="F143" s="17" t="s">
        <v>2</v>
      </c>
      <c r="G143" s="2">
        <v>19</v>
      </c>
      <c r="H143" s="13">
        <f t="shared" si="26"/>
        <v>2.1</v>
      </c>
      <c r="I143" s="2">
        <v>17</v>
      </c>
      <c r="J143" s="13">
        <f t="shared" si="27"/>
        <v>2.5</v>
      </c>
      <c r="K143" s="2">
        <v>2</v>
      </c>
      <c r="L143" s="13">
        <f t="shared" si="28"/>
        <v>1</v>
      </c>
      <c r="M143" s="10" t="s">
        <v>2</v>
      </c>
      <c r="N143" s="18" t="s">
        <v>2</v>
      </c>
    </row>
    <row r="144" spans="1:14">
      <c r="A144" s="234"/>
      <c r="B144" s="123" t="s">
        <v>55</v>
      </c>
      <c r="C144" s="2">
        <v>21</v>
      </c>
      <c r="D144" s="13">
        <f t="shared" si="25"/>
        <v>2.2999999999999998</v>
      </c>
      <c r="E144" s="10" t="s">
        <v>2</v>
      </c>
      <c r="F144" s="17" t="s">
        <v>2</v>
      </c>
      <c r="G144" s="2">
        <v>21</v>
      </c>
      <c r="H144" s="13">
        <f t="shared" si="26"/>
        <v>2.4</v>
      </c>
      <c r="I144" s="2">
        <v>18</v>
      </c>
      <c r="J144" s="13">
        <f t="shared" si="27"/>
        <v>2.6</v>
      </c>
      <c r="K144" s="2">
        <v>3</v>
      </c>
      <c r="L144" s="13">
        <f t="shared" si="28"/>
        <v>1.5</v>
      </c>
      <c r="M144" s="10" t="s">
        <v>2</v>
      </c>
      <c r="N144" s="18" t="s">
        <v>2</v>
      </c>
    </row>
    <row r="145" spans="1:14">
      <c r="A145" s="234"/>
      <c r="B145" s="123" t="s">
        <v>57</v>
      </c>
      <c r="C145" s="2">
        <v>4</v>
      </c>
      <c r="D145" s="13">
        <f t="shared" si="25"/>
        <v>0.4</v>
      </c>
      <c r="E145" s="10" t="s">
        <v>2</v>
      </c>
      <c r="F145" s="17" t="s">
        <v>2</v>
      </c>
      <c r="G145" s="2">
        <v>4</v>
      </c>
      <c r="H145" s="13">
        <f t="shared" si="26"/>
        <v>0.4</v>
      </c>
      <c r="I145" s="2">
        <v>1</v>
      </c>
      <c r="J145" s="13">
        <f t="shared" si="27"/>
        <v>0.1</v>
      </c>
      <c r="K145" s="2">
        <v>3</v>
      </c>
      <c r="L145" s="13">
        <f t="shared" si="28"/>
        <v>1.5</v>
      </c>
      <c r="M145" s="10" t="s">
        <v>2</v>
      </c>
      <c r="N145" s="18" t="s">
        <v>2</v>
      </c>
    </row>
    <row r="146" spans="1:14">
      <c r="A146" s="234"/>
      <c r="B146" s="123" t="s">
        <v>59</v>
      </c>
      <c r="C146" s="2">
        <v>8</v>
      </c>
      <c r="D146" s="13">
        <f t="shared" si="25"/>
        <v>0.89999999999999991</v>
      </c>
      <c r="E146" s="10" t="s">
        <v>2</v>
      </c>
      <c r="F146" s="17" t="s">
        <v>2</v>
      </c>
      <c r="G146" s="2">
        <v>7</v>
      </c>
      <c r="H146" s="13">
        <f t="shared" si="26"/>
        <v>0.8</v>
      </c>
      <c r="I146" s="2">
        <v>4</v>
      </c>
      <c r="J146" s="13">
        <f t="shared" si="27"/>
        <v>0.6</v>
      </c>
      <c r="K146" s="2">
        <v>3</v>
      </c>
      <c r="L146" s="13">
        <f t="shared" si="28"/>
        <v>1.5</v>
      </c>
      <c r="M146" s="2">
        <v>1</v>
      </c>
      <c r="N146" s="11">
        <f>ROUND(M146/M$129,3)*100</f>
        <v>7.7</v>
      </c>
    </row>
    <row r="147" spans="1:14">
      <c r="A147" s="234"/>
      <c r="B147" s="123" t="s">
        <v>61</v>
      </c>
      <c r="C147" s="2">
        <v>59</v>
      </c>
      <c r="D147" s="13">
        <f t="shared" si="25"/>
        <v>6.5</v>
      </c>
      <c r="E147" s="10" t="s">
        <v>2</v>
      </c>
      <c r="F147" s="17" t="s">
        <v>2</v>
      </c>
      <c r="G147" s="2">
        <v>59</v>
      </c>
      <c r="H147" s="13">
        <f t="shared" si="26"/>
        <v>6.6000000000000005</v>
      </c>
      <c r="I147" s="2">
        <v>52</v>
      </c>
      <c r="J147" s="13">
        <f t="shared" si="27"/>
        <v>7.5</v>
      </c>
      <c r="K147" s="2">
        <v>7</v>
      </c>
      <c r="L147" s="13">
        <f t="shared" si="28"/>
        <v>3.5000000000000004</v>
      </c>
      <c r="M147" s="10" t="s">
        <v>2</v>
      </c>
      <c r="N147" s="18" t="s">
        <v>2</v>
      </c>
    </row>
    <row r="148" spans="1:14">
      <c r="A148" s="234"/>
      <c r="B148" s="123" t="s">
        <v>63</v>
      </c>
      <c r="C148" s="2">
        <v>17</v>
      </c>
      <c r="D148" s="13">
        <f t="shared" si="25"/>
        <v>1.9</v>
      </c>
      <c r="E148" s="10" t="s">
        <v>2</v>
      </c>
      <c r="F148" s="17" t="s">
        <v>2</v>
      </c>
      <c r="G148" s="2">
        <v>17</v>
      </c>
      <c r="H148" s="13">
        <f t="shared" si="26"/>
        <v>1.9</v>
      </c>
      <c r="I148" s="2">
        <v>15</v>
      </c>
      <c r="J148" s="13">
        <f t="shared" si="27"/>
        <v>2.1999999999999997</v>
      </c>
      <c r="K148" s="2">
        <v>2</v>
      </c>
      <c r="L148" s="13">
        <f t="shared" si="28"/>
        <v>1</v>
      </c>
      <c r="M148" s="10" t="s">
        <v>2</v>
      </c>
      <c r="N148" s="18" t="s">
        <v>2</v>
      </c>
    </row>
    <row r="149" spans="1:14">
      <c r="A149" s="234"/>
      <c r="B149" s="123" t="s">
        <v>65</v>
      </c>
      <c r="C149" s="2">
        <v>4</v>
      </c>
      <c r="D149" s="13">
        <f t="shared" si="25"/>
        <v>0.4</v>
      </c>
      <c r="E149" s="10" t="s">
        <v>2</v>
      </c>
      <c r="F149" s="17" t="s">
        <v>2</v>
      </c>
      <c r="G149" s="2">
        <v>4</v>
      </c>
      <c r="H149" s="13">
        <f t="shared" si="26"/>
        <v>0.4</v>
      </c>
      <c r="I149" s="2">
        <v>3</v>
      </c>
      <c r="J149" s="13">
        <f t="shared" si="27"/>
        <v>0.4</v>
      </c>
      <c r="K149" s="2">
        <v>1</v>
      </c>
      <c r="L149" s="13">
        <f t="shared" si="28"/>
        <v>0.5</v>
      </c>
      <c r="M149" s="10" t="s">
        <v>2</v>
      </c>
      <c r="N149" s="18" t="s">
        <v>2</v>
      </c>
    </row>
    <row r="150" spans="1:14">
      <c r="A150" s="234"/>
      <c r="B150" s="123" t="s">
        <v>67</v>
      </c>
      <c r="C150" s="2">
        <v>6</v>
      </c>
      <c r="D150" s="13">
        <f t="shared" si="25"/>
        <v>0.70000000000000007</v>
      </c>
      <c r="E150" s="10" t="s">
        <v>2</v>
      </c>
      <c r="F150" s="17" t="s">
        <v>2</v>
      </c>
      <c r="G150" s="2">
        <v>6</v>
      </c>
      <c r="H150" s="13">
        <f t="shared" si="26"/>
        <v>0.70000000000000007</v>
      </c>
      <c r="I150" s="2">
        <v>2</v>
      </c>
      <c r="J150" s="13">
        <f t="shared" si="27"/>
        <v>0.3</v>
      </c>
      <c r="K150" s="2">
        <v>4</v>
      </c>
      <c r="L150" s="13">
        <f t="shared" si="28"/>
        <v>2</v>
      </c>
      <c r="M150" s="10" t="s">
        <v>2</v>
      </c>
      <c r="N150" s="18" t="s">
        <v>2</v>
      </c>
    </row>
    <row r="151" spans="1:14">
      <c r="A151" s="234"/>
      <c r="B151" s="123" t="s">
        <v>69</v>
      </c>
      <c r="C151" s="2">
        <v>5</v>
      </c>
      <c r="D151" s="13">
        <f t="shared" si="25"/>
        <v>0.6</v>
      </c>
      <c r="E151" s="10" t="s">
        <v>2</v>
      </c>
      <c r="F151" s="17" t="s">
        <v>2</v>
      </c>
      <c r="G151" s="2">
        <v>5</v>
      </c>
      <c r="H151" s="13">
        <f t="shared" si="26"/>
        <v>0.6</v>
      </c>
      <c r="I151" s="2">
        <v>3</v>
      </c>
      <c r="J151" s="13">
        <f t="shared" si="27"/>
        <v>0.4</v>
      </c>
      <c r="K151" s="2">
        <v>2</v>
      </c>
      <c r="L151" s="13">
        <f t="shared" si="28"/>
        <v>1</v>
      </c>
      <c r="M151" s="10" t="s">
        <v>2</v>
      </c>
      <c r="N151" s="18" t="s">
        <v>2</v>
      </c>
    </row>
    <row r="152" spans="1:14">
      <c r="A152" s="234"/>
      <c r="B152" s="123" t="s">
        <v>71</v>
      </c>
      <c r="C152" s="2">
        <v>18</v>
      </c>
      <c r="D152" s="13">
        <f t="shared" si="25"/>
        <v>2</v>
      </c>
      <c r="E152" s="10" t="s">
        <v>2</v>
      </c>
      <c r="F152" s="17" t="s">
        <v>2</v>
      </c>
      <c r="G152" s="2">
        <v>18</v>
      </c>
      <c r="H152" s="13">
        <f t="shared" si="26"/>
        <v>2</v>
      </c>
      <c r="I152" s="2">
        <v>11</v>
      </c>
      <c r="J152" s="13">
        <f t="shared" si="27"/>
        <v>1.6</v>
      </c>
      <c r="K152" s="2">
        <v>7</v>
      </c>
      <c r="L152" s="13">
        <f t="shared" si="28"/>
        <v>3.5000000000000004</v>
      </c>
      <c r="M152" s="10" t="s">
        <v>2</v>
      </c>
      <c r="N152" s="18" t="s">
        <v>2</v>
      </c>
    </row>
    <row r="153" spans="1:14">
      <c r="A153" s="234"/>
      <c r="B153" s="123" t="s">
        <v>73</v>
      </c>
      <c r="C153" s="2">
        <v>20</v>
      </c>
      <c r="D153" s="13">
        <f t="shared" si="25"/>
        <v>2.1999999999999997</v>
      </c>
      <c r="E153" s="10" t="s">
        <v>2</v>
      </c>
      <c r="F153" s="17" t="s">
        <v>2</v>
      </c>
      <c r="G153" s="2">
        <v>20</v>
      </c>
      <c r="H153" s="13">
        <f t="shared" si="26"/>
        <v>2.1999999999999997</v>
      </c>
      <c r="I153" s="2">
        <v>8</v>
      </c>
      <c r="J153" s="13">
        <f t="shared" si="27"/>
        <v>1.2</v>
      </c>
      <c r="K153" s="2">
        <v>12</v>
      </c>
      <c r="L153" s="13">
        <f t="shared" si="28"/>
        <v>6</v>
      </c>
      <c r="M153" s="10" t="s">
        <v>2</v>
      </c>
      <c r="N153" s="18" t="s">
        <v>2</v>
      </c>
    </row>
    <row r="154" spans="1:14">
      <c r="A154" s="234"/>
      <c r="B154" s="123" t="s">
        <v>75</v>
      </c>
      <c r="C154" s="2">
        <v>11</v>
      </c>
      <c r="D154" s="13">
        <f t="shared" si="25"/>
        <v>1.2</v>
      </c>
      <c r="E154" s="10" t="s">
        <v>2</v>
      </c>
      <c r="F154" s="17" t="s">
        <v>2</v>
      </c>
      <c r="G154" s="2">
        <v>11</v>
      </c>
      <c r="H154" s="13">
        <f t="shared" si="26"/>
        <v>1.2</v>
      </c>
      <c r="I154" s="2">
        <v>8</v>
      </c>
      <c r="J154" s="13">
        <f t="shared" si="27"/>
        <v>1.2</v>
      </c>
      <c r="K154" s="2">
        <v>3</v>
      </c>
      <c r="L154" s="13">
        <f t="shared" si="28"/>
        <v>1.5</v>
      </c>
      <c r="M154" s="10" t="s">
        <v>2</v>
      </c>
      <c r="N154" s="18" t="s">
        <v>2</v>
      </c>
    </row>
    <row r="155" spans="1:14" ht="14.25" thickBot="1">
      <c r="A155" s="234"/>
      <c r="B155" s="123" t="s">
        <v>77</v>
      </c>
      <c r="C155" s="2">
        <v>5</v>
      </c>
      <c r="D155" s="13">
        <f t="shared" si="25"/>
        <v>0.6</v>
      </c>
      <c r="E155" s="10" t="s">
        <v>2</v>
      </c>
      <c r="F155" s="17" t="s">
        <v>2</v>
      </c>
      <c r="G155" s="2">
        <v>5</v>
      </c>
      <c r="H155" s="13">
        <f t="shared" si="26"/>
        <v>0.6</v>
      </c>
      <c r="I155" s="2">
        <v>2</v>
      </c>
      <c r="J155" s="13">
        <f t="shared" si="27"/>
        <v>0.3</v>
      </c>
      <c r="K155" s="2">
        <v>3</v>
      </c>
      <c r="L155" s="13">
        <f t="shared" si="28"/>
        <v>1.5</v>
      </c>
      <c r="M155" s="10" t="s">
        <v>2</v>
      </c>
      <c r="N155" s="18" t="s">
        <v>2</v>
      </c>
    </row>
    <row r="156" spans="1:14" ht="14.25" thickTop="1">
      <c r="A156" s="244"/>
      <c r="B156" s="245"/>
      <c r="C156" s="86" t="s">
        <v>21</v>
      </c>
      <c r="D156" s="102" t="s">
        <v>22</v>
      </c>
      <c r="E156" s="86" t="s">
        <v>21</v>
      </c>
      <c r="F156" s="102" t="s">
        <v>22</v>
      </c>
      <c r="G156" s="86" t="s">
        <v>21</v>
      </c>
      <c r="H156" s="102" t="s">
        <v>22</v>
      </c>
      <c r="I156" s="86" t="s">
        <v>21</v>
      </c>
      <c r="J156" s="102" t="s">
        <v>22</v>
      </c>
      <c r="K156" s="86" t="s">
        <v>21</v>
      </c>
      <c r="L156" s="102" t="s">
        <v>22</v>
      </c>
      <c r="M156" s="86" t="s">
        <v>21</v>
      </c>
      <c r="N156" s="112" t="s">
        <v>22</v>
      </c>
    </row>
    <row r="157" spans="1:14">
      <c r="A157" s="233" t="s">
        <v>108</v>
      </c>
      <c r="B157" s="117" t="s">
        <v>35</v>
      </c>
      <c r="C157" s="9">
        <v>9437</v>
      </c>
      <c r="D157" s="7">
        <f>ROUND(C157/C$157,3)*100</f>
        <v>100</v>
      </c>
      <c r="E157" s="66" t="s">
        <v>2</v>
      </c>
      <c r="F157" s="67" t="s">
        <v>2</v>
      </c>
      <c r="G157" s="9">
        <v>9369</v>
      </c>
      <c r="H157" s="7">
        <f t="shared" ref="H157:H183" si="31">ROUND(G157/G$157,3)*100</f>
        <v>100</v>
      </c>
      <c r="I157" s="9">
        <v>6613</v>
      </c>
      <c r="J157" s="7">
        <f t="shared" ref="J157:J183" si="32">ROUND(I157/I$157,3)*100</f>
        <v>100</v>
      </c>
      <c r="K157" s="9">
        <v>2756</v>
      </c>
      <c r="L157" s="7">
        <f t="shared" ref="L157:L183" si="33">ROUND(K157/K$157,3)*100</f>
        <v>100</v>
      </c>
      <c r="M157" s="9">
        <v>68</v>
      </c>
      <c r="N157" s="6">
        <f>ROUND(M157/M$157,3)*100</f>
        <v>100</v>
      </c>
    </row>
    <row r="158" spans="1:14">
      <c r="A158" s="234"/>
      <c r="B158" s="123" t="s">
        <v>36</v>
      </c>
      <c r="C158" s="2">
        <v>1491</v>
      </c>
      <c r="D158" s="13">
        <f t="shared" ref="D158:D183" si="34">ROUND(C158/C$157,3)*100</f>
        <v>15.8</v>
      </c>
      <c r="E158" s="10" t="s">
        <v>2</v>
      </c>
      <c r="F158" s="17" t="s">
        <v>2</v>
      </c>
      <c r="G158" s="2">
        <v>1491</v>
      </c>
      <c r="H158" s="13">
        <f t="shared" si="31"/>
        <v>15.9</v>
      </c>
      <c r="I158" s="2">
        <v>1099</v>
      </c>
      <c r="J158" s="13">
        <f t="shared" si="32"/>
        <v>16.600000000000001</v>
      </c>
      <c r="K158" s="2">
        <v>392</v>
      </c>
      <c r="L158" s="13">
        <f t="shared" si="33"/>
        <v>14.2</v>
      </c>
      <c r="M158" s="10" t="s">
        <v>2</v>
      </c>
      <c r="N158" s="18" t="s">
        <v>2</v>
      </c>
    </row>
    <row r="159" spans="1:14">
      <c r="A159" s="234"/>
      <c r="B159" s="123" t="s">
        <v>37</v>
      </c>
      <c r="C159" s="2">
        <v>1864</v>
      </c>
      <c r="D159" s="13">
        <f t="shared" si="34"/>
        <v>19.8</v>
      </c>
      <c r="E159" s="10" t="s">
        <v>2</v>
      </c>
      <c r="F159" s="17" t="s">
        <v>2</v>
      </c>
      <c r="G159" s="2">
        <v>1849</v>
      </c>
      <c r="H159" s="13">
        <f t="shared" si="31"/>
        <v>19.7</v>
      </c>
      <c r="I159" s="2">
        <v>1410</v>
      </c>
      <c r="J159" s="13">
        <f t="shared" si="32"/>
        <v>21.3</v>
      </c>
      <c r="K159" s="2">
        <v>439</v>
      </c>
      <c r="L159" s="13">
        <f t="shared" si="33"/>
        <v>15.9</v>
      </c>
      <c r="M159" s="10">
        <v>15</v>
      </c>
      <c r="N159" s="18">
        <f t="shared" ref="N159:N160" si="35">ROUND(M159/M$157,3)*100</f>
        <v>22.1</v>
      </c>
    </row>
    <row r="160" spans="1:14">
      <c r="A160" s="234"/>
      <c r="B160" s="123" t="s">
        <v>38</v>
      </c>
      <c r="C160" s="2">
        <v>250</v>
      </c>
      <c r="D160" s="13">
        <f t="shared" si="34"/>
        <v>2.6</v>
      </c>
      <c r="E160" s="10" t="s">
        <v>2</v>
      </c>
      <c r="F160" s="17" t="s">
        <v>2</v>
      </c>
      <c r="G160" s="2">
        <v>249</v>
      </c>
      <c r="H160" s="13">
        <f t="shared" si="31"/>
        <v>2.7</v>
      </c>
      <c r="I160" s="2">
        <v>171</v>
      </c>
      <c r="J160" s="13">
        <f t="shared" si="32"/>
        <v>2.6</v>
      </c>
      <c r="K160" s="2">
        <v>78</v>
      </c>
      <c r="L160" s="13">
        <f t="shared" si="33"/>
        <v>2.8000000000000003</v>
      </c>
      <c r="M160" s="10">
        <v>1</v>
      </c>
      <c r="N160" s="18">
        <f t="shared" si="35"/>
        <v>1.5</v>
      </c>
    </row>
    <row r="161" spans="1:14">
      <c r="A161" s="234"/>
      <c r="B161" s="123" t="s">
        <v>39</v>
      </c>
      <c r="C161" s="2">
        <v>366</v>
      </c>
      <c r="D161" s="13">
        <f t="shared" si="34"/>
        <v>3.9</v>
      </c>
      <c r="E161" s="10" t="s">
        <v>2</v>
      </c>
      <c r="F161" s="17" t="s">
        <v>2</v>
      </c>
      <c r="G161" s="2">
        <v>366</v>
      </c>
      <c r="H161" s="13">
        <f t="shared" si="31"/>
        <v>3.9</v>
      </c>
      <c r="I161" s="2">
        <v>260</v>
      </c>
      <c r="J161" s="13">
        <f t="shared" si="32"/>
        <v>3.9</v>
      </c>
      <c r="K161" s="2">
        <v>106</v>
      </c>
      <c r="L161" s="13">
        <f t="shared" si="33"/>
        <v>3.8</v>
      </c>
      <c r="M161" s="10" t="s">
        <v>2</v>
      </c>
      <c r="N161" s="18" t="s">
        <v>2</v>
      </c>
    </row>
    <row r="162" spans="1:14">
      <c r="A162" s="234"/>
      <c r="B162" s="123" t="s">
        <v>40</v>
      </c>
      <c r="C162" s="2">
        <v>965</v>
      </c>
      <c r="D162" s="13">
        <f t="shared" si="34"/>
        <v>10.199999999999999</v>
      </c>
      <c r="E162" s="10" t="s">
        <v>2</v>
      </c>
      <c r="F162" s="17" t="s">
        <v>2</v>
      </c>
      <c r="G162" s="2">
        <v>965</v>
      </c>
      <c r="H162" s="13">
        <f t="shared" si="31"/>
        <v>10.299999999999999</v>
      </c>
      <c r="I162" s="2">
        <v>772</v>
      </c>
      <c r="J162" s="13">
        <f t="shared" si="32"/>
        <v>11.700000000000001</v>
      </c>
      <c r="K162" s="2">
        <v>193</v>
      </c>
      <c r="L162" s="13">
        <f t="shared" si="33"/>
        <v>7.0000000000000009</v>
      </c>
      <c r="M162" s="10" t="s">
        <v>2</v>
      </c>
      <c r="N162" s="18" t="s">
        <v>2</v>
      </c>
    </row>
    <row r="163" spans="1:14">
      <c r="A163" s="234"/>
      <c r="B163" s="123" t="s">
        <v>41</v>
      </c>
      <c r="C163" s="2">
        <v>576</v>
      </c>
      <c r="D163" s="13">
        <f t="shared" si="34"/>
        <v>6.1</v>
      </c>
      <c r="E163" s="10" t="s">
        <v>2</v>
      </c>
      <c r="F163" s="17" t="s">
        <v>2</v>
      </c>
      <c r="G163" s="2">
        <v>576</v>
      </c>
      <c r="H163" s="13">
        <f t="shared" si="31"/>
        <v>6.1</v>
      </c>
      <c r="I163" s="2">
        <v>454</v>
      </c>
      <c r="J163" s="13">
        <f t="shared" si="32"/>
        <v>6.9</v>
      </c>
      <c r="K163" s="2">
        <v>122</v>
      </c>
      <c r="L163" s="13">
        <f t="shared" si="33"/>
        <v>4.3999999999999995</v>
      </c>
      <c r="M163" s="10" t="s">
        <v>2</v>
      </c>
      <c r="N163" s="18" t="s">
        <v>2</v>
      </c>
    </row>
    <row r="164" spans="1:14">
      <c r="A164" s="234"/>
      <c r="B164" s="123" t="s">
        <v>42</v>
      </c>
      <c r="C164" s="2">
        <v>304</v>
      </c>
      <c r="D164" s="13">
        <f t="shared" si="34"/>
        <v>3.2</v>
      </c>
      <c r="E164" s="10" t="s">
        <v>2</v>
      </c>
      <c r="F164" s="17" t="s">
        <v>2</v>
      </c>
      <c r="G164" s="2">
        <v>304</v>
      </c>
      <c r="H164" s="13">
        <f t="shared" si="31"/>
        <v>3.2</v>
      </c>
      <c r="I164" s="2">
        <v>101</v>
      </c>
      <c r="J164" s="13">
        <f t="shared" si="32"/>
        <v>1.5</v>
      </c>
      <c r="K164" s="2">
        <v>203</v>
      </c>
      <c r="L164" s="13">
        <f t="shared" si="33"/>
        <v>7.3999999999999995</v>
      </c>
      <c r="M164" s="10" t="s">
        <v>2</v>
      </c>
      <c r="N164" s="18" t="s">
        <v>2</v>
      </c>
    </row>
    <row r="165" spans="1:14">
      <c r="A165" s="234"/>
      <c r="B165" s="123" t="s">
        <v>43</v>
      </c>
      <c r="C165" s="2">
        <v>489</v>
      </c>
      <c r="D165" s="13">
        <f t="shared" si="34"/>
        <v>5.2</v>
      </c>
      <c r="E165" s="10" t="s">
        <v>2</v>
      </c>
      <c r="F165" s="17" t="s">
        <v>2</v>
      </c>
      <c r="G165" s="2">
        <v>489</v>
      </c>
      <c r="H165" s="13">
        <f t="shared" si="31"/>
        <v>5.2</v>
      </c>
      <c r="I165" s="2">
        <v>285</v>
      </c>
      <c r="J165" s="13">
        <f t="shared" si="32"/>
        <v>4.3</v>
      </c>
      <c r="K165" s="2">
        <v>204</v>
      </c>
      <c r="L165" s="13">
        <f t="shared" si="33"/>
        <v>7.3999999999999995</v>
      </c>
      <c r="M165" s="10" t="s">
        <v>2</v>
      </c>
      <c r="N165" s="18" t="s">
        <v>2</v>
      </c>
    </row>
    <row r="166" spans="1:14">
      <c r="A166" s="234"/>
      <c r="B166" s="123" t="s">
        <v>44</v>
      </c>
      <c r="C166" s="2">
        <v>468</v>
      </c>
      <c r="D166" s="13">
        <f t="shared" si="34"/>
        <v>5</v>
      </c>
      <c r="E166" s="10" t="s">
        <v>2</v>
      </c>
      <c r="F166" s="17" t="s">
        <v>2</v>
      </c>
      <c r="G166" s="2">
        <v>420</v>
      </c>
      <c r="H166" s="13">
        <f t="shared" si="31"/>
        <v>4.5</v>
      </c>
      <c r="I166" s="2">
        <v>396</v>
      </c>
      <c r="J166" s="13">
        <f t="shared" si="32"/>
        <v>6</v>
      </c>
      <c r="K166" s="2">
        <v>24</v>
      </c>
      <c r="L166" s="13">
        <f t="shared" si="33"/>
        <v>0.89999999999999991</v>
      </c>
      <c r="M166" s="10">
        <v>48</v>
      </c>
      <c r="N166" s="18">
        <f t="shared" ref="N166:N167" si="36">ROUND(M166/M$157,3)*100</f>
        <v>70.599999999999994</v>
      </c>
    </row>
    <row r="167" spans="1:14">
      <c r="A167" s="234"/>
      <c r="B167" s="123" t="s">
        <v>45</v>
      </c>
      <c r="C167" s="2">
        <v>181</v>
      </c>
      <c r="D167" s="13">
        <f t="shared" si="34"/>
        <v>1.9</v>
      </c>
      <c r="E167" s="10" t="s">
        <v>2</v>
      </c>
      <c r="F167" s="17" t="s">
        <v>2</v>
      </c>
      <c r="G167" s="2">
        <v>178</v>
      </c>
      <c r="H167" s="13">
        <f t="shared" si="31"/>
        <v>1.9</v>
      </c>
      <c r="I167" s="2">
        <v>131</v>
      </c>
      <c r="J167" s="13">
        <f t="shared" si="32"/>
        <v>2</v>
      </c>
      <c r="K167" s="2">
        <v>47</v>
      </c>
      <c r="L167" s="13">
        <f t="shared" si="33"/>
        <v>1.7000000000000002</v>
      </c>
      <c r="M167" s="10">
        <v>3</v>
      </c>
      <c r="N167" s="18">
        <f t="shared" si="36"/>
        <v>4.3999999999999995</v>
      </c>
    </row>
    <row r="168" spans="1:14">
      <c r="A168" s="234"/>
      <c r="B168" s="123" t="s">
        <v>47</v>
      </c>
      <c r="C168" s="2">
        <v>95</v>
      </c>
      <c r="D168" s="13">
        <f t="shared" si="34"/>
        <v>1</v>
      </c>
      <c r="E168" s="10" t="s">
        <v>2</v>
      </c>
      <c r="F168" s="17" t="s">
        <v>2</v>
      </c>
      <c r="G168" s="2">
        <v>95</v>
      </c>
      <c r="H168" s="13">
        <f t="shared" si="31"/>
        <v>1</v>
      </c>
      <c r="I168" s="2">
        <v>67</v>
      </c>
      <c r="J168" s="13">
        <f t="shared" si="32"/>
        <v>1</v>
      </c>
      <c r="K168" s="2">
        <v>28</v>
      </c>
      <c r="L168" s="13">
        <f t="shared" si="33"/>
        <v>1</v>
      </c>
      <c r="M168" s="10" t="s">
        <v>2</v>
      </c>
      <c r="N168" s="18" t="s">
        <v>2</v>
      </c>
    </row>
    <row r="169" spans="1:14">
      <c r="A169" s="234"/>
      <c r="B169" s="123" t="s">
        <v>49</v>
      </c>
      <c r="C169" s="2">
        <v>161</v>
      </c>
      <c r="D169" s="13">
        <f t="shared" si="34"/>
        <v>1.7000000000000002</v>
      </c>
      <c r="E169" s="10" t="s">
        <v>2</v>
      </c>
      <c r="F169" s="17" t="s">
        <v>2</v>
      </c>
      <c r="G169" s="2">
        <v>161</v>
      </c>
      <c r="H169" s="13">
        <f t="shared" si="31"/>
        <v>1.7000000000000002</v>
      </c>
      <c r="I169" s="2">
        <v>131</v>
      </c>
      <c r="J169" s="13">
        <f t="shared" si="32"/>
        <v>2</v>
      </c>
      <c r="K169" s="2">
        <v>30</v>
      </c>
      <c r="L169" s="13">
        <f t="shared" si="33"/>
        <v>1.0999999999999999</v>
      </c>
      <c r="M169" s="10" t="s">
        <v>2</v>
      </c>
      <c r="N169" s="18" t="s">
        <v>2</v>
      </c>
    </row>
    <row r="170" spans="1:14">
      <c r="A170" s="234"/>
      <c r="B170" s="123" t="s">
        <v>51</v>
      </c>
      <c r="C170" s="2">
        <v>198</v>
      </c>
      <c r="D170" s="13">
        <f t="shared" si="34"/>
        <v>2.1</v>
      </c>
      <c r="E170" s="10" t="s">
        <v>2</v>
      </c>
      <c r="F170" s="17" t="s">
        <v>2</v>
      </c>
      <c r="G170" s="2">
        <v>198</v>
      </c>
      <c r="H170" s="13">
        <f t="shared" si="31"/>
        <v>2.1</v>
      </c>
      <c r="I170" s="2">
        <v>121</v>
      </c>
      <c r="J170" s="13">
        <f t="shared" si="32"/>
        <v>1.7999999999999998</v>
      </c>
      <c r="K170" s="2">
        <v>77</v>
      </c>
      <c r="L170" s="13">
        <f t="shared" si="33"/>
        <v>2.8000000000000003</v>
      </c>
      <c r="M170" s="10" t="s">
        <v>2</v>
      </c>
      <c r="N170" s="18" t="s">
        <v>2</v>
      </c>
    </row>
    <row r="171" spans="1:14">
      <c r="A171" s="234"/>
      <c r="B171" s="123" t="s">
        <v>53</v>
      </c>
      <c r="C171" s="2">
        <v>254</v>
      </c>
      <c r="D171" s="13">
        <f t="shared" si="34"/>
        <v>2.7</v>
      </c>
      <c r="E171" s="10" t="s">
        <v>2</v>
      </c>
      <c r="F171" s="17" t="s">
        <v>2</v>
      </c>
      <c r="G171" s="2">
        <v>254</v>
      </c>
      <c r="H171" s="13">
        <f t="shared" si="31"/>
        <v>2.7</v>
      </c>
      <c r="I171" s="2">
        <v>217</v>
      </c>
      <c r="J171" s="13">
        <f t="shared" si="32"/>
        <v>3.3000000000000003</v>
      </c>
      <c r="K171" s="2">
        <v>37</v>
      </c>
      <c r="L171" s="13">
        <f t="shared" si="33"/>
        <v>1.3</v>
      </c>
      <c r="M171" s="10" t="s">
        <v>2</v>
      </c>
      <c r="N171" s="18" t="s">
        <v>2</v>
      </c>
    </row>
    <row r="172" spans="1:14">
      <c r="A172" s="234"/>
      <c r="B172" s="123" t="s">
        <v>55</v>
      </c>
      <c r="C172" s="2">
        <v>205</v>
      </c>
      <c r="D172" s="13">
        <f t="shared" si="34"/>
        <v>2.1999999999999997</v>
      </c>
      <c r="E172" s="10" t="s">
        <v>2</v>
      </c>
      <c r="F172" s="17" t="s">
        <v>2</v>
      </c>
      <c r="G172" s="2">
        <v>205</v>
      </c>
      <c r="H172" s="13">
        <f t="shared" si="31"/>
        <v>2.1999999999999997</v>
      </c>
      <c r="I172" s="2">
        <v>112</v>
      </c>
      <c r="J172" s="13">
        <f t="shared" si="32"/>
        <v>1.7000000000000002</v>
      </c>
      <c r="K172" s="2">
        <v>93</v>
      </c>
      <c r="L172" s="13">
        <f t="shared" si="33"/>
        <v>3.4000000000000004</v>
      </c>
      <c r="M172" s="10" t="s">
        <v>2</v>
      </c>
      <c r="N172" s="18" t="s">
        <v>2</v>
      </c>
    </row>
    <row r="173" spans="1:14">
      <c r="A173" s="234"/>
      <c r="B173" s="123" t="s">
        <v>57</v>
      </c>
      <c r="C173" s="2">
        <v>14</v>
      </c>
      <c r="D173" s="13">
        <f t="shared" si="34"/>
        <v>0.1</v>
      </c>
      <c r="E173" s="10" t="s">
        <v>2</v>
      </c>
      <c r="F173" s="17" t="s">
        <v>2</v>
      </c>
      <c r="G173" s="2">
        <v>14</v>
      </c>
      <c r="H173" s="13">
        <f t="shared" si="31"/>
        <v>0.1</v>
      </c>
      <c r="I173" s="2">
        <v>1</v>
      </c>
      <c r="J173" s="13">
        <f t="shared" si="32"/>
        <v>0</v>
      </c>
      <c r="K173" s="2">
        <v>13</v>
      </c>
      <c r="L173" s="13">
        <f t="shared" si="33"/>
        <v>0.5</v>
      </c>
      <c r="M173" s="10" t="s">
        <v>2</v>
      </c>
      <c r="N173" s="18" t="s">
        <v>2</v>
      </c>
    </row>
    <row r="174" spans="1:14">
      <c r="A174" s="234"/>
      <c r="B174" s="123" t="s">
        <v>59</v>
      </c>
      <c r="C174" s="2">
        <v>34</v>
      </c>
      <c r="D174" s="13">
        <f t="shared" si="34"/>
        <v>0.4</v>
      </c>
      <c r="E174" s="10" t="s">
        <v>2</v>
      </c>
      <c r="F174" s="17" t="s">
        <v>2</v>
      </c>
      <c r="G174" s="2">
        <v>33</v>
      </c>
      <c r="H174" s="13">
        <f t="shared" si="31"/>
        <v>0.4</v>
      </c>
      <c r="I174" s="2">
        <v>24</v>
      </c>
      <c r="J174" s="13">
        <f t="shared" si="32"/>
        <v>0.4</v>
      </c>
      <c r="K174" s="2">
        <v>9</v>
      </c>
      <c r="L174" s="13">
        <f t="shared" si="33"/>
        <v>0.3</v>
      </c>
      <c r="M174" s="10">
        <v>1</v>
      </c>
      <c r="N174" s="18">
        <f>ROUND(M174/M$157,3)*100</f>
        <v>1.5</v>
      </c>
    </row>
    <row r="175" spans="1:14">
      <c r="A175" s="234"/>
      <c r="B175" s="123" t="s">
        <v>61</v>
      </c>
      <c r="C175" s="2">
        <v>533</v>
      </c>
      <c r="D175" s="13">
        <f t="shared" si="34"/>
        <v>5.6000000000000005</v>
      </c>
      <c r="E175" s="10" t="s">
        <v>2</v>
      </c>
      <c r="F175" s="17" t="s">
        <v>2</v>
      </c>
      <c r="G175" s="2">
        <v>533</v>
      </c>
      <c r="H175" s="13">
        <f t="shared" si="31"/>
        <v>5.7</v>
      </c>
      <c r="I175" s="2">
        <v>401</v>
      </c>
      <c r="J175" s="13">
        <f t="shared" si="32"/>
        <v>6.1</v>
      </c>
      <c r="K175" s="2">
        <v>132</v>
      </c>
      <c r="L175" s="13">
        <f t="shared" si="33"/>
        <v>4.8</v>
      </c>
      <c r="M175" s="10" t="s">
        <v>2</v>
      </c>
      <c r="N175" s="18" t="s">
        <v>2</v>
      </c>
    </row>
    <row r="176" spans="1:14">
      <c r="A176" s="234"/>
      <c r="B176" s="123" t="s">
        <v>63</v>
      </c>
      <c r="C176" s="2">
        <v>202</v>
      </c>
      <c r="D176" s="13">
        <f t="shared" si="34"/>
        <v>2.1</v>
      </c>
      <c r="E176" s="10" t="s">
        <v>2</v>
      </c>
      <c r="F176" s="17" t="s">
        <v>2</v>
      </c>
      <c r="G176" s="2">
        <v>202</v>
      </c>
      <c r="H176" s="13">
        <f t="shared" si="31"/>
        <v>2.1999999999999997</v>
      </c>
      <c r="I176" s="2">
        <v>184</v>
      </c>
      <c r="J176" s="13">
        <f t="shared" si="32"/>
        <v>2.8000000000000003</v>
      </c>
      <c r="K176" s="2">
        <v>18</v>
      </c>
      <c r="L176" s="13">
        <f t="shared" si="33"/>
        <v>0.70000000000000007</v>
      </c>
      <c r="M176" s="10" t="s">
        <v>2</v>
      </c>
      <c r="N176" s="18" t="s">
        <v>2</v>
      </c>
    </row>
    <row r="177" spans="1:14">
      <c r="A177" s="234"/>
      <c r="B177" s="123" t="s">
        <v>65</v>
      </c>
      <c r="C177" s="2">
        <v>42</v>
      </c>
      <c r="D177" s="13">
        <f t="shared" si="34"/>
        <v>0.4</v>
      </c>
      <c r="E177" s="10" t="s">
        <v>2</v>
      </c>
      <c r="F177" s="17" t="s">
        <v>2</v>
      </c>
      <c r="G177" s="2">
        <v>42</v>
      </c>
      <c r="H177" s="13">
        <f t="shared" si="31"/>
        <v>0.4</v>
      </c>
      <c r="I177" s="2">
        <v>24</v>
      </c>
      <c r="J177" s="13">
        <f t="shared" si="32"/>
        <v>0.4</v>
      </c>
      <c r="K177" s="2">
        <v>18</v>
      </c>
      <c r="L177" s="13">
        <f t="shared" si="33"/>
        <v>0.70000000000000007</v>
      </c>
      <c r="M177" s="10" t="s">
        <v>2</v>
      </c>
      <c r="N177" s="18" t="s">
        <v>2</v>
      </c>
    </row>
    <row r="178" spans="1:14">
      <c r="A178" s="234"/>
      <c r="B178" s="123" t="s">
        <v>67</v>
      </c>
      <c r="C178" s="2">
        <v>112</v>
      </c>
      <c r="D178" s="13">
        <f t="shared" si="34"/>
        <v>1.2</v>
      </c>
      <c r="E178" s="10" t="s">
        <v>2</v>
      </c>
      <c r="F178" s="17" t="s">
        <v>2</v>
      </c>
      <c r="G178" s="2">
        <v>112</v>
      </c>
      <c r="H178" s="13">
        <f t="shared" si="31"/>
        <v>1.2</v>
      </c>
      <c r="I178" s="2">
        <v>12</v>
      </c>
      <c r="J178" s="13">
        <f t="shared" si="32"/>
        <v>0.2</v>
      </c>
      <c r="K178" s="2">
        <v>100</v>
      </c>
      <c r="L178" s="13">
        <f t="shared" si="33"/>
        <v>3.5999999999999996</v>
      </c>
      <c r="M178" s="10" t="s">
        <v>2</v>
      </c>
      <c r="N178" s="18" t="s">
        <v>2</v>
      </c>
    </row>
    <row r="179" spans="1:14">
      <c r="A179" s="234"/>
      <c r="B179" s="123" t="s">
        <v>69</v>
      </c>
      <c r="C179" s="2">
        <v>84</v>
      </c>
      <c r="D179" s="13">
        <f t="shared" si="34"/>
        <v>0.89999999999999991</v>
      </c>
      <c r="E179" s="10" t="s">
        <v>2</v>
      </c>
      <c r="F179" s="17" t="s">
        <v>2</v>
      </c>
      <c r="G179" s="2">
        <v>84</v>
      </c>
      <c r="H179" s="13">
        <f t="shared" si="31"/>
        <v>0.89999999999999991</v>
      </c>
      <c r="I179" s="2">
        <v>13</v>
      </c>
      <c r="J179" s="13">
        <f t="shared" si="32"/>
        <v>0.2</v>
      </c>
      <c r="K179" s="2">
        <v>71</v>
      </c>
      <c r="L179" s="13">
        <f t="shared" si="33"/>
        <v>2.6</v>
      </c>
      <c r="M179" s="10" t="s">
        <v>2</v>
      </c>
      <c r="N179" s="18" t="s">
        <v>2</v>
      </c>
    </row>
    <row r="180" spans="1:14">
      <c r="A180" s="234"/>
      <c r="B180" s="123" t="s">
        <v>71</v>
      </c>
      <c r="C180" s="2">
        <v>238</v>
      </c>
      <c r="D180" s="13">
        <f t="shared" si="34"/>
        <v>2.5</v>
      </c>
      <c r="E180" s="10" t="s">
        <v>2</v>
      </c>
      <c r="F180" s="17" t="s">
        <v>2</v>
      </c>
      <c r="G180" s="2">
        <v>238</v>
      </c>
      <c r="H180" s="13">
        <f t="shared" si="31"/>
        <v>2.5</v>
      </c>
      <c r="I180" s="2">
        <v>58</v>
      </c>
      <c r="J180" s="13">
        <f t="shared" si="32"/>
        <v>0.89999999999999991</v>
      </c>
      <c r="K180" s="2">
        <v>180</v>
      </c>
      <c r="L180" s="13">
        <f t="shared" si="33"/>
        <v>6.5</v>
      </c>
      <c r="M180" s="10" t="s">
        <v>2</v>
      </c>
      <c r="N180" s="18" t="s">
        <v>2</v>
      </c>
    </row>
    <row r="181" spans="1:14">
      <c r="A181" s="234"/>
      <c r="B181" s="123" t="s">
        <v>73</v>
      </c>
      <c r="C181" s="2">
        <v>141</v>
      </c>
      <c r="D181" s="13">
        <f t="shared" si="34"/>
        <v>1.5</v>
      </c>
      <c r="E181" s="10" t="s">
        <v>2</v>
      </c>
      <c r="F181" s="17" t="s">
        <v>2</v>
      </c>
      <c r="G181" s="2">
        <v>141</v>
      </c>
      <c r="H181" s="13">
        <f t="shared" si="31"/>
        <v>1.5</v>
      </c>
      <c r="I181" s="2">
        <v>75</v>
      </c>
      <c r="J181" s="13">
        <f t="shared" si="32"/>
        <v>1.0999999999999999</v>
      </c>
      <c r="K181" s="2">
        <v>66</v>
      </c>
      <c r="L181" s="13">
        <f t="shared" si="33"/>
        <v>2.4</v>
      </c>
      <c r="M181" s="10" t="s">
        <v>2</v>
      </c>
      <c r="N181" s="18" t="s">
        <v>2</v>
      </c>
    </row>
    <row r="182" spans="1:14">
      <c r="A182" s="234"/>
      <c r="B182" s="123" t="s">
        <v>75</v>
      </c>
      <c r="C182" s="2">
        <v>112</v>
      </c>
      <c r="D182" s="13">
        <f t="shared" si="34"/>
        <v>1.2</v>
      </c>
      <c r="E182" s="10" t="s">
        <v>2</v>
      </c>
      <c r="F182" s="17" t="s">
        <v>2</v>
      </c>
      <c r="G182" s="10">
        <v>112</v>
      </c>
      <c r="H182" s="17">
        <f t="shared" si="31"/>
        <v>1.2</v>
      </c>
      <c r="I182" s="10">
        <v>72</v>
      </c>
      <c r="J182" s="17">
        <f t="shared" si="32"/>
        <v>1.0999999999999999</v>
      </c>
      <c r="K182" s="10">
        <v>40</v>
      </c>
      <c r="L182" s="17">
        <f t="shared" si="33"/>
        <v>1.5</v>
      </c>
      <c r="M182" s="10" t="s">
        <v>2</v>
      </c>
      <c r="N182" s="18" t="s">
        <v>2</v>
      </c>
    </row>
    <row r="183" spans="1:14" ht="14.25" thickBot="1">
      <c r="A183" s="246"/>
      <c r="B183" s="116" t="s">
        <v>77</v>
      </c>
      <c r="C183" s="14">
        <v>58</v>
      </c>
      <c r="D183" s="37">
        <f t="shared" si="34"/>
        <v>0.6</v>
      </c>
      <c r="E183" s="14" t="s">
        <v>2</v>
      </c>
      <c r="F183" s="37" t="s">
        <v>2</v>
      </c>
      <c r="G183" s="14">
        <v>58</v>
      </c>
      <c r="H183" s="37">
        <f t="shared" si="31"/>
        <v>0.6</v>
      </c>
      <c r="I183" s="14">
        <v>22</v>
      </c>
      <c r="J183" s="37">
        <f t="shared" si="32"/>
        <v>0.3</v>
      </c>
      <c r="K183" s="14">
        <v>36</v>
      </c>
      <c r="L183" s="37">
        <f t="shared" si="33"/>
        <v>1.3</v>
      </c>
      <c r="M183" s="14" t="s">
        <v>2</v>
      </c>
      <c r="N183" s="21" t="s">
        <v>2</v>
      </c>
    </row>
    <row r="184" spans="1:14" ht="15" thickTop="1">
      <c r="A184" s="20"/>
    </row>
    <row r="185" spans="1:14" ht="14.25" thickBot="1">
      <c r="H185" s="263" t="s">
        <v>133</v>
      </c>
      <c r="I185" s="263"/>
      <c r="J185" s="263"/>
      <c r="K185" s="263"/>
      <c r="L185" s="263"/>
      <c r="M185" s="264"/>
      <c r="N185" s="264"/>
    </row>
    <row r="186" spans="1:14" ht="14.25" customHeight="1" thickTop="1">
      <c r="A186" s="251" t="s">
        <v>4</v>
      </c>
      <c r="B186" s="252"/>
      <c r="C186" s="257" t="s">
        <v>81</v>
      </c>
      <c r="D186" s="258"/>
      <c r="E186" s="260"/>
      <c r="F186" s="261"/>
      <c r="G186" s="261"/>
      <c r="H186" s="261"/>
      <c r="I186" s="261"/>
      <c r="J186" s="261"/>
      <c r="K186" s="261"/>
      <c r="L186" s="261"/>
      <c r="M186" s="261"/>
      <c r="N186" s="262"/>
    </row>
    <row r="187" spans="1:14" ht="13.5" customHeight="1">
      <c r="A187" s="253"/>
      <c r="B187" s="254"/>
      <c r="C187" s="247"/>
      <c r="D187" s="259"/>
      <c r="E187" s="235" t="s">
        <v>150</v>
      </c>
      <c r="F187" s="249"/>
      <c r="G187" s="235" t="s">
        <v>151</v>
      </c>
      <c r="H187" s="236"/>
      <c r="I187" s="239"/>
      <c r="J187" s="239"/>
      <c r="K187" s="239"/>
      <c r="L187" s="240"/>
      <c r="M187" s="235" t="s">
        <v>154</v>
      </c>
      <c r="N187" s="241"/>
    </row>
    <row r="188" spans="1:14" ht="13.5" customHeight="1">
      <c r="A188" s="253"/>
      <c r="B188" s="254"/>
      <c r="C188" s="237"/>
      <c r="D188" s="250"/>
      <c r="E188" s="237"/>
      <c r="F188" s="238"/>
      <c r="G188" s="237"/>
      <c r="H188" s="238"/>
      <c r="I188" s="243" t="s">
        <v>152</v>
      </c>
      <c r="J188" s="240"/>
      <c r="K188" s="243" t="s">
        <v>97</v>
      </c>
      <c r="L188" s="240"/>
      <c r="M188" s="237"/>
      <c r="N188" s="242"/>
    </row>
    <row r="189" spans="1:14">
      <c r="A189" s="255"/>
      <c r="B189" s="256"/>
      <c r="C189" s="132" t="s">
        <v>3</v>
      </c>
      <c r="D189" s="34" t="s">
        <v>22</v>
      </c>
      <c r="E189" s="132" t="s">
        <v>3</v>
      </c>
      <c r="F189" s="34" t="s">
        <v>22</v>
      </c>
      <c r="G189" s="132" t="s">
        <v>3</v>
      </c>
      <c r="H189" s="34" t="s">
        <v>22</v>
      </c>
      <c r="I189" s="132" t="s">
        <v>3</v>
      </c>
      <c r="J189" s="34" t="s">
        <v>22</v>
      </c>
      <c r="K189" s="132" t="s">
        <v>3</v>
      </c>
      <c r="L189" s="34" t="s">
        <v>22</v>
      </c>
      <c r="M189" s="132" t="s">
        <v>3</v>
      </c>
      <c r="N189" s="35" t="s">
        <v>22</v>
      </c>
    </row>
    <row r="190" spans="1:14" ht="13.5" customHeight="1">
      <c r="A190" s="233" t="s">
        <v>107</v>
      </c>
      <c r="B190" s="115" t="s">
        <v>35</v>
      </c>
      <c r="C190" s="9">
        <v>181</v>
      </c>
      <c r="D190" s="7">
        <f>ROUND(C190/C$190,3)*100</f>
        <v>100</v>
      </c>
      <c r="E190" s="66" t="s">
        <v>2</v>
      </c>
      <c r="F190" s="67" t="s">
        <v>2</v>
      </c>
      <c r="G190" s="9">
        <v>181</v>
      </c>
      <c r="H190" s="7">
        <f t="shared" ref="H190:H216" si="37">ROUND(G190/G$190,3)*100</f>
        <v>100</v>
      </c>
      <c r="I190" s="9">
        <v>161</v>
      </c>
      <c r="J190" s="7">
        <f t="shared" ref="J190:J216" si="38">ROUND(I190/I$190,3)*100</f>
        <v>100</v>
      </c>
      <c r="K190" s="9">
        <v>20</v>
      </c>
      <c r="L190" s="7">
        <f t="shared" ref="L190:L216" si="39">ROUND(K190/K$190,3)*100</f>
        <v>100</v>
      </c>
      <c r="M190" s="66" t="s">
        <v>2</v>
      </c>
      <c r="N190" s="68" t="s">
        <v>2</v>
      </c>
    </row>
    <row r="191" spans="1:14">
      <c r="A191" s="234"/>
      <c r="B191" s="123" t="s">
        <v>36</v>
      </c>
      <c r="C191" s="2">
        <v>24</v>
      </c>
      <c r="D191" s="13">
        <f t="shared" ref="D191:D216" si="40">ROUND(C191/C$190,3)*100</f>
        <v>13.3</v>
      </c>
      <c r="E191" s="10" t="s">
        <v>2</v>
      </c>
      <c r="F191" s="17" t="s">
        <v>2</v>
      </c>
      <c r="G191" s="2">
        <v>24</v>
      </c>
      <c r="H191" s="13">
        <f t="shared" si="37"/>
        <v>13.3</v>
      </c>
      <c r="I191" s="2">
        <v>16</v>
      </c>
      <c r="J191" s="13">
        <f t="shared" si="38"/>
        <v>9.9</v>
      </c>
      <c r="K191" s="2">
        <v>8</v>
      </c>
      <c r="L191" s="13">
        <f t="shared" si="39"/>
        <v>40</v>
      </c>
      <c r="M191" s="10" t="s">
        <v>2</v>
      </c>
      <c r="N191" s="18" t="s">
        <v>2</v>
      </c>
    </row>
    <row r="192" spans="1:14">
      <c r="A192" s="234"/>
      <c r="B192" s="123" t="s">
        <v>37</v>
      </c>
      <c r="C192" s="2">
        <v>1</v>
      </c>
      <c r="D192" s="13">
        <f t="shared" si="40"/>
        <v>0.6</v>
      </c>
      <c r="E192" s="10" t="s">
        <v>2</v>
      </c>
      <c r="F192" s="17" t="s">
        <v>2</v>
      </c>
      <c r="G192" s="2">
        <v>1</v>
      </c>
      <c r="H192" s="13">
        <f t="shared" si="37"/>
        <v>0.6</v>
      </c>
      <c r="I192" s="10" t="s">
        <v>2</v>
      </c>
      <c r="J192" s="17" t="s">
        <v>2</v>
      </c>
      <c r="K192" s="2">
        <v>1</v>
      </c>
      <c r="L192" s="13">
        <f t="shared" si="39"/>
        <v>5</v>
      </c>
      <c r="M192" s="10" t="s">
        <v>2</v>
      </c>
      <c r="N192" s="18" t="s">
        <v>2</v>
      </c>
    </row>
    <row r="193" spans="1:14">
      <c r="A193" s="234"/>
      <c r="B193" s="123" t="s">
        <v>38</v>
      </c>
      <c r="C193" s="2">
        <v>52</v>
      </c>
      <c r="D193" s="13">
        <f t="shared" si="40"/>
        <v>28.7</v>
      </c>
      <c r="E193" s="10" t="s">
        <v>2</v>
      </c>
      <c r="F193" s="17" t="s">
        <v>2</v>
      </c>
      <c r="G193" s="2">
        <v>52</v>
      </c>
      <c r="H193" s="13">
        <f t="shared" si="37"/>
        <v>28.7</v>
      </c>
      <c r="I193" s="2">
        <v>46</v>
      </c>
      <c r="J193" s="13">
        <f t="shared" si="38"/>
        <v>28.599999999999998</v>
      </c>
      <c r="K193" s="2">
        <v>6</v>
      </c>
      <c r="L193" s="13">
        <f t="shared" si="39"/>
        <v>30</v>
      </c>
      <c r="M193" s="10" t="s">
        <v>2</v>
      </c>
      <c r="N193" s="18" t="s">
        <v>2</v>
      </c>
    </row>
    <row r="194" spans="1:14">
      <c r="A194" s="234"/>
      <c r="B194" s="123" t="s">
        <v>39</v>
      </c>
      <c r="C194" s="2">
        <v>39</v>
      </c>
      <c r="D194" s="13">
        <f t="shared" si="40"/>
        <v>21.5</v>
      </c>
      <c r="E194" s="10" t="s">
        <v>2</v>
      </c>
      <c r="F194" s="17" t="s">
        <v>2</v>
      </c>
      <c r="G194" s="2">
        <v>39</v>
      </c>
      <c r="H194" s="13">
        <f t="shared" si="37"/>
        <v>21.5</v>
      </c>
      <c r="I194" s="2">
        <v>39</v>
      </c>
      <c r="J194" s="13">
        <f t="shared" si="38"/>
        <v>24.2</v>
      </c>
      <c r="K194" s="10" t="s">
        <v>2</v>
      </c>
      <c r="L194" s="17" t="s">
        <v>2</v>
      </c>
      <c r="M194" s="10" t="s">
        <v>2</v>
      </c>
      <c r="N194" s="18" t="s">
        <v>2</v>
      </c>
    </row>
    <row r="195" spans="1:14">
      <c r="A195" s="234"/>
      <c r="B195" s="123" t="s">
        <v>40</v>
      </c>
      <c r="C195" s="10" t="s">
        <v>2</v>
      </c>
      <c r="D195" s="17" t="s">
        <v>2</v>
      </c>
      <c r="E195" s="10" t="s">
        <v>2</v>
      </c>
      <c r="F195" s="17" t="s">
        <v>2</v>
      </c>
      <c r="G195" s="10" t="s">
        <v>2</v>
      </c>
      <c r="H195" s="17" t="s">
        <v>2</v>
      </c>
      <c r="I195" s="10" t="s">
        <v>2</v>
      </c>
      <c r="J195" s="17" t="s">
        <v>2</v>
      </c>
      <c r="K195" s="10" t="s">
        <v>2</v>
      </c>
      <c r="L195" s="17" t="s">
        <v>2</v>
      </c>
      <c r="M195" s="10" t="s">
        <v>2</v>
      </c>
      <c r="N195" s="18" t="s">
        <v>2</v>
      </c>
    </row>
    <row r="196" spans="1:14">
      <c r="A196" s="234"/>
      <c r="B196" s="123" t="s">
        <v>41</v>
      </c>
      <c r="C196" s="2">
        <v>18</v>
      </c>
      <c r="D196" s="13">
        <f t="shared" si="40"/>
        <v>9.9</v>
      </c>
      <c r="E196" s="10" t="s">
        <v>2</v>
      </c>
      <c r="F196" s="17" t="s">
        <v>2</v>
      </c>
      <c r="G196" s="2">
        <v>18</v>
      </c>
      <c r="H196" s="13">
        <f t="shared" si="37"/>
        <v>9.9</v>
      </c>
      <c r="I196" s="2">
        <v>16</v>
      </c>
      <c r="J196" s="13">
        <f t="shared" si="38"/>
        <v>9.9</v>
      </c>
      <c r="K196" s="2">
        <v>2</v>
      </c>
      <c r="L196" s="13">
        <f t="shared" si="39"/>
        <v>10</v>
      </c>
      <c r="M196" s="10" t="s">
        <v>2</v>
      </c>
      <c r="N196" s="18" t="s">
        <v>2</v>
      </c>
    </row>
    <row r="197" spans="1:14">
      <c r="A197" s="234"/>
      <c r="B197" s="123" t="s">
        <v>42</v>
      </c>
      <c r="C197" s="2">
        <v>6</v>
      </c>
      <c r="D197" s="13">
        <f t="shared" si="40"/>
        <v>3.3000000000000003</v>
      </c>
      <c r="E197" s="10" t="s">
        <v>2</v>
      </c>
      <c r="F197" s="17" t="s">
        <v>2</v>
      </c>
      <c r="G197" s="2">
        <v>6</v>
      </c>
      <c r="H197" s="13">
        <f t="shared" si="37"/>
        <v>3.3000000000000003</v>
      </c>
      <c r="I197" s="2">
        <v>6</v>
      </c>
      <c r="J197" s="13">
        <f t="shared" si="38"/>
        <v>3.6999999999999997</v>
      </c>
      <c r="K197" s="10" t="s">
        <v>2</v>
      </c>
      <c r="L197" s="17" t="s">
        <v>2</v>
      </c>
      <c r="M197" s="10" t="s">
        <v>2</v>
      </c>
      <c r="N197" s="18" t="s">
        <v>2</v>
      </c>
    </row>
    <row r="198" spans="1:14">
      <c r="A198" s="234"/>
      <c r="B198" s="123" t="s">
        <v>43</v>
      </c>
      <c r="C198" s="2">
        <v>1</v>
      </c>
      <c r="D198" s="13">
        <f t="shared" si="40"/>
        <v>0.6</v>
      </c>
      <c r="E198" s="10" t="s">
        <v>2</v>
      </c>
      <c r="F198" s="17" t="s">
        <v>2</v>
      </c>
      <c r="G198" s="2">
        <v>1</v>
      </c>
      <c r="H198" s="13">
        <f t="shared" si="37"/>
        <v>0.6</v>
      </c>
      <c r="I198" s="2">
        <v>1</v>
      </c>
      <c r="J198" s="13">
        <f t="shared" si="38"/>
        <v>0.6</v>
      </c>
      <c r="K198" s="10" t="s">
        <v>2</v>
      </c>
      <c r="L198" s="17" t="s">
        <v>2</v>
      </c>
      <c r="M198" s="10" t="s">
        <v>2</v>
      </c>
      <c r="N198" s="18" t="s">
        <v>2</v>
      </c>
    </row>
    <row r="199" spans="1:14">
      <c r="A199" s="234"/>
      <c r="B199" s="123" t="s">
        <v>44</v>
      </c>
      <c r="C199" s="10" t="s">
        <v>2</v>
      </c>
      <c r="D199" s="17" t="s">
        <v>2</v>
      </c>
      <c r="E199" s="10" t="s">
        <v>2</v>
      </c>
      <c r="F199" s="17" t="s">
        <v>2</v>
      </c>
      <c r="G199" s="10" t="s">
        <v>2</v>
      </c>
      <c r="H199" s="17" t="s">
        <v>2</v>
      </c>
      <c r="I199" s="10" t="s">
        <v>2</v>
      </c>
      <c r="J199" s="17" t="s">
        <v>2</v>
      </c>
      <c r="K199" s="10" t="s">
        <v>2</v>
      </c>
      <c r="L199" s="17" t="s">
        <v>2</v>
      </c>
      <c r="M199" s="10" t="s">
        <v>2</v>
      </c>
      <c r="N199" s="18" t="s">
        <v>2</v>
      </c>
    </row>
    <row r="200" spans="1:14">
      <c r="A200" s="234"/>
      <c r="B200" s="123" t="s">
        <v>45</v>
      </c>
      <c r="C200" s="2">
        <v>2</v>
      </c>
      <c r="D200" s="13">
        <f t="shared" si="40"/>
        <v>1.0999999999999999</v>
      </c>
      <c r="E200" s="10" t="s">
        <v>2</v>
      </c>
      <c r="F200" s="17" t="s">
        <v>2</v>
      </c>
      <c r="G200" s="2">
        <v>2</v>
      </c>
      <c r="H200" s="13">
        <f t="shared" si="37"/>
        <v>1.0999999999999999</v>
      </c>
      <c r="I200" s="2">
        <v>1</v>
      </c>
      <c r="J200" s="13">
        <f t="shared" si="38"/>
        <v>0.6</v>
      </c>
      <c r="K200" s="2">
        <v>1</v>
      </c>
      <c r="L200" s="13">
        <f t="shared" si="39"/>
        <v>5</v>
      </c>
      <c r="M200" s="10" t="s">
        <v>2</v>
      </c>
      <c r="N200" s="18" t="s">
        <v>2</v>
      </c>
    </row>
    <row r="201" spans="1:14">
      <c r="A201" s="234"/>
      <c r="B201" s="123" t="s">
        <v>47</v>
      </c>
      <c r="C201" s="10" t="s">
        <v>2</v>
      </c>
      <c r="D201" s="17" t="s">
        <v>2</v>
      </c>
      <c r="E201" s="10" t="s">
        <v>2</v>
      </c>
      <c r="F201" s="17" t="s">
        <v>2</v>
      </c>
      <c r="G201" s="10" t="s">
        <v>2</v>
      </c>
      <c r="H201" s="17" t="s">
        <v>2</v>
      </c>
      <c r="I201" s="10" t="s">
        <v>2</v>
      </c>
      <c r="J201" s="17" t="s">
        <v>2</v>
      </c>
      <c r="K201" s="10" t="s">
        <v>2</v>
      </c>
      <c r="L201" s="17" t="s">
        <v>2</v>
      </c>
      <c r="M201" s="10" t="s">
        <v>2</v>
      </c>
      <c r="N201" s="18" t="s">
        <v>2</v>
      </c>
    </row>
    <row r="202" spans="1:14">
      <c r="A202" s="234"/>
      <c r="B202" s="123" t="s">
        <v>49</v>
      </c>
      <c r="C202" s="10" t="s">
        <v>2</v>
      </c>
      <c r="D202" s="17" t="s">
        <v>2</v>
      </c>
      <c r="E202" s="10" t="s">
        <v>2</v>
      </c>
      <c r="F202" s="17" t="s">
        <v>2</v>
      </c>
      <c r="G202" s="10" t="s">
        <v>2</v>
      </c>
      <c r="H202" s="17" t="s">
        <v>2</v>
      </c>
      <c r="I202" s="10" t="s">
        <v>2</v>
      </c>
      <c r="J202" s="17" t="s">
        <v>2</v>
      </c>
      <c r="K202" s="10" t="s">
        <v>2</v>
      </c>
      <c r="L202" s="17" t="s">
        <v>2</v>
      </c>
      <c r="M202" s="10" t="s">
        <v>2</v>
      </c>
      <c r="N202" s="18" t="s">
        <v>2</v>
      </c>
    </row>
    <row r="203" spans="1:14">
      <c r="A203" s="234"/>
      <c r="B203" s="123" t="s">
        <v>51</v>
      </c>
      <c r="C203" s="2">
        <v>1</v>
      </c>
      <c r="D203" s="13">
        <f t="shared" si="40"/>
        <v>0.6</v>
      </c>
      <c r="E203" s="10" t="s">
        <v>2</v>
      </c>
      <c r="F203" s="17" t="s">
        <v>2</v>
      </c>
      <c r="G203" s="2">
        <v>1</v>
      </c>
      <c r="H203" s="13">
        <f t="shared" si="37"/>
        <v>0.6</v>
      </c>
      <c r="I203" s="2">
        <v>1</v>
      </c>
      <c r="J203" s="13">
        <f t="shared" si="38"/>
        <v>0.6</v>
      </c>
      <c r="K203" s="10" t="s">
        <v>2</v>
      </c>
      <c r="L203" s="17" t="s">
        <v>2</v>
      </c>
      <c r="M203" s="10" t="s">
        <v>2</v>
      </c>
      <c r="N203" s="18" t="s">
        <v>2</v>
      </c>
    </row>
    <row r="204" spans="1:14">
      <c r="A204" s="234"/>
      <c r="B204" s="123" t="s">
        <v>53</v>
      </c>
      <c r="C204" s="2">
        <v>1</v>
      </c>
      <c r="D204" s="13">
        <f t="shared" si="40"/>
        <v>0.6</v>
      </c>
      <c r="E204" s="10" t="s">
        <v>2</v>
      </c>
      <c r="F204" s="17" t="s">
        <v>2</v>
      </c>
      <c r="G204" s="2">
        <v>1</v>
      </c>
      <c r="H204" s="13">
        <f t="shared" si="37"/>
        <v>0.6</v>
      </c>
      <c r="I204" s="10" t="s">
        <v>2</v>
      </c>
      <c r="J204" s="17" t="s">
        <v>2</v>
      </c>
      <c r="K204" s="2">
        <v>1</v>
      </c>
      <c r="L204" s="13">
        <f t="shared" si="39"/>
        <v>5</v>
      </c>
      <c r="M204" s="10" t="s">
        <v>2</v>
      </c>
      <c r="N204" s="18" t="s">
        <v>2</v>
      </c>
    </row>
    <row r="205" spans="1:14">
      <c r="A205" s="234"/>
      <c r="B205" s="123" t="s">
        <v>55</v>
      </c>
      <c r="C205" s="2">
        <v>10</v>
      </c>
      <c r="D205" s="13">
        <f t="shared" si="40"/>
        <v>5.5</v>
      </c>
      <c r="E205" s="10" t="s">
        <v>2</v>
      </c>
      <c r="F205" s="17" t="s">
        <v>2</v>
      </c>
      <c r="G205" s="2">
        <v>10</v>
      </c>
      <c r="H205" s="13">
        <f t="shared" si="37"/>
        <v>5.5</v>
      </c>
      <c r="I205" s="2">
        <v>10</v>
      </c>
      <c r="J205" s="13">
        <f t="shared" si="38"/>
        <v>6.2</v>
      </c>
      <c r="K205" s="10" t="s">
        <v>2</v>
      </c>
      <c r="L205" s="17" t="s">
        <v>2</v>
      </c>
      <c r="M205" s="10" t="s">
        <v>2</v>
      </c>
      <c r="N205" s="18" t="s">
        <v>2</v>
      </c>
    </row>
    <row r="206" spans="1:14">
      <c r="A206" s="234"/>
      <c r="B206" s="123" t="s">
        <v>57</v>
      </c>
      <c r="C206" s="2">
        <v>1</v>
      </c>
      <c r="D206" s="13">
        <f t="shared" si="40"/>
        <v>0.6</v>
      </c>
      <c r="E206" s="10" t="s">
        <v>2</v>
      </c>
      <c r="F206" s="17" t="s">
        <v>2</v>
      </c>
      <c r="G206" s="2">
        <v>1</v>
      </c>
      <c r="H206" s="13">
        <f t="shared" si="37"/>
        <v>0.6</v>
      </c>
      <c r="I206" s="2">
        <v>1</v>
      </c>
      <c r="J206" s="13">
        <f t="shared" si="38"/>
        <v>0.6</v>
      </c>
      <c r="K206" s="10" t="s">
        <v>2</v>
      </c>
      <c r="L206" s="17" t="s">
        <v>2</v>
      </c>
      <c r="M206" s="10" t="s">
        <v>2</v>
      </c>
      <c r="N206" s="18" t="s">
        <v>2</v>
      </c>
    </row>
    <row r="207" spans="1:14">
      <c r="A207" s="234"/>
      <c r="B207" s="123" t="s">
        <v>59</v>
      </c>
      <c r="C207" s="10" t="s">
        <v>2</v>
      </c>
      <c r="D207" s="17" t="s">
        <v>2</v>
      </c>
      <c r="E207" s="10" t="s">
        <v>2</v>
      </c>
      <c r="F207" s="17" t="s">
        <v>2</v>
      </c>
      <c r="G207" s="10" t="s">
        <v>2</v>
      </c>
      <c r="H207" s="17" t="s">
        <v>2</v>
      </c>
      <c r="I207" s="10" t="s">
        <v>2</v>
      </c>
      <c r="J207" s="17" t="s">
        <v>2</v>
      </c>
      <c r="K207" s="10" t="s">
        <v>2</v>
      </c>
      <c r="L207" s="17" t="s">
        <v>2</v>
      </c>
      <c r="M207" s="10" t="s">
        <v>2</v>
      </c>
      <c r="N207" s="18" t="s">
        <v>2</v>
      </c>
    </row>
    <row r="208" spans="1:14">
      <c r="A208" s="234"/>
      <c r="B208" s="123" t="s">
        <v>61</v>
      </c>
      <c r="C208" s="2">
        <v>15</v>
      </c>
      <c r="D208" s="13">
        <f t="shared" si="40"/>
        <v>8.3000000000000007</v>
      </c>
      <c r="E208" s="10" t="s">
        <v>2</v>
      </c>
      <c r="F208" s="17" t="s">
        <v>2</v>
      </c>
      <c r="G208" s="2">
        <v>15</v>
      </c>
      <c r="H208" s="13">
        <f t="shared" si="37"/>
        <v>8.3000000000000007</v>
      </c>
      <c r="I208" s="2">
        <v>15</v>
      </c>
      <c r="J208" s="13">
        <f t="shared" si="38"/>
        <v>9.3000000000000007</v>
      </c>
      <c r="K208" s="10" t="s">
        <v>2</v>
      </c>
      <c r="L208" s="17" t="s">
        <v>2</v>
      </c>
      <c r="M208" s="10" t="s">
        <v>2</v>
      </c>
      <c r="N208" s="18" t="s">
        <v>2</v>
      </c>
    </row>
    <row r="209" spans="1:14">
      <c r="A209" s="234"/>
      <c r="B209" s="123" t="s">
        <v>63</v>
      </c>
      <c r="C209" s="2">
        <v>2</v>
      </c>
      <c r="D209" s="13">
        <f t="shared" si="40"/>
        <v>1.0999999999999999</v>
      </c>
      <c r="E209" s="10" t="s">
        <v>2</v>
      </c>
      <c r="F209" s="17" t="s">
        <v>2</v>
      </c>
      <c r="G209" s="2">
        <v>2</v>
      </c>
      <c r="H209" s="13">
        <f t="shared" si="37"/>
        <v>1.0999999999999999</v>
      </c>
      <c r="I209" s="2">
        <v>2</v>
      </c>
      <c r="J209" s="13">
        <f t="shared" si="38"/>
        <v>1.2</v>
      </c>
      <c r="K209" s="10" t="s">
        <v>2</v>
      </c>
      <c r="L209" s="17" t="s">
        <v>2</v>
      </c>
      <c r="M209" s="10" t="s">
        <v>2</v>
      </c>
      <c r="N209" s="18" t="s">
        <v>2</v>
      </c>
    </row>
    <row r="210" spans="1:14">
      <c r="A210" s="234"/>
      <c r="B210" s="123" t="s">
        <v>65</v>
      </c>
      <c r="C210" s="2">
        <v>6</v>
      </c>
      <c r="D210" s="13">
        <f t="shared" si="40"/>
        <v>3.3000000000000003</v>
      </c>
      <c r="E210" s="10" t="s">
        <v>2</v>
      </c>
      <c r="F210" s="17" t="s">
        <v>2</v>
      </c>
      <c r="G210" s="2">
        <v>6</v>
      </c>
      <c r="H210" s="13">
        <f t="shared" si="37"/>
        <v>3.3000000000000003</v>
      </c>
      <c r="I210" s="2">
        <v>6</v>
      </c>
      <c r="J210" s="13">
        <f t="shared" si="38"/>
        <v>3.6999999999999997</v>
      </c>
      <c r="K210" s="10" t="s">
        <v>2</v>
      </c>
      <c r="L210" s="17" t="s">
        <v>2</v>
      </c>
      <c r="M210" s="10" t="s">
        <v>2</v>
      </c>
      <c r="N210" s="18" t="s">
        <v>2</v>
      </c>
    </row>
    <row r="211" spans="1:14">
      <c r="A211" s="234"/>
      <c r="B211" s="123" t="s">
        <v>67</v>
      </c>
      <c r="C211" s="10" t="s">
        <v>2</v>
      </c>
      <c r="D211" s="17" t="s">
        <v>2</v>
      </c>
      <c r="E211" s="10" t="s">
        <v>2</v>
      </c>
      <c r="F211" s="17" t="s">
        <v>2</v>
      </c>
      <c r="G211" s="10" t="s">
        <v>2</v>
      </c>
      <c r="H211" s="17" t="s">
        <v>2</v>
      </c>
      <c r="I211" s="10" t="s">
        <v>2</v>
      </c>
      <c r="J211" s="17" t="s">
        <v>2</v>
      </c>
      <c r="K211" s="10" t="s">
        <v>2</v>
      </c>
      <c r="L211" s="17" t="s">
        <v>2</v>
      </c>
      <c r="M211" s="10" t="s">
        <v>2</v>
      </c>
      <c r="N211" s="18" t="s">
        <v>2</v>
      </c>
    </row>
    <row r="212" spans="1:14">
      <c r="A212" s="234"/>
      <c r="B212" s="123" t="s">
        <v>69</v>
      </c>
      <c r="C212" s="10" t="s">
        <v>2</v>
      </c>
      <c r="D212" s="17" t="s">
        <v>2</v>
      </c>
      <c r="E212" s="10" t="s">
        <v>2</v>
      </c>
      <c r="F212" s="17" t="s">
        <v>2</v>
      </c>
      <c r="G212" s="10" t="s">
        <v>2</v>
      </c>
      <c r="H212" s="17" t="s">
        <v>2</v>
      </c>
      <c r="I212" s="10" t="s">
        <v>2</v>
      </c>
      <c r="J212" s="17" t="s">
        <v>2</v>
      </c>
      <c r="K212" s="10" t="s">
        <v>2</v>
      </c>
      <c r="L212" s="17" t="s">
        <v>2</v>
      </c>
      <c r="M212" s="10" t="s">
        <v>2</v>
      </c>
      <c r="N212" s="18" t="s">
        <v>2</v>
      </c>
    </row>
    <row r="213" spans="1:14">
      <c r="A213" s="234"/>
      <c r="B213" s="123" t="s">
        <v>71</v>
      </c>
      <c r="C213" s="10" t="s">
        <v>2</v>
      </c>
      <c r="D213" s="17" t="s">
        <v>2</v>
      </c>
      <c r="E213" s="10" t="s">
        <v>2</v>
      </c>
      <c r="F213" s="17" t="s">
        <v>2</v>
      </c>
      <c r="G213" s="10" t="s">
        <v>2</v>
      </c>
      <c r="H213" s="17" t="s">
        <v>2</v>
      </c>
      <c r="I213" s="10" t="s">
        <v>2</v>
      </c>
      <c r="J213" s="17" t="s">
        <v>2</v>
      </c>
      <c r="K213" s="10" t="s">
        <v>2</v>
      </c>
      <c r="L213" s="17" t="s">
        <v>2</v>
      </c>
      <c r="M213" s="10" t="s">
        <v>2</v>
      </c>
      <c r="N213" s="18" t="s">
        <v>2</v>
      </c>
    </row>
    <row r="214" spans="1:14">
      <c r="A214" s="234"/>
      <c r="B214" s="123" t="s">
        <v>73</v>
      </c>
      <c r="C214" s="10" t="s">
        <v>2</v>
      </c>
      <c r="D214" s="17" t="s">
        <v>2</v>
      </c>
      <c r="E214" s="10" t="s">
        <v>2</v>
      </c>
      <c r="F214" s="17" t="s">
        <v>2</v>
      </c>
      <c r="G214" s="10" t="s">
        <v>2</v>
      </c>
      <c r="H214" s="17" t="s">
        <v>2</v>
      </c>
      <c r="I214" s="10" t="s">
        <v>2</v>
      </c>
      <c r="J214" s="17" t="s">
        <v>2</v>
      </c>
      <c r="K214" s="10" t="s">
        <v>2</v>
      </c>
      <c r="L214" s="17" t="s">
        <v>2</v>
      </c>
      <c r="M214" s="10" t="s">
        <v>2</v>
      </c>
      <c r="N214" s="18" t="s">
        <v>2</v>
      </c>
    </row>
    <row r="215" spans="1:14">
      <c r="A215" s="234"/>
      <c r="B215" s="123" t="s">
        <v>75</v>
      </c>
      <c r="C215" s="10" t="s">
        <v>2</v>
      </c>
      <c r="D215" s="17" t="s">
        <v>2</v>
      </c>
      <c r="E215" s="10" t="s">
        <v>2</v>
      </c>
      <c r="F215" s="17" t="s">
        <v>2</v>
      </c>
      <c r="G215" s="10" t="s">
        <v>2</v>
      </c>
      <c r="H215" s="17" t="s">
        <v>2</v>
      </c>
      <c r="I215" s="10" t="s">
        <v>2</v>
      </c>
      <c r="J215" s="17" t="s">
        <v>2</v>
      </c>
      <c r="K215" s="10" t="s">
        <v>2</v>
      </c>
      <c r="L215" s="17" t="s">
        <v>2</v>
      </c>
      <c r="M215" s="10" t="s">
        <v>2</v>
      </c>
      <c r="N215" s="18" t="s">
        <v>2</v>
      </c>
    </row>
    <row r="216" spans="1:14" ht="14.25" thickBot="1">
      <c r="A216" s="234"/>
      <c r="B216" s="123" t="s">
        <v>77</v>
      </c>
      <c r="C216" s="2">
        <v>2</v>
      </c>
      <c r="D216" s="13">
        <f t="shared" si="40"/>
        <v>1.0999999999999999</v>
      </c>
      <c r="E216" s="10" t="s">
        <v>2</v>
      </c>
      <c r="F216" s="17" t="s">
        <v>2</v>
      </c>
      <c r="G216" s="2">
        <v>2</v>
      </c>
      <c r="H216" s="13">
        <f t="shared" si="37"/>
        <v>1.0999999999999999</v>
      </c>
      <c r="I216" s="2">
        <v>1</v>
      </c>
      <c r="J216" s="13">
        <f t="shared" si="38"/>
        <v>0.6</v>
      </c>
      <c r="K216" s="2">
        <v>1</v>
      </c>
      <c r="L216" s="13">
        <f t="shared" si="39"/>
        <v>5</v>
      </c>
      <c r="M216" s="10" t="s">
        <v>2</v>
      </c>
      <c r="N216" s="18" t="s">
        <v>2</v>
      </c>
    </row>
    <row r="217" spans="1:14" ht="14.25" thickTop="1">
      <c r="A217" s="244"/>
      <c r="B217" s="245"/>
      <c r="C217" s="86" t="s">
        <v>21</v>
      </c>
      <c r="D217" s="102" t="s">
        <v>22</v>
      </c>
      <c r="E217" s="86" t="s">
        <v>21</v>
      </c>
      <c r="F217" s="102" t="s">
        <v>22</v>
      </c>
      <c r="G217" s="86" t="s">
        <v>21</v>
      </c>
      <c r="H217" s="102" t="s">
        <v>22</v>
      </c>
      <c r="I217" s="86" t="s">
        <v>21</v>
      </c>
      <c r="J217" s="102" t="s">
        <v>22</v>
      </c>
      <c r="K217" s="86" t="s">
        <v>21</v>
      </c>
      <c r="L217" s="102" t="s">
        <v>22</v>
      </c>
      <c r="M217" s="86" t="s">
        <v>21</v>
      </c>
      <c r="N217" s="112" t="s">
        <v>22</v>
      </c>
    </row>
    <row r="218" spans="1:14" ht="13.5" customHeight="1">
      <c r="A218" s="233" t="s">
        <v>108</v>
      </c>
      <c r="B218" s="117" t="s">
        <v>35</v>
      </c>
      <c r="C218" s="9">
        <v>2126</v>
      </c>
      <c r="D218" s="7">
        <f>ROUND(C218/C$218,3)*100</f>
        <v>100</v>
      </c>
      <c r="E218" s="66" t="s">
        <v>2</v>
      </c>
      <c r="F218" s="67" t="s">
        <v>2</v>
      </c>
      <c r="G218" s="9">
        <v>2126</v>
      </c>
      <c r="H218" s="7">
        <f t="shared" ref="H218:H244" si="41">ROUND(G218/G$218,3)*100</f>
        <v>100</v>
      </c>
      <c r="I218" s="9">
        <v>1872</v>
      </c>
      <c r="J218" s="7">
        <f t="shared" ref="J218:J244" si="42">ROUND(I218/I$218,3)*100</f>
        <v>100</v>
      </c>
      <c r="K218" s="9">
        <v>254</v>
      </c>
      <c r="L218" s="7">
        <f t="shared" ref="L218:L244" si="43">ROUND(K218/K$218,3)*100</f>
        <v>100</v>
      </c>
      <c r="M218" s="66" t="s">
        <v>2</v>
      </c>
      <c r="N218" s="68" t="s">
        <v>2</v>
      </c>
    </row>
    <row r="219" spans="1:14">
      <c r="A219" s="234"/>
      <c r="B219" s="123" t="s">
        <v>36</v>
      </c>
      <c r="C219" s="2">
        <v>191</v>
      </c>
      <c r="D219" s="13">
        <f t="shared" ref="D219:D244" si="44">ROUND(C219/C$218,3)*100</f>
        <v>9</v>
      </c>
      <c r="E219" s="10" t="s">
        <v>2</v>
      </c>
      <c r="F219" s="17" t="s">
        <v>2</v>
      </c>
      <c r="G219" s="2">
        <v>191</v>
      </c>
      <c r="H219" s="13">
        <f t="shared" si="41"/>
        <v>9</v>
      </c>
      <c r="I219" s="2">
        <v>136</v>
      </c>
      <c r="J219" s="13">
        <f t="shared" si="42"/>
        <v>7.3</v>
      </c>
      <c r="K219" s="2">
        <v>55</v>
      </c>
      <c r="L219" s="13">
        <f t="shared" si="43"/>
        <v>21.7</v>
      </c>
      <c r="M219" s="10" t="s">
        <v>2</v>
      </c>
      <c r="N219" s="18" t="s">
        <v>2</v>
      </c>
    </row>
    <row r="220" spans="1:14">
      <c r="A220" s="234"/>
      <c r="B220" s="123" t="s">
        <v>37</v>
      </c>
      <c r="C220" s="2">
        <v>10</v>
      </c>
      <c r="D220" s="13">
        <f t="shared" si="44"/>
        <v>0.5</v>
      </c>
      <c r="E220" s="10" t="s">
        <v>2</v>
      </c>
      <c r="F220" s="17" t="s">
        <v>2</v>
      </c>
      <c r="G220" s="2">
        <v>10</v>
      </c>
      <c r="H220" s="13">
        <f t="shared" si="41"/>
        <v>0.5</v>
      </c>
      <c r="I220" s="10" t="s">
        <v>2</v>
      </c>
      <c r="J220" s="17" t="s">
        <v>2</v>
      </c>
      <c r="K220" s="2">
        <v>10</v>
      </c>
      <c r="L220" s="13">
        <f t="shared" si="43"/>
        <v>3.9</v>
      </c>
      <c r="M220" s="10" t="s">
        <v>2</v>
      </c>
      <c r="N220" s="18" t="s">
        <v>2</v>
      </c>
    </row>
    <row r="221" spans="1:14">
      <c r="A221" s="234"/>
      <c r="B221" s="123" t="s">
        <v>38</v>
      </c>
      <c r="C221" s="2">
        <v>632</v>
      </c>
      <c r="D221" s="13">
        <f t="shared" si="44"/>
        <v>29.7</v>
      </c>
      <c r="E221" s="10" t="s">
        <v>2</v>
      </c>
      <c r="F221" s="17" t="s">
        <v>2</v>
      </c>
      <c r="G221" s="2">
        <v>632</v>
      </c>
      <c r="H221" s="13">
        <f t="shared" si="41"/>
        <v>29.7</v>
      </c>
      <c r="I221" s="2">
        <v>572</v>
      </c>
      <c r="J221" s="13">
        <f t="shared" si="42"/>
        <v>30.599999999999998</v>
      </c>
      <c r="K221" s="2">
        <v>60</v>
      </c>
      <c r="L221" s="13">
        <f t="shared" si="43"/>
        <v>23.599999999999998</v>
      </c>
      <c r="M221" s="10" t="s">
        <v>2</v>
      </c>
      <c r="N221" s="18" t="s">
        <v>2</v>
      </c>
    </row>
    <row r="222" spans="1:14">
      <c r="A222" s="234"/>
      <c r="B222" s="123" t="s">
        <v>39</v>
      </c>
      <c r="C222" s="2">
        <v>607</v>
      </c>
      <c r="D222" s="13">
        <f t="shared" si="44"/>
        <v>28.599999999999998</v>
      </c>
      <c r="E222" s="10" t="s">
        <v>2</v>
      </c>
      <c r="F222" s="17" t="s">
        <v>2</v>
      </c>
      <c r="G222" s="2">
        <v>607</v>
      </c>
      <c r="H222" s="13">
        <f t="shared" si="41"/>
        <v>28.599999999999998</v>
      </c>
      <c r="I222" s="2">
        <v>607</v>
      </c>
      <c r="J222" s="13">
        <f t="shared" si="42"/>
        <v>32.4</v>
      </c>
      <c r="K222" s="10" t="s">
        <v>2</v>
      </c>
      <c r="L222" s="17" t="s">
        <v>2</v>
      </c>
      <c r="M222" s="10" t="s">
        <v>2</v>
      </c>
      <c r="N222" s="18" t="s">
        <v>2</v>
      </c>
    </row>
    <row r="223" spans="1:14">
      <c r="A223" s="234"/>
      <c r="B223" s="123" t="s">
        <v>40</v>
      </c>
      <c r="C223" s="10" t="s">
        <v>2</v>
      </c>
      <c r="D223" s="17" t="s">
        <v>2</v>
      </c>
      <c r="E223" s="10" t="s">
        <v>2</v>
      </c>
      <c r="F223" s="17" t="s">
        <v>2</v>
      </c>
      <c r="G223" s="10" t="s">
        <v>2</v>
      </c>
      <c r="H223" s="17" t="s">
        <v>2</v>
      </c>
      <c r="I223" s="10" t="s">
        <v>2</v>
      </c>
      <c r="J223" s="17" t="s">
        <v>2</v>
      </c>
      <c r="K223" s="10" t="s">
        <v>2</v>
      </c>
      <c r="L223" s="17" t="s">
        <v>2</v>
      </c>
      <c r="M223" s="10" t="s">
        <v>2</v>
      </c>
      <c r="N223" s="18" t="s">
        <v>2</v>
      </c>
    </row>
    <row r="224" spans="1:14">
      <c r="A224" s="234"/>
      <c r="B224" s="123" t="s">
        <v>41</v>
      </c>
      <c r="C224" s="2">
        <v>260</v>
      </c>
      <c r="D224" s="13">
        <f t="shared" si="44"/>
        <v>12.2</v>
      </c>
      <c r="E224" s="10" t="s">
        <v>2</v>
      </c>
      <c r="F224" s="17" t="s">
        <v>2</v>
      </c>
      <c r="G224" s="2">
        <v>260</v>
      </c>
      <c r="H224" s="13">
        <f t="shared" si="41"/>
        <v>12.2</v>
      </c>
      <c r="I224" s="2">
        <v>144</v>
      </c>
      <c r="J224" s="13">
        <f t="shared" si="42"/>
        <v>7.7</v>
      </c>
      <c r="K224" s="2">
        <v>116</v>
      </c>
      <c r="L224" s="13">
        <f t="shared" si="43"/>
        <v>45.7</v>
      </c>
      <c r="M224" s="10" t="s">
        <v>2</v>
      </c>
      <c r="N224" s="18" t="s">
        <v>2</v>
      </c>
    </row>
    <row r="225" spans="1:14">
      <c r="A225" s="234"/>
      <c r="B225" s="123" t="s">
        <v>42</v>
      </c>
      <c r="C225" s="2">
        <v>161</v>
      </c>
      <c r="D225" s="13">
        <f t="shared" si="44"/>
        <v>7.6</v>
      </c>
      <c r="E225" s="10" t="s">
        <v>2</v>
      </c>
      <c r="F225" s="17" t="s">
        <v>2</v>
      </c>
      <c r="G225" s="2">
        <v>161</v>
      </c>
      <c r="H225" s="13">
        <f t="shared" si="41"/>
        <v>7.6</v>
      </c>
      <c r="I225" s="2">
        <v>161</v>
      </c>
      <c r="J225" s="13">
        <f t="shared" si="42"/>
        <v>8.6</v>
      </c>
      <c r="K225" s="10" t="s">
        <v>2</v>
      </c>
      <c r="L225" s="17" t="s">
        <v>2</v>
      </c>
      <c r="M225" s="10" t="s">
        <v>2</v>
      </c>
      <c r="N225" s="18" t="s">
        <v>2</v>
      </c>
    </row>
    <row r="226" spans="1:14">
      <c r="A226" s="234"/>
      <c r="B226" s="123" t="s">
        <v>43</v>
      </c>
      <c r="C226" s="2">
        <v>10</v>
      </c>
      <c r="D226" s="13">
        <f t="shared" si="44"/>
        <v>0.5</v>
      </c>
      <c r="E226" s="10" t="s">
        <v>2</v>
      </c>
      <c r="F226" s="17" t="s">
        <v>2</v>
      </c>
      <c r="G226" s="2">
        <v>10</v>
      </c>
      <c r="H226" s="13">
        <f t="shared" si="41"/>
        <v>0.5</v>
      </c>
      <c r="I226" s="2">
        <v>10</v>
      </c>
      <c r="J226" s="13">
        <f t="shared" si="42"/>
        <v>0.5</v>
      </c>
      <c r="K226" s="10" t="s">
        <v>2</v>
      </c>
      <c r="L226" s="17" t="s">
        <v>2</v>
      </c>
      <c r="M226" s="10" t="s">
        <v>2</v>
      </c>
      <c r="N226" s="18" t="s">
        <v>2</v>
      </c>
    </row>
    <row r="227" spans="1:14">
      <c r="A227" s="234"/>
      <c r="B227" s="123" t="s">
        <v>44</v>
      </c>
      <c r="C227" s="10" t="s">
        <v>2</v>
      </c>
      <c r="D227" s="17" t="s">
        <v>2</v>
      </c>
      <c r="E227" s="10" t="s">
        <v>2</v>
      </c>
      <c r="F227" s="17" t="s">
        <v>2</v>
      </c>
      <c r="G227" s="10" t="s">
        <v>2</v>
      </c>
      <c r="H227" s="17" t="s">
        <v>2</v>
      </c>
      <c r="I227" s="10" t="s">
        <v>2</v>
      </c>
      <c r="J227" s="17" t="s">
        <v>2</v>
      </c>
      <c r="K227" s="10" t="s">
        <v>2</v>
      </c>
      <c r="L227" s="17" t="s">
        <v>2</v>
      </c>
      <c r="M227" s="10" t="s">
        <v>2</v>
      </c>
      <c r="N227" s="18" t="s">
        <v>2</v>
      </c>
    </row>
    <row r="228" spans="1:14">
      <c r="A228" s="234"/>
      <c r="B228" s="123" t="s">
        <v>45</v>
      </c>
      <c r="C228" s="2">
        <v>35</v>
      </c>
      <c r="D228" s="13">
        <f t="shared" si="44"/>
        <v>1.6</v>
      </c>
      <c r="E228" s="10" t="s">
        <v>2</v>
      </c>
      <c r="F228" s="17" t="s">
        <v>2</v>
      </c>
      <c r="G228" s="2">
        <v>35</v>
      </c>
      <c r="H228" s="13">
        <f t="shared" si="41"/>
        <v>1.6</v>
      </c>
      <c r="I228" s="2">
        <v>29</v>
      </c>
      <c r="J228" s="13">
        <f t="shared" si="42"/>
        <v>1.5</v>
      </c>
      <c r="K228" s="2">
        <v>6</v>
      </c>
      <c r="L228" s="13">
        <f t="shared" si="43"/>
        <v>2.4</v>
      </c>
      <c r="M228" s="10" t="s">
        <v>2</v>
      </c>
      <c r="N228" s="18" t="s">
        <v>2</v>
      </c>
    </row>
    <row r="229" spans="1:14">
      <c r="A229" s="234"/>
      <c r="B229" s="123" t="s">
        <v>47</v>
      </c>
      <c r="C229" s="10" t="s">
        <v>2</v>
      </c>
      <c r="D229" s="17" t="s">
        <v>2</v>
      </c>
      <c r="E229" s="10" t="s">
        <v>2</v>
      </c>
      <c r="F229" s="17" t="s">
        <v>2</v>
      </c>
      <c r="G229" s="10" t="s">
        <v>2</v>
      </c>
      <c r="H229" s="17" t="s">
        <v>2</v>
      </c>
      <c r="I229" s="10" t="s">
        <v>2</v>
      </c>
      <c r="J229" s="17" t="s">
        <v>2</v>
      </c>
      <c r="K229" s="10" t="s">
        <v>2</v>
      </c>
      <c r="L229" s="17" t="s">
        <v>2</v>
      </c>
      <c r="M229" s="10" t="s">
        <v>2</v>
      </c>
      <c r="N229" s="18" t="s">
        <v>2</v>
      </c>
    </row>
    <row r="230" spans="1:14">
      <c r="A230" s="234"/>
      <c r="B230" s="123" t="s">
        <v>49</v>
      </c>
      <c r="C230" s="10" t="s">
        <v>2</v>
      </c>
      <c r="D230" s="17" t="s">
        <v>2</v>
      </c>
      <c r="E230" s="10" t="s">
        <v>2</v>
      </c>
      <c r="F230" s="17" t="s">
        <v>2</v>
      </c>
      <c r="G230" s="10" t="s">
        <v>2</v>
      </c>
      <c r="H230" s="17" t="s">
        <v>2</v>
      </c>
      <c r="I230" s="10" t="s">
        <v>2</v>
      </c>
      <c r="J230" s="17" t="s">
        <v>2</v>
      </c>
      <c r="K230" s="10" t="s">
        <v>2</v>
      </c>
      <c r="L230" s="17" t="s">
        <v>2</v>
      </c>
      <c r="M230" s="10" t="s">
        <v>2</v>
      </c>
      <c r="N230" s="18" t="s">
        <v>2</v>
      </c>
    </row>
    <row r="231" spans="1:14">
      <c r="A231" s="234"/>
      <c r="B231" s="123" t="s">
        <v>51</v>
      </c>
      <c r="C231" s="2">
        <v>2</v>
      </c>
      <c r="D231" s="13">
        <f t="shared" si="44"/>
        <v>0.1</v>
      </c>
      <c r="E231" s="10" t="s">
        <v>2</v>
      </c>
      <c r="F231" s="17" t="s">
        <v>2</v>
      </c>
      <c r="G231" s="2">
        <v>2</v>
      </c>
      <c r="H231" s="13">
        <f t="shared" si="41"/>
        <v>0.1</v>
      </c>
      <c r="I231" s="2">
        <v>2</v>
      </c>
      <c r="J231" s="13">
        <f t="shared" si="42"/>
        <v>0.1</v>
      </c>
      <c r="K231" s="10" t="s">
        <v>2</v>
      </c>
      <c r="L231" s="17" t="s">
        <v>2</v>
      </c>
      <c r="M231" s="10" t="s">
        <v>2</v>
      </c>
      <c r="N231" s="18" t="s">
        <v>2</v>
      </c>
    </row>
    <row r="232" spans="1:14">
      <c r="A232" s="234"/>
      <c r="B232" s="123" t="s">
        <v>53</v>
      </c>
      <c r="C232" s="2">
        <v>1</v>
      </c>
      <c r="D232" s="13">
        <f t="shared" si="44"/>
        <v>0</v>
      </c>
      <c r="E232" s="10" t="s">
        <v>2</v>
      </c>
      <c r="F232" s="17" t="s">
        <v>2</v>
      </c>
      <c r="G232" s="2">
        <v>1</v>
      </c>
      <c r="H232" s="13">
        <f t="shared" si="41"/>
        <v>0</v>
      </c>
      <c r="I232" s="10" t="s">
        <v>2</v>
      </c>
      <c r="J232" s="17" t="s">
        <v>2</v>
      </c>
      <c r="K232" s="2">
        <v>1</v>
      </c>
      <c r="L232" s="13">
        <f t="shared" si="43"/>
        <v>0.4</v>
      </c>
      <c r="M232" s="10" t="s">
        <v>2</v>
      </c>
      <c r="N232" s="18" t="s">
        <v>2</v>
      </c>
    </row>
    <row r="233" spans="1:14">
      <c r="A233" s="234"/>
      <c r="B233" s="123" t="s">
        <v>55</v>
      </c>
      <c r="C233" s="2">
        <v>59</v>
      </c>
      <c r="D233" s="13">
        <f t="shared" si="44"/>
        <v>2.8000000000000003</v>
      </c>
      <c r="E233" s="10" t="s">
        <v>2</v>
      </c>
      <c r="F233" s="17" t="s">
        <v>2</v>
      </c>
      <c r="G233" s="2">
        <v>59</v>
      </c>
      <c r="H233" s="13">
        <f t="shared" si="41"/>
        <v>2.8000000000000003</v>
      </c>
      <c r="I233" s="2">
        <v>59</v>
      </c>
      <c r="J233" s="13">
        <f t="shared" si="42"/>
        <v>3.2</v>
      </c>
      <c r="K233" s="10" t="s">
        <v>2</v>
      </c>
      <c r="L233" s="17" t="s">
        <v>2</v>
      </c>
      <c r="M233" s="10" t="s">
        <v>2</v>
      </c>
      <c r="N233" s="18" t="s">
        <v>2</v>
      </c>
    </row>
    <row r="234" spans="1:14">
      <c r="A234" s="234"/>
      <c r="B234" s="123" t="s">
        <v>57</v>
      </c>
      <c r="C234" s="2">
        <v>4</v>
      </c>
      <c r="D234" s="13">
        <f t="shared" si="44"/>
        <v>0.2</v>
      </c>
      <c r="E234" s="10" t="s">
        <v>2</v>
      </c>
      <c r="F234" s="17" t="s">
        <v>2</v>
      </c>
      <c r="G234" s="2">
        <v>4</v>
      </c>
      <c r="H234" s="13">
        <f t="shared" si="41"/>
        <v>0.2</v>
      </c>
      <c r="I234" s="2">
        <v>4</v>
      </c>
      <c r="J234" s="13">
        <f t="shared" si="42"/>
        <v>0.2</v>
      </c>
      <c r="K234" s="10" t="s">
        <v>2</v>
      </c>
      <c r="L234" s="17" t="s">
        <v>2</v>
      </c>
      <c r="M234" s="10" t="s">
        <v>2</v>
      </c>
      <c r="N234" s="18" t="s">
        <v>2</v>
      </c>
    </row>
    <row r="235" spans="1:14">
      <c r="A235" s="234"/>
      <c r="B235" s="123" t="s">
        <v>59</v>
      </c>
      <c r="C235" s="10" t="s">
        <v>2</v>
      </c>
      <c r="D235" s="17" t="s">
        <v>2</v>
      </c>
      <c r="E235" s="10" t="s">
        <v>2</v>
      </c>
      <c r="F235" s="17" t="s">
        <v>2</v>
      </c>
      <c r="G235" s="10" t="s">
        <v>2</v>
      </c>
      <c r="H235" s="17" t="s">
        <v>2</v>
      </c>
      <c r="I235" s="10" t="s">
        <v>2</v>
      </c>
      <c r="J235" s="17" t="s">
        <v>2</v>
      </c>
      <c r="K235" s="10" t="s">
        <v>2</v>
      </c>
      <c r="L235" s="17" t="s">
        <v>2</v>
      </c>
      <c r="M235" s="10" t="s">
        <v>2</v>
      </c>
      <c r="N235" s="18" t="s">
        <v>2</v>
      </c>
    </row>
    <row r="236" spans="1:14">
      <c r="A236" s="234"/>
      <c r="B236" s="123" t="s">
        <v>61</v>
      </c>
      <c r="C236" s="2">
        <v>94</v>
      </c>
      <c r="D236" s="13">
        <f t="shared" si="44"/>
        <v>4.3999999999999995</v>
      </c>
      <c r="E236" s="10" t="s">
        <v>2</v>
      </c>
      <c r="F236" s="17" t="s">
        <v>2</v>
      </c>
      <c r="G236" s="2">
        <v>94</v>
      </c>
      <c r="H236" s="13">
        <f t="shared" si="41"/>
        <v>4.3999999999999995</v>
      </c>
      <c r="I236" s="2">
        <v>94</v>
      </c>
      <c r="J236" s="13">
        <f t="shared" si="42"/>
        <v>5</v>
      </c>
      <c r="K236" s="10" t="s">
        <v>2</v>
      </c>
      <c r="L236" s="17" t="s">
        <v>2</v>
      </c>
      <c r="M236" s="10" t="s">
        <v>2</v>
      </c>
      <c r="N236" s="18" t="s">
        <v>2</v>
      </c>
    </row>
    <row r="237" spans="1:14">
      <c r="A237" s="234"/>
      <c r="B237" s="123" t="s">
        <v>63</v>
      </c>
      <c r="C237" s="2">
        <v>17</v>
      </c>
      <c r="D237" s="13">
        <f t="shared" si="44"/>
        <v>0.8</v>
      </c>
      <c r="E237" s="10" t="s">
        <v>2</v>
      </c>
      <c r="F237" s="17" t="s">
        <v>2</v>
      </c>
      <c r="G237" s="2">
        <v>17</v>
      </c>
      <c r="H237" s="13">
        <f t="shared" si="41"/>
        <v>0.8</v>
      </c>
      <c r="I237" s="2">
        <v>17</v>
      </c>
      <c r="J237" s="13">
        <f t="shared" si="42"/>
        <v>0.89999999999999991</v>
      </c>
      <c r="K237" s="10" t="s">
        <v>2</v>
      </c>
      <c r="L237" s="17" t="s">
        <v>2</v>
      </c>
      <c r="M237" s="10" t="s">
        <v>2</v>
      </c>
      <c r="N237" s="18" t="s">
        <v>2</v>
      </c>
    </row>
    <row r="238" spans="1:14">
      <c r="A238" s="234"/>
      <c r="B238" s="123" t="s">
        <v>65</v>
      </c>
      <c r="C238" s="2">
        <v>34</v>
      </c>
      <c r="D238" s="13">
        <f t="shared" si="44"/>
        <v>1.6</v>
      </c>
      <c r="E238" s="10" t="s">
        <v>2</v>
      </c>
      <c r="F238" s="17" t="s">
        <v>2</v>
      </c>
      <c r="G238" s="2">
        <v>34</v>
      </c>
      <c r="H238" s="13">
        <f t="shared" si="41"/>
        <v>1.6</v>
      </c>
      <c r="I238" s="2">
        <v>34</v>
      </c>
      <c r="J238" s="13">
        <f t="shared" si="42"/>
        <v>1.7999999999999998</v>
      </c>
      <c r="K238" s="10" t="s">
        <v>2</v>
      </c>
      <c r="L238" s="17" t="s">
        <v>2</v>
      </c>
      <c r="M238" s="10" t="s">
        <v>2</v>
      </c>
      <c r="N238" s="18" t="s">
        <v>2</v>
      </c>
    </row>
    <row r="239" spans="1:14">
      <c r="A239" s="234"/>
      <c r="B239" s="123" t="s">
        <v>67</v>
      </c>
      <c r="C239" s="10" t="s">
        <v>2</v>
      </c>
      <c r="D239" s="17" t="s">
        <v>2</v>
      </c>
      <c r="E239" s="10" t="s">
        <v>2</v>
      </c>
      <c r="F239" s="17" t="s">
        <v>2</v>
      </c>
      <c r="G239" s="10" t="s">
        <v>2</v>
      </c>
      <c r="H239" s="17" t="s">
        <v>2</v>
      </c>
      <c r="I239" s="10" t="s">
        <v>2</v>
      </c>
      <c r="J239" s="17" t="s">
        <v>2</v>
      </c>
      <c r="K239" s="10" t="s">
        <v>2</v>
      </c>
      <c r="L239" s="17" t="s">
        <v>2</v>
      </c>
      <c r="M239" s="10" t="s">
        <v>2</v>
      </c>
      <c r="N239" s="18" t="s">
        <v>2</v>
      </c>
    </row>
    <row r="240" spans="1:14">
      <c r="A240" s="234"/>
      <c r="B240" s="123" t="s">
        <v>69</v>
      </c>
      <c r="C240" s="10" t="s">
        <v>2</v>
      </c>
      <c r="D240" s="17" t="s">
        <v>2</v>
      </c>
      <c r="E240" s="10" t="s">
        <v>2</v>
      </c>
      <c r="F240" s="17" t="s">
        <v>2</v>
      </c>
      <c r="G240" s="10" t="s">
        <v>2</v>
      </c>
      <c r="H240" s="17" t="s">
        <v>2</v>
      </c>
      <c r="I240" s="10" t="s">
        <v>2</v>
      </c>
      <c r="J240" s="17" t="s">
        <v>2</v>
      </c>
      <c r="K240" s="10" t="s">
        <v>2</v>
      </c>
      <c r="L240" s="17" t="s">
        <v>2</v>
      </c>
      <c r="M240" s="10" t="s">
        <v>2</v>
      </c>
      <c r="N240" s="18" t="s">
        <v>2</v>
      </c>
    </row>
    <row r="241" spans="1:14">
      <c r="A241" s="234"/>
      <c r="B241" s="123" t="s">
        <v>71</v>
      </c>
      <c r="C241" s="10" t="s">
        <v>2</v>
      </c>
      <c r="D241" s="17" t="s">
        <v>2</v>
      </c>
      <c r="E241" s="10" t="s">
        <v>2</v>
      </c>
      <c r="F241" s="17" t="s">
        <v>2</v>
      </c>
      <c r="G241" s="10" t="s">
        <v>2</v>
      </c>
      <c r="H241" s="17" t="s">
        <v>2</v>
      </c>
      <c r="I241" s="10" t="s">
        <v>2</v>
      </c>
      <c r="J241" s="17" t="s">
        <v>2</v>
      </c>
      <c r="K241" s="10" t="s">
        <v>2</v>
      </c>
      <c r="L241" s="17" t="s">
        <v>2</v>
      </c>
      <c r="M241" s="10" t="s">
        <v>2</v>
      </c>
      <c r="N241" s="18" t="s">
        <v>2</v>
      </c>
    </row>
    <row r="242" spans="1:14">
      <c r="A242" s="234"/>
      <c r="B242" s="123" t="s">
        <v>73</v>
      </c>
      <c r="C242" s="10" t="s">
        <v>2</v>
      </c>
      <c r="D242" s="17" t="s">
        <v>2</v>
      </c>
      <c r="E242" s="10" t="s">
        <v>2</v>
      </c>
      <c r="F242" s="17" t="s">
        <v>2</v>
      </c>
      <c r="G242" s="10" t="s">
        <v>2</v>
      </c>
      <c r="H242" s="17" t="s">
        <v>2</v>
      </c>
      <c r="I242" s="10" t="s">
        <v>2</v>
      </c>
      <c r="J242" s="17" t="s">
        <v>2</v>
      </c>
      <c r="K242" s="10" t="s">
        <v>2</v>
      </c>
      <c r="L242" s="17" t="s">
        <v>2</v>
      </c>
      <c r="M242" s="10" t="s">
        <v>2</v>
      </c>
      <c r="N242" s="18" t="s">
        <v>2</v>
      </c>
    </row>
    <row r="243" spans="1:14">
      <c r="A243" s="234"/>
      <c r="B243" s="123" t="s">
        <v>75</v>
      </c>
      <c r="C243" s="10" t="s">
        <v>2</v>
      </c>
      <c r="D243" s="17" t="s">
        <v>2</v>
      </c>
      <c r="E243" s="10" t="s">
        <v>2</v>
      </c>
      <c r="F243" s="17" t="s">
        <v>2</v>
      </c>
      <c r="G243" s="10" t="s">
        <v>2</v>
      </c>
      <c r="H243" s="17" t="s">
        <v>2</v>
      </c>
      <c r="I243" s="10" t="s">
        <v>2</v>
      </c>
      <c r="J243" s="17" t="s">
        <v>2</v>
      </c>
      <c r="K243" s="10" t="s">
        <v>2</v>
      </c>
      <c r="L243" s="17" t="s">
        <v>2</v>
      </c>
      <c r="M243" s="10" t="s">
        <v>2</v>
      </c>
      <c r="N243" s="18" t="s">
        <v>2</v>
      </c>
    </row>
    <row r="244" spans="1:14" ht="14.25" thickBot="1">
      <c r="A244" s="246"/>
      <c r="B244" s="116" t="s">
        <v>77</v>
      </c>
      <c r="C244" s="137">
        <v>9</v>
      </c>
      <c r="D244" s="37">
        <f t="shared" si="44"/>
        <v>0.4</v>
      </c>
      <c r="E244" s="14" t="s">
        <v>2</v>
      </c>
      <c r="F244" s="37" t="s">
        <v>2</v>
      </c>
      <c r="G244" s="14">
        <v>9</v>
      </c>
      <c r="H244" s="37">
        <f t="shared" si="41"/>
        <v>0.4</v>
      </c>
      <c r="I244" s="14">
        <v>3</v>
      </c>
      <c r="J244" s="37">
        <f t="shared" si="42"/>
        <v>0.2</v>
      </c>
      <c r="K244" s="14">
        <v>6</v>
      </c>
      <c r="L244" s="37">
        <f t="shared" si="43"/>
        <v>2.4</v>
      </c>
      <c r="M244" s="14" t="s">
        <v>2</v>
      </c>
      <c r="N244" s="21" t="s">
        <v>2</v>
      </c>
    </row>
    <row r="245" spans="1:14" ht="15" thickTop="1">
      <c r="A245" s="20"/>
    </row>
    <row r="246" spans="1:14" ht="14.25" thickBot="1">
      <c r="H246" s="263" t="s">
        <v>133</v>
      </c>
      <c r="I246" s="263"/>
      <c r="J246" s="263"/>
      <c r="K246" s="263"/>
      <c r="L246" s="263"/>
      <c r="M246" s="264"/>
      <c r="N246" s="264"/>
    </row>
    <row r="247" spans="1:14" ht="14.25" thickTop="1">
      <c r="A247" s="251" t="s">
        <v>4</v>
      </c>
      <c r="B247" s="252"/>
      <c r="C247" s="257" t="s">
        <v>194</v>
      </c>
      <c r="D247" s="258"/>
      <c r="E247" s="260"/>
      <c r="F247" s="261"/>
      <c r="G247" s="261"/>
      <c r="H247" s="261"/>
      <c r="I247" s="261"/>
      <c r="J247" s="261"/>
      <c r="K247" s="261"/>
      <c r="L247" s="261"/>
      <c r="M247" s="261"/>
      <c r="N247" s="262"/>
    </row>
    <row r="248" spans="1:14" ht="13.5" customHeight="1">
      <c r="A248" s="253"/>
      <c r="B248" s="254"/>
      <c r="C248" s="247"/>
      <c r="D248" s="259"/>
      <c r="E248" s="235" t="s">
        <v>150</v>
      </c>
      <c r="F248" s="249"/>
      <c r="G248" s="235" t="s">
        <v>151</v>
      </c>
      <c r="H248" s="236"/>
      <c r="I248" s="239"/>
      <c r="J248" s="239"/>
      <c r="K248" s="239"/>
      <c r="L248" s="240"/>
      <c r="M248" s="235" t="s">
        <v>154</v>
      </c>
      <c r="N248" s="241"/>
    </row>
    <row r="249" spans="1:14" ht="13.5" customHeight="1">
      <c r="A249" s="253"/>
      <c r="B249" s="254"/>
      <c r="C249" s="237"/>
      <c r="D249" s="250"/>
      <c r="E249" s="237"/>
      <c r="F249" s="238"/>
      <c r="G249" s="237"/>
      <c r="H249" s="238"/>
      <c r="I249" s="243" t="s">
        <v>152</v>
      </c>
      <c r="J249" s="240"/>
      <c r="K249" s="243" t="s">
        <v>97</v>
      </c>
      <c r="L249" s="240"/>
      <c r="M249" s="237"/>
      <c r="N249" s="242"/>
    </row>
    <row r="250" spans="1:14">
      <c r="A250" s="255"/>
      <c r="B250" s="256"/>
      <c r="C250" s="132" t="s">
        <v>3</v>
      </c>
      <c r="D250" s="34" t="s">
        <v>22</v>
      </c>
      <c r="E250" s="132" t="s">
        <v>3</v>
      </c>
      <c r="F250" s="34" t="s">
        <v>22</v>
      </c>
      <c r="G250" s="132" t="s">
        <v>3</v>
      </c>
      <c r="H250" s="34" t="s">
        <v>22</v>
      </c>
      <c r="I250" s="132" t="s">
        <v>3</v>
      </c>
      <c r="J250" s="34" t="s">
        <v>22</v>
      </c>
      <c r="K250" s="132" t="s">
        <v>3</v>
      </c>
      <c r="L250" s="34" t="s">
        <v>22</v>
      </c>
      <c r="M250" s="132" t="s">
        <v>3</v>
      </c>
      <c r="N250" s="35" t="s">
        <v>22</v>
      </c>
    </row>
    <row r="251" spans="1:14" ht="13.5" customHeight="1">
      <c r="A251" s="233" t="s">
        <v>107</v>
      </c>
      <c r="B251" s="115" t="s">
        <v>35</v>
      </c>
      <c r="C251" s="9">
        <v>16</v>
      </c>
      <c r="D251" s="7">
        <f>ROUND(C251/C$251,3)*100</f>
        <v>100</v>
      </c>
      <c r="E251" s="66">
        <v>3</v>
      </c>
      <c r="F251" s="67">
        <f t="shared" ref="F251:F266" si="45">ROUND(E251/E$251,3)*100</f>
        <v>100</v>
      </c>
      <c r="G251" s="9">
        <v>13</v>
      </c>
      <c r="H251" s="7">
        <f t="shared" ref="H251:H270" si="46">ROUND(G251/G$251,3)*100</f>
        <v>100</v>
      </c>
      <c r="I251" s="9">
        <v>11</v>
      </c>
      <c r="J251" s="7">
        <f t="shared" ref="J251:J270" si="47">ROUND(I251/I$251,3)*100</f>
        <v>100</v>
      </c>
      <c r="K251" s="9">
        <v>2</v>
      </c>
      <c r="L251" s="7">
        <f t="shared" ref="L251:L259" si="48">ROUND(K251/K$251,3)*100</f>
        <v>100</v>
      </c>
      <c r="M251" s="66" t="s">
        <v>2</v>
      </c>
      <c r="N251" s="68" t="s">
        <v>2</v>
      </c>
    </row>
    <row r="252" spans="1:14">
      <c r="A252" s="234"/>
      <c r="B252" s="123" t="s">
        <v>36</v>
      </c>
      <c r="C252" s="2">
        <v>4</v>
      </c>
      <c r="D252" s="13">
        <f t="shared" ref="D252:D270" si="49">ROUND(C252/C$251,3)*100</f>
        <v>25</v>
      </c>
      <c r="E252" s="10" t="s">
        <v>2</v>
      </c>
      <c r="F252" s="17" t="s">
        <v>2</v>
      </c>
      <c r="G252" s="2">
        <v>4</v>
      </c>
      <c r="H252" s="13">
        <f t="shared" si="46"/>
        <v>30.8</v>
      </c>
      <c r="I252" s="2">
        <v>3</v>
      </c>
      <c r="J252" s="13">
        <f t="shared" si="47"/>
        <v>27.3</v>
      </c>
      <c r="K252" s="2">
        <v>1</v>
      </c>
      <c r="L252" s="13">
        <f t="shared" si="48"/>
        <v>50</v>
      </c>
      <c r="M252" s="10" t="s">
        <v>2</v>
      </c>
      <c r="N252" s="18" t="s">
        <v>2</v>
      </c>
    </row>
    <row r="253" spans="1:14">
      <c r="A253" s="234"/>
      <c r="B253" s="123" t="s">
        <v>37</v>
      </c>
      <c r="C253" s="2">
        <v>2</v>
      </c>
      <c r="D253" s="13">
        <f t="shared" si="49"/>
        <v>12.5</v>
      </c>
      <c r="E253" s="10">
        <v>1</v>
      </c>
      <c r="F253" s="17">
        <f t="shared" si="45"/>
        <v>33.300000000000004</v>
      </c>
      <c r="G253" s="2">
        <v>1</v>
      </c>
      <c r="H253" s="13">
        <f t="shared" si="46"/>
        <v>7.7</v>
      </c>
      <c r="I253" s="10">
        <v>1</v>
      </c>
      <c r="J253" s="17">
        <f t="shared" si="47"/>
        <v>9.1</v>
      </c>
      <c r="K253" s="10" t="s">
        <v>2</v>
      </c>
      <c r="L253" s="17" t="s">
        <v>2</v>
      </c>
      <c r="M253" s="10" t="s">
        <v>2</v>
      </c>
      <c r="N253" s="18" t="s">
        <v>2</v>
      </c>
    </row>
    <row r="254" spans="1:14">
      <c r="A254" s="234"/>
      <c r="B254" s="123" t="s">
        <v>38</v>
      </c>
      <c r="C254" s="10" t="s">
        <v>2</v>
      </c>
      <c r="D254" s="17" t="s">
        <v>2</v>
      </c>
      <c r="E254" s="10" t="s">
        <v>2</v>
      </c>
      <c r="F254" s="17" t="s">
        <v>2</v>
      </c>
      <c r="G254" s="10" t="s">
        <v>2</v>
      </c>
      <c r="H254" s="17" t="s">
        <v>2</v>
      </c>
      <c r="I254" s="10" t="s">
        <v>2</v>
      </c>
      <c r="J254" s="17" t="s">
        <v>2</v>
      </c>
      <c r="K254" s="10" t="s">
        <v>2</v>
      </c>
      <c r="L254" s="17" t="s">
        <v>2</v>
      </c>
      <c r="M254" s="10" t="s">
        <v>2</v>
      </c>
      <c r="N254" s="18" t="s">
        <v>2</v>
      </c>
    </row>
    <row r="255" spans="1:14">
      <c r="A255" s="234"/>
      <c r="B255" s="123" t="s">
        <v>39</v>
      </c>
      <c r="C255" s="10" t="s">
        <v>2</v>
      </c>
      <c r="D255" s="17" t="s">
        <v>2</v>
      </c>
      <c r="E255" s="10" t="s">
        <v>2</v>
      </c>
      <c r="F255" s="17" t="s">
        <v>2</v>
      </c>
      <c r="G255" s="10" t="s">
        <v>2</v>
      </c>
      <c r="H255" s="17" t="s">
        <v>2</v>
      </c>
      <c r="I255" s="10" t="s">
        <v>2</v>
      </c>
      <c r="J255" s="17" t="s">
        <v>2</v>
      </c>
      <c r="K255" s="10" t="s">
        <v>2</v>
      </c>
      <c r="L255" s="17" t="s">
        <v>2</v>
      </c>
      <c r="M255" s="10" t="s">
        <v>2</v>
      </c>
      <c r="N255" s="18" t="s">
        <v>2</v>
      </c>
    </row>
    <row r="256" spans="1:14">
      <c r="A256" s="234"/>
      <c r="B256" s="123" t="s">
        <v>40</v>
      </c>
      <c r="C256" s="10" t="s">
        <v>2</v>
      </c>
      <c r="D256" s="17" t="s">
        <v>2</v>
      </c>
      <c r="E256" s="10" t="s">
        <v>2</v>
      </c>
      <c r="F256" s="17" t="s">
        <v>2</v>
      </c>
      <c r="G256" s="10" t="s">
        <v>2</v>
      </c>
      <c r="H256" s="17" t="s">
        <v>2</v>
      </c>
      <c r="I256" s="10" t="s">
        <v>2</v>
      </c>
      <c r="J256" s="17" t="s">
        <v>2</v>
      </c>
      <c r="K256" s="10" t="s">
        <v>2</v>
      </c>
      <c r="L256" s="17" t="s">
        <v>2</v>
      </c>
      <c r="M256" s="10" t="s">
        <v>2</v>
      </c>
      <c r="N256" s="18" t="s">
        <v>2</v>
      </c>
    </row>
    <row r="257" spans="1:14">
      <c r="A257" s="234"/>
      <c r="B257" s="123" t="s">
        <v>41</v>
      </c>
      <c r="C257" s="2">
        <v>2</v>
      </c>
      <c r="D257" s="13">
        <f t="shared" si="49"/>
        <v>12.5</v>
      </c>
      <c r="E257" s="10" t="s">
        <v>2</v>
      </c>
      <c r="F257" s="17" t="s">
        <v>2</v>
      </c>
      <c r="G257" s="2">
        <v>2</v>
      </c>
      <c r="H257" s="13">
        <f t="shared" si="46"/>
        <v>15.4</v>
      </c>
      <c r="I257" s="2">
        <v>2</v>
      </c>
      <c r="J257" s="13">
        <f t="shared" si="47"/>
        <v>18.2</v>
      </c>
      <c r="K257" s="10" t="s">
        <v>2</v>
      </c>
      <c r="L257" s="17" t="s">
        <v>2</v>
      </c>
      <c r="M257" s="10" t="s">
        <v>2</v>
      </c>
      <c r="N257" s="18" t="s">
        <v>2</v>
      </c>
    </row>
    <row r="258" spans="1:14">
      <c r="A258" s="234"/>
      <c r="B258" s="123" t="s">
        <v>42</v>
      </c>
      <c r="C258" s="2">
        <v>1</v>
      </c>
      <c r="D258" s="13">
        <f t="shared" si="49"/>
        <v>6.3</v>
      </c>
      <c r="E258" s="10" t="s">
        <v>2</v>
      </c>
      <c r="F258" s="17" t="s">
        <v>2</v>
      </c>
      <c r="G258" s="2">
        <v>1</v>
      </c>
      <c r="H258" s="13">
        <f t="shared" si="46"/>
        <v>7.7</v>
      </c>
      <c r="I258" s="2">
        <v>1</v>
      </c>
      <c r="J258" s="13">
        <f t="shared" si="47"/>
        <v>9.1</v>
      </c>
      <c r="K258" s="10" t="s">
        <v>2</v>
      </c>
      <c r="L258" s="17" t="s">
        <v>2</v>
      </c>
      <c r="M258" s="10" t="s">
        <v>2</v>
      </c>
      <c r="N258" s="18" t="s">
        <v>2</v>
      </c>
    </row>
    <row r="259" spans="1:14">
      <c r="A259" s="234"/>
      <c r="B259" s="123" t="s">
        <v>43</v>
      </c>
      <c r="C259" s="2">
        <v>1</v>
      </c>
      <c r="D259" s="13">
        <f t="shared" si="49"/>
        <v>6.3</v>
      </c>
      <c r="E259" s="10" t="s">
        <v>2</v>
      </c>
      <c r="F259" s="17" t="s">
        <v>2</v>
      </c>
      <c r="G259" s="2">
        <v>1</v>
      </c>
      <c r="H259" s="13">
        <f t="shared" si="46"/>
        <v>7.7</v>
      </c>
      <c r="I259" s="10" t="s">
        <v>2</v>
      </c>
      <c r="J259" s="17" t="s">
        <v>2</v>
      </c>
      <c r="K259" s="10">
        <v>1</v>
      </c>
      <c r="L259" s="17">
        <f t="shared" si="48"/>
        <v>50</v>
      </c>
      <c r="M259" s="10" t="s">
        <v>2</v>
      </c>
      <c r="N259" s="18" t="s">
        <v>2</v>
      </c>
    </row>
    <row r="260" spans="1:14">
      <c r="A260" s="234"/>
      <c r="B260" s="123" t="s">
        <v>44</v>
      </c>
      <c r="C260" s="10" t="s">
        <v>2</v>
      </c>
      <c r="D260" s="17" t="s">
        <v>2</v>
      </c>
      <c r="E260" s="10" t="s">
        <v>2</v>
      </c>
      <c r="F260" s="17" t="s">
        <v>2</v>
      </c>
      <c r="G260" s="10" t="s">
        <v>2</v>
      </c>
      <c r="H260" s="17" t="s">
        <v>2</v>
      </c>
      <c r="I260" s="10" t="s">
        <v>2</v>
      </c>
      <c r="J260" s="17" t="s">
        <v>2</v>
      </c>
      <c r="K260" s="10" t="s">
        <v>2</v>
      </c>
      <c r="L260" s="17" t="s">
        <v>2</v>
      </c>
      <c r="M260" s="10" t="s">
        <v>2</v>
      </c>
      <c r="N260" s="18" t="s">
        <v>2</v>
      </c>
    </row>
    <row r="261" spans="1:14">
      <c r="A261" s="234"/>
      <c r="B261" s="123" t="s">
        <v>45</v>
      </c>
      <c r="C261" s="10" t="s">
        <v>2</v>
      </c>
      <c r="D261" s="17" t="s">
        <v>2</v>
      </c>
      <c r="E261" s="10" t="s">
        <v>2</v>
      </c>
      <c r="F261" s="17" t="s">
        <v>2</v>
      </c>
      <c r="G261" s="10" t="s">
        <v>2</v>
      </c>
      <c r="H261" s="17" t="s">
        <v>2</v>
      </c>
      <c r="I261" s="10" t="s">
        <v>2</v>
      </c>
      <c r="J261" s="17" t="s">
        <v>2</v>
      </c>
      <c r="K261" s="10" t="s">
        <v>2</v>
      </c>
      <c r="L261" s="17" t="s">
        <v>2</v>
      </c>
      <c r="M261" s="10" t="s">
        <v>2</v>
      </c>
      <c r="N261" s="18" t="s">
        <v>2</v>
      </c>
    </row>
    <row r="262" spans="1:14">
      <c r="A262" s="234"/>
      <c r="B262" s="123" t="s">
        <v>47</v>
      </c>
      <c r="C262" s="10">
        <v>1</v>
      </c>
      <c r="D262" s="17">
        <f t="shared" si="49"/>
        <v>6.3</v>
      </c>
      <c r="E262" s="10" t="s">
        <v>2</v>
      </c>
      <c r="F262" s="17" t="s">
        <v>2</v>
      </c>
      <c r="G262" s="10">
        <v>1</v>
      </c>
      <c r="H262" s="17">
        <f t="shared" si="46"/>
        <v>7.7</v>
      </c>
      <c r="I262" s="10">
        <v>1</v>
      </c>
      <c r="J262" s="17">
        <f t="shared" si="47"/>
        <v>9.1</v>
      </c>
      <c r="K262" s="10" t="s">
        <v>2</v>
      </c>
      <c r="L262" s="17" t="s">
        <v>2</v>
      </c>
      <c r="M262" s="10" t="s">
        <v>2</v>
      </c>
      <c r="N262" s="18" t="s">
        <v>2</v>
      </c>
    </row>
    <row r="263" spans="1:14">
      <c r="A263" s="234"/>
      <c r="B263" s="123" t="s">
        <v>49</v>
      </c>
      <c r="C263" s="10">
        <v>1</v>
      </c>
      <c r="D263" s="17">
        <f t="shared" si="49"/>
        <v>6.3</v>
      </c>
      <c r="E263" s="10" t="s">
        <v>2</v>
      </c>
      <c r="F263" s="17" t="s">
        <v>2</v>
      </c>
      <c r="G263" s="10">
        <v>1</v>
      </c>
      <c r="H263" s="17">
        <f t="shared" si="46"/>
        <v>7.7</v>
      </c>
      <c r="I263" s="10">
        <v>1</v>
      </c>
      <c r="J263" s="17">
        <f t="shared" si="47"/>
        <v>9.1</v>
      </c>
      <c r="K263" s="10" t="s">
        <v>2</v>
      </c>
      <c r="L263" s="17" t="s">
        <v>2</v>
      </c>
      <c r="M263" s="10" t="s">
        <v>2</v>
      </c>
      <c r="N263" s="18" t="s">
        <v>2</v>
      </c>
    </row>
    <row r="264" spans="1:14">
      <c r="A264" s="234"/>
      <c r="B264" s="123" t="s">
        <v>51</v>
      </c>
      <c r="C264" s="2">
        <v>1</v>
      </c>
      <c r="D264" s="13">
        <f t="shared" si="49"/>
        <v>6.3</v>
      </c>
      <c r="E264" s="10">
        <v>1</v>
      </c>
      <c r="F264" s="17">
        <f t="shared" si="45"/>
        <v>33.300000000000004</v>
      </c>
      <c r="G264" s="10" t="s">
        <v>2</v>
      </c>
      <c r="H264" s="17" t="s">
        <v>2</v>
      </c>
      <c r="I264" s="10" t="s">
        <v>2</v>
      </c>
      <c r="J264" s="17" t="s">
        <v>2</v>
      </c>
      <c r="K264" s="10" t="s">
        <v>2</v>
      </c>
      <c r="L264" s="17" t="s">
        <v>2</v>
      </c>
      <c r="M264" s="10" t="s">
        <v>2</v>
      </c>
      <c r="N264" s="18" t="s">
        <v>2</v>
      </c>
    </row>
    <row r="265" spans="1:14">
      <c r="A265" s="234"/>
      <c r="B265" s="123" t="s">
        <v>53</v>
      </c>
      <c r="C265" s="10" t="s">
        <v>2</v>
      </c>
      <c r="D265" s="17" t="s">
        <v>2</v>
      </c>
      <c r="E265" s="10" t="s">
        <v>2</v>
      </c>
      <c r="F265" s="17" t="s">
        <v>2</v>
      </c>
      <c r="G265" s="10" t="s">
        <v>2</v>
      </c>
      <c r="H265" s="17" t="s">
        <v>2</v>
      </c>
      <c r="I265" s="10" t="s">
        <v>2</v>
      </c>
      <c r="J265" s="17" t="s">
        <v>2</v>
      </c>
      <c r="K265" s="10" t="s">
        <v>2</v>
      </c>
      <c r="L265" s="17" t="s">
        <v>2</v>
      </c>
      <c r="M265" s="10" t="s">
        <v>2</v>
      </c>
      <c r="N265" s="18" t="s">
        <v>2</v>
      </c>
    </row>
    <row r="266" spans="1:14">
      <c r="A266" s="234"/>
      <c r="B266" s="123" t="s">
        <v>55</v>
      </c>
      <c r="C266" s="2">
        <v>2</v>
      </c>
      <c r="D266" s="13">
        <f t="shared" si="49"/>
        <v>12.5</v>
      </c>
      <c r="E266" s="10">
        <v>1</v>
      </c>
      <c r="F266" s="17">
        <f t="shared" si="45"/>
        <v>33.300000000000004</v>
      </c>
      <c r="G266" s="2">
        <v>1</v>
      </c>
      <c r="H266" s="13">
        <f t="shared" si="46"/>
        <v>7.7</v>
      </c>
      <c r="I266" s="2">
        <v>1</v>
      </c>
      <c r="J266" s="13">
        <f t="shared" si="47"/>
        <v>9.1</v>
      </c>
      <c r="K266" s="10" t="s">
        <v>2</v>
      </c>
      <c r="L266" s="17" t="s">
        <v>2</v>
      </c>
      <c r="M266" s="10" t="s">
        <v>2</v>
      </c>
      <c r="N266" s="18" t="s">
        <v>2</v>
      </c>
    </row>
    <row r="267" spans="1:14">
      <c r="A267" s="234"/>
      <c r="B267" s="123" t="s">
        <v>57</v>
      </c>
      <c r="C267" s="10" t="s">
        <v>2</v>
      </c>
      <c r="D267" s="17" t="s">
        <v>2</v>
      </c>
      <c r="E267" s="10" t="s">
        <v>2</v>
      </c>
      <c r="F267" s="17" t="s">
        <v>2</v>
      </c>
      <c r="G267" s="10" t="s">
        <v>2</v>
      </c>
      <c r="H267" s="17" t="s">
        <v>2</v>
      </c>
      <c r="I267" s="10" t="s">
        <v>2</v>
      </c>
      <c r="J267" s="17" t="s">
        <v>2</v>
      </c>
      <c r="K267" s="10" t="s">
        <v>2</v>
      </c>
      <c r="L267" s="17" t="s">
        <v>2</v>
      </c>
      <c r="M267" s="10" t="s">
        <v>2</v>
      </c>
      <c r="N267" s="18" t="s">
        <v>2</v>
      </c>
    </row>
    <row r="268" spans="1:14">
      <c r="A268" s="234"/>
      <c r="B268" s="123" t="s">
        <v>59</v>
      </c>
      <c r="C268" s="10" t="s">
        <v>2</v>
      </c>
      <c r="D268" s="17" t="s">
        <v>2</v>
      </c>
      <c r="E268" s="10" t="s">
        <v>2</v>
      </c>
      <c r="F268" s="17" t="s">
        <v>2</v>
      </c>
      <c r="G268" s="10" t="s">
        <v>2</v>
      </c>
      <c r="H268" s="17" t="s">
        <v>2</v>
      </c>
      <c r="I268" s="10" t="s">
        <v>2</v>
      </c>
      <c r="J268" s="17" t="s">
        <v>2</v>
      </c>
      <c r="K268" s="10" t="s">
        <v>2</v>
      </c>
      <c r="L268" s="17" t="s">
        <v>2</v>
      </c>
      <c r="M268" s="10" t="s">
        <v>2</v>
      </c>
      <c r="N268" s="18" t="s">
        <v>2</v>
      </c>
    </row>
    <row r="269" spans="1:14">
      <c r="A269" s="234"/>
      <c r="B269" s="123" t="s">
        <v>61</v>
      </c>
      <c r="C269" s="10" t="s">
        <v>2</v>
      </c>
      <c r="D269" s="17" t="s">
        <v>2</v>
      </c>
      <c r="E269" s="10" t="s">
        <v>2</v>
      </c>
      <c r="F269" s="17" t="s">
        <v>2</v>
      </c>
      <c r="G269" s="10" t="s">
        <v>2</v>
      </c>
      <c r="H269" s="17" t="s">
        <v>2</v>
      </c>
      <c r="I269" s="10" t="s">
        <v>2</v>
      </c>
      <c r="J269" s="17" t="s">
        <v>2</v>
      </c>
      <c r="K269" s="10" t="s">
        <v>2</v>
      </c>
      <c r="L269" s="17" t="s">
        <v>2</v>
      </c>
      <c r="M269" s="10" t="s">
        <v>2</v>
      </c>
      <c r="N269" s="18" t="s">
        <v>2</v>
      </c>
    </row>
    <row r="270" spans="1:14">
      <c r="A270" s="234"/>
      <c r="B270" s="123" t="s">
        <v>63</v>
      </c>
      <c r="C270" s="2">
        <v>1</v>
      </c>
      <c r="D270" s="13">
        <f t="shared" si="49"/>
        <v>6.3</v>
      </c>
      <c r="E270" s="10" t="s">
        <v>2</v>
      </c>
      <c r="F270" s="17" t="s">
        <v>2</v>
      </c>
      <c r="G270" s="2">
        <v>1</v>
      </c>
      <c r="H270" s="13">
        <f t="shared" si="46"/>
        <v>7.7</v>
      </c>
      <c r="I270" s="2">
        <v>1</v>
      </c>
      <c r="J270" s="13">
        <f t="shared" si="47"/>
        <v>9.1</v>
      </c>
      <c r="K270" s="10" t="s">
        <v>2</v>
      </c>
      <c r="L270" s="17" t="s">
        <v>2</v>
      </c>
      <c r="M270" s="10" t="s">
        <v>2</v>
      </c>
      <c r="N270" s="18" t="s">
        <v>2</v>
      </c>
    </row>
    <row r="271" spans="1:14">
      <c r="A271" s="234"/>
      <c r="B271" s="123" t="s">
        <v>65</v>
      </c>
      <c r="C271" s="10" t="s">
        <v>2</v>
      </c>
      <c r="D271" s="17" t="s">
        <v>2</v>
      </c>
      <c r="E271" s="10" t="s">
        <v>2</v>
      </c>
      <c r="F271" s="17" t="s">
        <v>2</v>
      </c>
      <c r="G271" s="10" t="s">
        <v>2</v>
      </c>
      <c r="H271" s="17" t="s">
        <v>2</v>
      </c>
      <c r="I271" s="10" t="s">
        <v>2</v>
      </c>
      <c r="J271" s="17" t="s">
        <v>2</v>
      </c>
      <c r="K271" s="10" t="s">
        <v>2</v>
      </c>
      <c r="L271" s="17" t="s">
        <v>2</v>
      </c>
      <c r="M271" s="10" t="s">
        <v>2</v>
      </c>
      <c r="N271" s="18" t="s">
        <v>2</v>
      </c>
    </row>
    <row r="272" spans="1:14">
      <c r="A272" s="234"/>
      <c r="B272" s="123" t="s">
        <v>67</v>
      </c>
      <c r="C272" s="10" t="s">
        <v>2</v>
      </c>
      <c r="D272" s="17" t="s">
        <v>2</v>
      </c>
      <c r="E272" s="10" t="s">
        <v>2</v>
      </c>
      <c r="F272" s="17" t="s">
        <v>2</v>
      </c>
      <c r="G272" s="10" t="s">
        <v>2</v>
      </c>
      <c r="H272" s="17" t="s">
        <v>2</v>
      </c>
      <c r="I272" s="10" t="s">
        <v>2</v>
      </c>
      <c r="J272" s="17" t="s">
        <v>2</v>
      </c>
      <c r="K272" s="10" t="s">
        <v>2</v>
      </c>
      <c r="L272" s="17" t="s">
        <v>2</v>
      </c>
      <c r="M272" s="10" t="s">
        <v>2</v>
      </c>
      <c r="N272" s="18" t="s">
        <v>2</v>
      </c>
    </row>
    <row r="273" spans="1:14">
      <c r="A273" s="234"/>
      <c r="B273" s="123" t="s">
        <v>69</v>
      </c>
      <c r="C273" s="10" t="s">
        <v>2</v>
      </c>
      <c r="D273" s="17" t="s">
        <v>2</v>
      </c>
      <c r="E273" s="10" t="s">
        <v>2</v>
      </c>
      <c r="F273" s="17" t="s">
        <v>2</v>
      </c>
      <c r="G273" s="10" t="s">
        <v>2</v>
      </c>
      <c r="H273" s="17" t="s">
        <v>2</v>
      </c>
      <c r="I273" s="10" t="s">
        <v>2</v>
      </c>
      <c r="J273" s="17" t="s">
        <v>2</v>
      </c>
      <c r="K273" s="10" t="s">
        <v>2</v>
      </c>
      <c r="L273" s="17" t="s">
        <v>2</v>
      </c>
      <c r="M273" s="10" t="s">
        <v>2</v>
      </c>
      <c r="N273" s="18" t="s">
        <v>2</v>
      </c>
    </row>
    <row r="274" spans="1:14">
      <c r="A274" s="234"/>
      <c r="B274" s="123" t="s">
        <v>71</v>
      </c>
      <c r="C274" s="10" t="s">
        <v>2</v>
      </c>
      <c r="D274" s="17" t="s">
        <v>2</v>
      </c>
      <c r="E274" s="10" t="s">
        <v>2</v>
      </c>
      <c r="F274" s="17" t="s">
        <v>2</v>
      </c>
      <c r="G274" s="10" t="s">
        <v>2</v>
      </c>
      <c r="H274" s="17" t="s">
        <v>2</v>
      </c>
      <c r="I274" s="10" t="s">
        <v>2</v>
      </c>
      <c r="J274" s="17" t="s">
        <v>2</v>
      </c>
      <c r="K274" s="10" t="s">
        <v>2</v>
      </c>
      <c r="L274" s="17" t="s">
        <v>2</v>
      </c>
      <c r="M274" s="10" t="s">
        <v>2</v>
      </c>
      <c r="N274" s="18" t="s">
        <v>2</v>
      </c>
    </row>
    <row r="275" spans="1:14">
      <c r="A275" s="234"/>
      <c r="B275" s="123" t="s">
        <v>73</v>
      </c>
      <c r="C275" s="10" t="s">
        <v>2</v>
      </c>
      <c r="D275" s="17" t="s">
        <v>2</v>
      </c>
      <c r="E275" s="10" t="s">
        <v>2</v>
      </c>
      <c r="F275" s="17" t="s">
        <v>2</v>
      </c>
      <c r="G275" s="10" t="s">
        <v>2</v>
      </c>
      <c r="H275" s="17" t="s">
        <v>2</v>
      </c>
      <c r="I275" s="10" t="s">
        <v>2</v>
      </c>
      <c r="J275" s="17" t="s">
        <v>2</v>
      </c>
      <c r="K275" s="10" t="s">
        <v>2</v>
      </c>
      <c r="L275" s="17" t="s">
        <v>2</v>
      </c>
      <c r="M275" s="10" t="s">
        <v>2</v>
      </c>
      <c r="N275" s="18" t="s">
        <v>2</v>
      </c>
    </row>
    <row r="276" spans="1:14">
      <c r="A276" s="234"/>
      <c r="B276" s="123" t="s">
        <v>75</v>
      </c>
      <c r="C276" s="10" t="s">
        <v>2</v>
      </c>
      <c r="D276" s="17" t="s">
        <v>2</v>
      </c>
      <c r="E276" s="10" t="s">
        <v>2</v>
      </c>
      <c r="F276" s="17" t="s">
        <v>2</v>
      </c>
      <c r="G276" s="10" t="s">
        <v>2</v>
      </c>
      <c r="H276" s="17" t="s">
        <v>2</v>
      </c>
      <c r="I276" s="10" t="s">
        <v>2</v>
      </c>
      <c r="J276" s="17" t="s">
        <v>2</v>
      </c>
      <c r="K276" s="10" t="s">
        <v>2</v>
      </c>
      <c r="L276" s="17" t="s">
        <v>2</v>
      </c>
      <c r="M276" s="10" t="s">
        <v>2</v>
      </c>
      <c r="N276" s="18" t="s">
        <v>2</v>
      </c>
    </row>
    <row r="277" spans="1:14" ht="14.25" thickBot="1">
      <c r="A277" s="234"/>
      <c r="B277" s="123" t="s">
        <v>77</v>
      </c>
      <c r="C277" s="10" t="s">
        <v>2</v>
      </c>
      <c r="D277" s="17" t="s">
        <v>2</v>
      </c>
      <c r="E277" s="10" t="s">
        <v>2</v>
      </c>
      <c r="F277" s="17" t="s">
        <v>2</v>
      </c>
      <c r="G277" s="10" t="s">
        <v>2</v>
      </c>
      <c r="H277" s="17" t="s">
        <v>2</v>
      </c>
      <c r="I277" s="10" t="s">
        <v>2</v>
      </c>
      <c r="J277" s="17" t="s">
        <v>2</v>
      </c>
      <c r="K277" s="10" t="s">
        <v>2</v>
      </c>
      <c r="L277" s="17" t="s">
        <v>2</v>
      </c>
      <c r="M277" s="10" t="s">
        <v>2</v>
      </c>
      <c r="N277" s="18" t="s">
        <v>2</v>
      </c>
    </row>
    <row r="278" spans="1:14" ht="14.25" thickTop="1">
      <c r="A278" s="244"/>
      <c r="B278" s="245"/>
      <c r="C278" s="86" t="s">
        <v>21</v>
      </c>
      <c r="D278" s="102" t="s">
        <v>22</v>
      </c>
      <c r="E278" s="86" t="s">
        <v>21</v>
      </c>
      <c r="F278" s="102" t="s">
        <v>22</v>
      </c>
      <c r="G278" s="86" t="s">
        <v>21</v>
      </c>
      <c r="H278" s="102" t="s">
        <v>22</v>
      </c>
      <c r="I278" s="86" t="s">
        <v>21</v>
      </c>
      <c r="J278" s="102" t="s">
        <v>22</v>
      </c>
      <c r="K278" s="86" t="s">
        <v>21</v>
      </c>
      <c r="L278" s="102" t="s">
        <v>22</v>
      </c>
      <c r="M278" s="86" t="s">
        <v>21</v>
      </c>
      <c r="N278" s="112" t="s">
        <v>22</v>
      </c>
    </row>
    <row r="279" spans="1:14" ht="13.5" customHeight="1">
      <c r="A279" s="233" t="s">
        <v>108</v>
      </c>
      <c r="B279" s="117" t="s">
        <v>35</v>
      </c>
      <c r="C279" s="9">
        <v>103</v>
      </c>
      <c r="D279" s="7">
        <f>ROUND(C279/C$279,3)*100</f>
        <v>100</v>
      </c>
      <c r="E279" s="66">
        <v>7</v>
      </c>
      <c r="F279" s="67">
        <f t="shared" ref="F279:F294" si="50">ROUND(E279/E$279,3)*100</f>
        <v>100</v>
      </c>
      <c r="G279" s="9">
        <v>96</v>
      </c>
      <c r="H279" s="7">
        <f t="shared" ref="H279:H298" si="51">ROUND(G279/G$279,3)*100</f>
        <v>100</v>
      </c>
      <c r="I279" s="9">
        <v>93</v>
      </c>
      <c r="J279" s="7">
        <f t="shared" ref="J279:J298" si="52">ROUND(I279/I$279,3)*100</f>
        <v>100</v>
      </c>
      <c r="K279" s="9">
        <v>3</v>
      </c>
      <c r="L279" s="7">
        <f t="shared" ref="L279:L287" si="53">ROUND(K279/K$279,3)*100</f>
        <v>100</v>
      </c>
      <c r="M279" s="66" t="s">
        <v>2</v>
      </c>
      <c r="N279" s="68" t="s">
        <v>2</v>
      </c>
    </row>
    <row r="280" spans="1:14">
      <c r="A280" s="234"/>
      <c r="B280" s="123" t="s">
        <v>36</v>
      </c>
      <c r="C280" s="2">
        <v>32</v>
      </c>
      <c r="D280" s="13">
        <f t="shared" ref="D280:D298" si="54">ROUND(C280/C$279,3)*100</f>
        <v>31.1</v>
      </c>
      <c r="E280" s="10" t="s">
        <v>2</v>
      </c>
      <c r="F280" s="17" t="s">
        <v>2</v>
      </c>
      <c r="G280" s="2">
        <v>32</v>
      </c>
      <c r="H280" s="13">
        <f t="shared" si="51"/>
        <v>33.300000000000004</v>
      </c>
      <c r="I280" s="2">
        <v>30</v>
      </c>
      <c r="J280" s="13">
        <f t="shared" si="52"/>
        <v>32.300000000000004</v>
      </c>
      <c r="K280" s="2">
        <v>2</v>
      </c>
      <c r="L280" s="13">
        <f t="shared" si="53"/>
        <v>66.7</v>
      </c>
      <c r="M280" s="10" t="s">
        <v>2</v>
      </c>
      <c r="N280" s="18" t="s">
        <v>2</v>
      </c>
    </row>
    <row r="281" spans="1:14">
      <c r="A281" s="234"/>
      <c r="B281" s="123" t="s">
        <v>37</v>
      </c>
      <c r="C281" s="2">
        <v>7</v>
      </c>
      <c r="D281" s="13">
        <f t="shared" si="54"/>
        <v>6.8000000000000007</v>
      </c>
      <c r="E281" s="10">
        <v>2</v>
      </c>
      <c r="F281" s="17">
        <f t="shared" si="50"/>
        <v>28.599999999999998</v>
      </c>
      <c r="G281" s="2">
        <v>5</v>
      </c>
      <c r="H281" s="13">
        <f t="shared" si="51"/>
        <v>5.2</v>
      </c>
      <c r="I281" s="10">
        <v>5</v>
      </c>
      <c r="J281" s="17">
        <f t="shared" si="52"/>
        <v>5.4</v>
      </c>
      <c r="K281" s="10" t="s">
        <v>2</v>
      </c>
      <c r="L281" s="17" t="s">
        <v>2</v>
      </c>
      <c r="M281" s="10" t="s">
        <v>2</v>
      </c>
      <c r="N281" s="18" t="s">
        <v>2</v>
      </c>
    </row>
    <row r="282" spans="1:14">
      <c r="A282" s="234"/>
      <c r="B282" s="123" t="s">
        <v>38</v>
      </c>
      <c r="C282" s="10" t="s">
        <v>2</v>
      </c>
      <c r="D282" s="17" t="s">
        <v>2</v>
      </c>
      <c r="E282" s="10" t="s">
        <v>2</v>
      </c>
      <c r="F282" s="17" t="s">
        <v>2</v>
      </c>
      <c r="G282" s="10" t="s">
        <v>2</v>
      </c>
      <c r="H282" s="17" t="s">
        <v>2</v>
      </c>
      <c r="I282" s="10" t="s">
        <v>2</v>
      </c>
      <c r="J282" s="17" t="s">
        <v>2</v>
      </c>
      <c r="K282" s="10" t="s">
        <v>2</v>
      </c>
      <c r="L282" s="17" t="s">
        <v>2</v>
      </c>
      <c r="M282" s="10" t="s">
        <v>2</v>
      </c>
      <c r="N282" s="18" t="s">
        <v>2</v>
      </c>
    </row>
    <row r="283" spans="1:14">
      <c r="A283" s="234"/>
      <c r="B283" s="123" t="s">
        <v>39</v>
      </c>
      <c r="C283" s="10" t="s">
        <v>2</v>
      </c>
      <c r="D283" s="17" t="s">
        <v>2</v>
      </c>
      <c r="E283" s="10" t="s">
        <v>2</v>
      </c>
      <c r="F283" s="17" t="s">
        <v>2</v>
      </c>
      <c r="G283" s="10" t="s">
        <v>2</v>
      </c>
      <c r="H283" s="17" t="s">
        <v>2</v>
      </c>
      <c r="I283" s="10" t="s">
        <v>2</v>
      </c>
      <c r="J283" s="17" t="s">
        <v>2</v>
      </c>
      <c r="K283" s="10" t="s">
        <v>2</v>
      </c>
      <c r="L283" s="17" t="s">
        <v>2</v>
      </c>
      <c r="M283" s="10" t="s">
        <v>2</v>
      </c>
      <c r="N283" s="18" t="s">
        <v>2</v>
      </c>
    </row>
    <row r="284" spans="1:14">
      <c r="A284" s="234"/>
      <c r="B284" s="123" t="s">
        <v>40</v>
      </c>
      <c r="C284" s="10" t="s">
        <v>2</v>
      </c>
      <c r="D284" s="17" t="s">
        <v>2</v>
      </c>
      <c r="E284" s="10" t="s">
        <v>2</v>
      </c>
      <c r="F284" s="17" t="s">
        <v>2</v>
      </c>
      <c r="G284" s="10" t="s">
        <v>2</v>
      </c>
      <c r="H284" s="17" t="s">
        <v>2</v>
      </c>
      <c r="I284" s="10" t="s">
        <v>2</v>
      </c>
      <c r="J284" s="17" t="s">
        <v>2</v>
      </c>
      <c r="K284" s="10" t="s">
        <v>2</v>
      </c>
      <c r="L284" s="17" t="s">
        <v>2</v>
      </c>
      <c r="M284" s="10" t="s">
        <v>2</v>
      </c>
      <c r="N284" s="18" t="s">
        <v>2</v>
      </c>
    </row>
    <row r="285" spans="1:14">
      <c r="A285" s="234"/>
      <c r="B285" s="123" t="s">
        <v>41</v>
      </c>
      <c r="C285" s="2">
        <v>10</v>
      </c>
      <c r="D285" s="13">
        <f t="shared" si="54"/>
        <v>9.7000000000000011</v>
      </c>
      <c r="E285" s="10" t="s">
        <v>2</v>
      </c>
      <c r="F285" s="17" t="s">
        <v>2</v>
      </c>
      <c r="G285" s="2">
        <v>10</v>
      </c>
      <c r="H285" s="13">
        <f t="shared" si="51"/>
        <v>10.4</v>
      </c>
      <c r="I285" s="2">
        <v>10</v>
      </c>
      <c r="J285" s="13">
        <f t="shared" si="52"/>
        <v>10.8</v>
      </c>
      <c r="K285" s="10" t="s">
        <v>2</v>
      </c>
      <c r="L285" s="17" t="s">
        <v>2</v>
      </c>
      <c r="M285" s="10" t="s">
        <v>2</v>
      </c>
      <c r="N285" s="18" t="s">
        <v>2</v>
      </c>
    </row>
    <row r="286" spans="1:14">
      <c r="A286" s="234"/>
      <c r="B286" s="123" t="s">
        <v>42</v>
      </c>
      <c r="C286" s="2">
        <v>1</v>
      </c>
      <c r="D286" s="13">
        <f t="shared" si="54"/>
        <v>1</v>
      </c>
      <c r="E286" s="10" t="s">
        <v>2</v>
      </c>
      <c r="F286" s="17" t="s">
        <v>2</v>
      </c>
      <c r="G286" s="2">
        <v>1</v>
      </c>
      <c r="H286" s="13">
        <f t="shared" si="51"/>
        <v>1</v>
      </c>
      <c r="I286" s="2">
        <v>1</v>
      </c>
      <c r="J286" s="13">
        <f t="shared" si="52"/>
        <v>1.0999999999999999</v>
      </c>
      <c r="K286" s="10" t="s">
        <v>2</v>
      </c>
      <c r="L286" s="17" t="s">
        <v>2</v>
      </c>
      <c r="M286" s="10" t="s">
        <v>2</v>
      </c>
      <c r="N286" s="18" t="s">
        <v>2</v>
      </c>
    </row>
    <row r="287" spans="1:14">
      <c r="A287" s="234"/>
      <c r="B287" s="123" t="s">
        <v>43</v>
      </c>
      <c r="C287" s="2">
        <v>1</v>
      </c>
      <c r="D287" s="13">
        <f t="shared" si="54"/>
        <v>1</v>
      </c>
      <c r="E287" s="10" t="s">
        <v>2</v>
      </c>
      <c r="F287" s="17" t="s">
        <v>2</v>
      </c>
      <c r="G287" s="2">
        <v>1</v>
      </c>
      <c r="H287" s="13">
        <f t="shared" si="51"/>
        <v>1</v>
      </c>
      <c r="I287" s="10" t="s">
        <v>2</v>
      </c>
      <c r="J287" s="17" t="s">
        <v>2</v>
      </c>
      <c r="K287" s="10">
        <v>1</v>
      </c>
      <c r="L287" s="17">
        <f t="shared" si="53"/>
        <v>33.300000000000004</v>
      </c>
      <c r="M287" s="10" t="s">
        <v>2</v>
      </c>
      <c r="N287" s="18" t="s">
        <v>2</v>
      </c>
    </row>
    <row r="288" spans="1:14">
      <c r="A288" s="234"/>
      <c r="B288" s="123" t="s">
        <v>44</v>
      </c>
      <c r="C288" s="10" t="s">
        <v>2</v>
      </c>
      <c r="D288" s="17" t="s">
        <v>2</v>
      </c>
      <c r="E288" s="10" t="s">
        <v>2</v>
      </c>
      <c r="F288" s="17" t="s">
        <v>2</v>
      </c>
      <c r="G288" s="10" t="s">
        <v>2</v>
      </c>
      <c r="H288" s="17" t="s">
        <v>2</v>
      </c>
      <c r="I288" s="10" t="s">
        <v>2</v>
      </c>
      <c r="J288" s="17" t="s">
        <v>2</v>
      </c>
      <c r="K288" s="10" t="s">
        <v>2</v>
      </c>
      <c r="L288" s="17" t="s">
        <v>2</v>
      </c>
      <c r="M288" s="10" t="s">
        <v>2</v>
      </c>
      <c r="N288" s="18" t="s">
        <v>2</v>
      </c>
    </row>
    <row r="289" spans="1:14">
      <c r="A289" s="234"/>
      <c r="B289" s="123" t="s">
        <v>45</v>
      </c>
      <c r="C289" s="10" t="s">
        <v>2</v>
      </c>
      <c r="D289" s="17" t="s">
        <v>2</v>
      </c>
      <c r="E289" s="10" t="s">
        <v>2</v>
      </c>
      <c r="F289" s="17" t="s">
        <v>2</v>
      </c>
      <c r="G289" s="10" t="s">
        <v>2</v>
      </c>
      <c r="H289" s="17" t="s">
        <v>2</v>
      </c>
      <c r="I289" s="10" t="s">
        <v>2</v>
      </c>
      <c r="J289" s="17" t="s">
        <v>2</v>
      </c>
      <c r="K289" s="10" t="s">
        <v>2</v>
      </c>
      <c r="L289" s="17" t="s">
        <v>2</v>
      </c>
      <c r="M289" s="10" t="s">
        <v>2</v>
      </c>
      <c r="N289" s="18" t="s">
        <v>2</v>
      </c>
    </row>
    <row r="290" spans="1:14">
      <c r="A290" s="234"/>
      <c r="B290" s="123" t="s">
        <v>47</v>
      </c>
      <c r="C290" s="10">
        <v>10</v>
      </c>
      <c r="D290" s="17">
        <f t="shared" si="54"/>
        <v>9.7000000000000011</v>
      </c>
      <c r="E290" s="10" t="s">
        <v>2</v>
      </c>
      <c r="F290" s="17" t="s">
        <v>2</v>
      </c>
      <c r="G290" s="10">
        <v>10</v>
      </c>
      <c r="H290" s="17">
        <f t="shared" si="51"/>
        <v>10.4</v>
      </c>
      <c r="I290" s="10">
        <v>10</v>
      </c>
      <c r="J290" s="17">
        <f t="shared" si="52"/>
        <v>10.8</v>
      </c>
      <c r="K290" s="10" t="s">
        <v>2</v>
      </c>
      <c r="L290" s="17" t="s">
        <v>2</v>
      </c>
      <c r="M290" s="10" t="s">
        <v>2</v>
      </c>
      <c r="N290" s="18" t="s">
        <v>2</v>
      </c>
    </row>
    <row r="291" spans="1:14">
      <c r="A291" s="234"/>
      <c r="B291" s="123" t="s">
        <v>49</v>
      </c>
      <c r="C291" s="10">
        <v>23</v>
      </c>
      <c r="D291" s="17">
        <f t="shared" si="54"/>
        <v>22.3</v>
      </c>
      <c r="E291" s="10" t="s">
        <v>2</v>
      </c>
      <c r="F291" s="17" t="s">
        <v>2</v>
      </c>
      <c r="G291" s="10">
        <v>23</v>
      </c>
      <c r="H291" s="17">
        <f t="shared" si="51"/>
        <v>24</v>
      </c>
      <c r="I291" s="10">
        <v>23</v>
      </c>
      <c r="J291" s="17">
        <f t="shared" si="52"/>
        <v>24.7</v>
      </c>
      <c r="K291" s="10" t="s">
        <v>2</v>
      </c>
      <c r="L291" s="17" t="s">
        <v>2</v>
      </c>
      <c r="M291" s="10" t="s">
        <v>2</v>
      </c>
      <c r="N291" s="18" t="s">
        <v>2</v>
      </c>
    </row>
    <row r="292" spans="1:14">
      <c r="A292" s="234"/>
      <c r="B292" s="123" t="s">
        <v>51</v>
      </c>
      <c r="C292" s="2">
        <v>2</v>
      </c>
      <c r="D292" s="13">
        <f t="shared" si="54"/>
        <v>1.9</v>
      </c>
      <c r="E292" s="10">
        <v>2</v>
      </c>
      <c r="F292" s="17">
        <f t="shared" si="50"/>
        <v>28.599999999999998</v>
      </c>
      <c r="G292" s="10" t="s">
        <v>2</v>
      </c>
      <c r="H292" s="17" t="s">
        <v>2</v>
      </c>
      <c r="I292" s="10" t="s">
        <v>2</v>
      </c>
      <c r="J292" s="17" t="s">
        <v>2</v>
      </c>
      <c r="K292" s="10" t="s">
        <v>2</v>
      </c>
      <c r="L292" s="17" t="s">
        <v>2</v>
      </c>
      <c r="M292" s="10" t="s">
        <v>2</v>
      </c>
      <c r="N292" s="18" t="s">
        <v>2</v>
      </c>
    </row>
    <row r="293" spans="1:14">
      <c r="A293" s="234"/>
      <c r="B293" s="123" t="s">
        <v>53</v>
      </c>
      <c r="C293" s="10" t="s">
        <v>2</v>
      </c>
      <c r="D293" s="17" t="s">
        <v>2</v>
      </c>
      <c r="E293" s="10" t="s">
        <v>2</v>
      </c>
      <c r="F293" s="17" t="s">
        <v>2</v>
      </c>
      <c r="G293" s="10" t="s">
        <v>2</v>
      </c>
      <c r="H293" s="17" t="s">
        <v>2</v>
      </c>
      <c r="I293" s="10" t="s">
        <v>2</v>
      </c>
      <c r="J293" s="17" t="s">
        <v>2</v>
      </c>
      <c r="K293" s="10" t="s">
        <v>2</v>
      </c>
      <c r="L293" s="17" t="s">
        <v>2</v>
      </c>
      <c r="M293" s="10" t="s">
        <v>2</v>
      </c>
      <c r="N293" s="18" t="s">
        <v>2</v>
      </c>
    </row>
    <row r="294" spans="1:14">
      <c r="A294" s="234"/>
      <c r="B294" s="123" t="s">
        <v>55</v>
      </c>
      <c r="C294" s="2">
        <v>14</v>
      </c>
      <c r="D294" s="13">
        <f t="shared" si="54"/>
        <v>13.600000000000001</v>
      </c>
      <c r="E294" s="10">
        <v>3</v>
      </c>
      <c r="F294" s="17">
        <f t="shared" si="50"/>
        <v>42.9</v>
      </c>
      <c r="G294" s="2">
        <v>11</v>
      </c>
      <c r="H294" s="13">
        <f t="shared" si="51"/>
        <v>11.5</v>
      </c>
      <c r="I294" s="2">
        <v>11</v>
      </c>
      <c r="J294" s="13">
        <f t="shared" si="52"/>
        <v>11.799999999999999</v>
      </c>
      <c r="K294" s="10" t="s">
        <v>2</v>
      </c>
      <c r="L294" s="17" t="s">
        <v>2</v>
      </c>
      <c r="M294" s="10" t="s">
        <v>2</v>
      </c>
      <c r="N294" s="18" t="s">
        <v>2</v>
      </c>
    </row>
    <row r="295" spans="1:14">
      <c r="A295" s="234"/>
      <c r="B295" s="123" t="s">
        <v>57</v>
      </c>
      <c r="C295" s="10" t="s">
        <v>2</v>
      </c>
      <c r="D295" s="17" t="s">
        <v>2</v>
      </c>
      <c r="E295" s="10" t="s">
        <v>2</v>
      </c>
      <c r="F295" s="17" t="s">
        <v>2</v>
      </c>
      <c r="G295" s="10" t="s">
        <v>2</v>
      </c>
      <c r="H295" s="17" t="s">
        <v>2</v>
      </c>
      <c r="I295" s="10" t="s">
        <v>2</v>
      </c>
      <c r="J295" s="17" t="s">
        <v>2</v>
      </c>
      <c r="K295" s="10" t="s">
        <v>2</v>
      </c>
      <c r="L295" s="17" t="s">
        <v>2</v>
      </c>
      <c r="M295" s="10" t="s">
        <v>2</v>
      </c>
      <c r="N295" s="18" t="s">
        <v>2</v>
      </c>
    </row>
    <row r="296" spans="1:14">
      <c r="A296" s="234"/>
      <c r="B296" s="123" t="s">
        <v>59</v>
      </c>
      <c r="C296" s="10" t="s">
        <v>2</v>
      </c>
      <c r="D296" s="17" t="s">
        <v>2</v>
      </c>
      <c r="E296" s="10" t="s">
        <v>2</v>
      </c>
      <c r="F296" s="17" t="s">
        <v>2</v>
      </c>
      <c r="G296" s="10" t="s">
        <v>2</v>
      </c>
      <c r="H296" s="17" t="s">
        <v>2</v>
      </c>
      <c r="I296" s="10" t="s">
        <v>2</v>
      </c>
      <c r="J296" s="17" t="s">
        <v>2</v>
      </c>
      <c r="K296" s="10" t="s">
        <v>2</v>
      </c>
      <c r="L296" s="17" t="s">
        <v>2</v>
      </c>
      <c r="M296" s="10" t="s">
        <v>2</v>
      </c>
      <c r="N296" s="18" t="s">
        <v>2</v>
      </c>
    </row>
    <row r="297" spans="1:14">
      <c r="A297" s="234"/>
      <c r="B297" s="123" t="s">
        <v>61</v>
      </c>
      <c r="C297" s="10" t="s">
        <v>2</v>
      </c>
      <c r="D297" s="17" t="s">
        <v>2</v>
      </c>
      <c r="E297" s="10" t="s">
        <v>2</v>
      </c>
      <c r="F297" s="17" t="s">
        <v>2</v>
      </c>
      <c r="G297" s="10" t="s">
        <v>2</v>
      </c>
      <c r="H297" s="17" t="s">
        <v>2</v>
      </c>
      <c r="I297" s="10" t="s">
        <v>2</v>
      </c>
      <c r="J297" s="17" t="s">
        <v>2</v>
      </c>
      <c r="K297" s="10" t="s">
        <v>2</v>
      </c>
      <c r="L297" s="17" t="s">
        <v>2</v>
      </c>
      <c r="M297" s="10" t="s">
        <v>2</v>
      </c>
      <c r="N297" s="18" t="s">
        <v>2</v>
      </c>
    </row>
    <row r="298" spans="1:14">
      <c r="A298" s="234"/>
      <c r="B298" s="123" t="s">
        <v>63</v>
      </c>
      <c r="C298" s="2">
        <v>3</v>
      </c>
      <c r="D298" s="13">
        <f t="shared" si="54"/>
        <v>2.9000000000000004</v>
      </c>
      <c r="E298" s="10" t="s">
        <v>2</v>
      </c>
      <c r="F298" s="17" t="s">
        <v>2</v>
      </c>
      <c r="G298" s="2">
        <v>3</v>
      </c>
      <c r="H298" s="13">
        <f t="shared" si="51"/>
        <v>3.1</v>
      </c>
      <c r="I298" s="2">
        <v>3</v>
      </c>
      <c r="J298" s="13">
        <f t="shared" si="52"/>
        <v>3.2</v>
      </c>
      <c r="K298" s="10" t="s">
        <v>2</v>
      </c>
      <c r="L298" s="17" t="s">
        <v>2</v>
      </c>
      <c r="M298" s="10" t="s">
        <v>2</v>
      </c>
      <c r="N298" s="18" t="s">
        <v>2</v>
      </c>
    </row>
    <row r="299" spans="1:14">
      <c r="A299" s="234"/>
      <c r="B299" s="123" t="s">
        <v>65</v>
      </c>
      <c r="C299" s="10" t="s">
        <v>2</v>
      </c>
      <c r="D299" s="17" t="s">
        <v>2</v>
      </c>
      <c r="E299" s="10" t="s">
        <v>2</v>
      </c>
      <c r="F299" s="17" t="s">
        <v>2</v>
      </c>
      <c r="G299" s="10" t="s">
        <v>2</v>
      </c>
      <c r="H299" s="17" t="s">
        <v>2</v>
      </c>
      <c r="I299" s="10" t="s">
        <v>2</v>
      </c>
      <c r="J299" s="17" t="s">
        <v>2</v>
      </c>
      <c r="K299" s="10" t="s">
        <v>2</v>
      </c>
      <c r="L299" s="17" t="s">
        <v>2</v>
      </c>
      <c r="M299" s="10" t="s">
        <v>2</v>
      </c>
      <c r="N299" s="18" t="s">
        <v>2</v>
      </c>
    </row>
    <row r="300" spans="1:14">
      <c r="A300" s="234"/>
      <c r="B300" s="123" t="s">
        <v>67</v>
      </c>
      <c r="C300" s="10" t="s">
        <v>2</v>
      </c>
      <c r="D300" s="17" t="s">
        <v>2</v>
      </c>
      <c r="E300" s="10" t="s">
        <v>2</v>
      </c>
      <c r="F300" s="17" t="s">
        <v>2</v>
      </c>
      <c r="G300" s="10" t="s">
        <v>2</v>
      </c>
      <c r="H300" s="17" t="s">
        <v>2</v>
      </c>
      <c r="I300" s="10" t="s">
        <v>2</v>
      </c>
      <c r="J300" s="17" t="s">
        <v>2</v>
      </c>
      <c r="K300" s="10" t="s">
        <v>2</v>
      </c>
      <c r="L300" s="17" t="s">
        <v>2</v>
      </c>
      <c r="M300" s="10" t="s">
        <v>2</v>
      </c>
      <c r="N300" s="18" t="s">
        <v>2</v>
      </c>
    </row>
    <row r="301" spans="1:14">
      <c r="A301" s="234"/>
      <c r="B301" s="123" t="s">
        <v>69</v>
      </c>
      <c r="C301" s="10" t="s">
        <v>2</v>
      </c>
      <c r="D301" s="17" t="s">
        <v>2</v>
      </c>
      <c r="E301" s="10" t="s">
        <v>2</v>
      </c>
      <c r="F301" s="17" t="s">
        <v>2</v>
      </c>
      <c r="G301" s="10" t="s">
        <v>2</v>
      </c>
      <c r="H301" s="17" t="s">
        <v>2</v>
      </c>
      <c r="I301" s="10" t="s">
        <v>2</v>
      </c>
      <c r="J301" s="17" t="s">
        <v>2</v>
      </c>
      <c r="K301" s="10" t="s">
        <v>2</v>
      </c>
      <c r="L301" s="17" t="s">
        <v>2</v>
      </c>
      <c r="M301" s="10" t="s">
        <v>2</v>
      </c>
      <c r="N301" s="18" t="s">
        <v>2</v>
      </c>
    </row>
    <row r="302" spans="1:14">
      <c r="A302" s="234"/>
      <c r="B302" s="123" t="s">
        <v>71</v>
      </c>
      <c r="C302" s="10" t="s">
        <v>2</v>
      </c>
      <c r="D302" s="17" t="s">
        <v>2</v>
      </c>
      <c r="E302" s="10" t="s">
        <v>2</v>
      </c>
      <c r="F302" s="17" t="s">
        <v>2</v>
      </c>
      <c r="G302" s="10" t="s">
        <v>2</v>
      </c>
      <c r="H302" s="17" t="s">
        <v>2</v>
      </c>
      <c r="I302" s="10" t="s">
        <v>2</v>
      </c>
      <c r="J302" s="17" t="s">
        <v>2</v>
      </c>
      <c r="K302" s="10" t="s">
        <v>2</v>
      </c>
      <c r="L302" s="17" t="s">
        <v>2</v>
      </c>
      <c r="M302" s="10" t="s">
        <v>2</v>
      </c>
      <c r="N302" s="18" t="s">
        <v>2</v>
      </c>
    </row>
    <row r="303" spans="1:14">
      <c r="A303" s="234"/>
      <c r="B303" s="123" t="s">
        <v>73</v>
      </c>
      <c r="C303" s="10" t="s">
        <v>2</v>
      </c>
      <c r="D303" s="17" t="s">
        <v>2</v>
      </c>
      <c r="E303" s="10" t="s">
        <v>2</v>
      </c>
      <c r="F303" s="17" t="s">
        <v>2</v>
      </c>
      <c r="G303" s="10" t="s">
        <v>2</v>
      </c>
      <c r="H303" s="17" t="s">
        <v>2</v>
      </c>
      <c r="I303" s="10" t="s">
        <v>2</v>
      </c>
      <c r="J303" s="17" t="s">
        <v>2</v>
      </c>
      <c r="K303" s="10" t="s">
        <v>2</v>
      </c>
      <c r="L303" s="17" t="s">
        <v>2</v>
      </c>
      <c r="M303" s="10" t="s">
        <v>2</v>
      </c>
      <c r="N303" s="18" t="s">
        <v>2</v>
      </c>
    </row>
    <row r="304" spans="1:14">
      <c r="A304" s="234"/>
      <c r="B304" s="123" t="s">
        <v>75</v>
      </c>
      <c r="C304" s="10" t="s">
        <v>2</v>
      </c>
      <c r="D304" s="17" t="s">
        <v>2</v>
      </c>
      <c r="E304" s="10" t="s">
        <v>2</v>
      </c>
      <c r="F304" s="17" t="s">
        <v>2</v>
      </c>
      <c r="G304" s="10" t="s">
        <v>2</v>
      </c>
      <c r="H304" s="17" t="s">
        <v>2</v>
      </c>
      <c r="I304" s="10" t="s">
        <v>2</v>
      </c>
      <c r="J304" s="17" t="s">
        <v>2</v>
      </c>
      <c r="K304" s="10" t="s">
        <v>2</v>
      </c>
      <c r="L304" s="17" t="s">
        <v>2</v>
      </c>
      <c r="M304" s="10" t="s">
        <v>2</v>
      </c>
      <c r="N304" s="18" t="s">
        <v>2</v>
      </c>
    </row>
    <row r="305" spans="1:14" ht="14.25" thickBot="1">
      <c r="A305" s="246"/>
      <c r="B305" s="116" t="s">
        <v>77</v>
      </c>
      <c r="C305" s="14" t="s">
        <v>2</v>
      </c>
      <c r="D305" s="37" t="s">
        <v>2</v>
      </c>
      <c r="E305" s="14" t="s">
        <v>2</v>
      </c>
      <c r="F305" s="37" t="s">
        <v>2</v>
      </c>
      <c r="G305" s="14" t="s">
        <v>2</v>
      </c>
      <c r="H305" s="37" t="s">
        <v>2</v>
      </c>
      <c r="I305" s="14" t="s">
        <v>2</v>
      </c>
      <c r="J305" s="37" t="s">
        <v>2</v>
      </c>
      <c r="K305" s="14" t="s">
        <v>2</v>
      </c>
      <c r="L305" s="37" t="s">
        <v>2</v>
      </c>
      <c r="M305" s="14" t="s">
        <v>2</v>
      </c>
      <c r="N305" s="21" t="s">
        <v>2</v>
      </c>
    </row>
    <row r="306" spans="1:14" ht="15" thickTop="1">
      <c r="A306" s="20"/>
    </row>
    <row r="307" spans="1:14" ht="14.25" thickBot="1">
      <c r="H307" s="263" t="s">
        <v>133</v>
      </c>
      <c r="I307" s="263"/>
      <c r="J307" s="263"/>
      <c r="K307" s="263"/>
      <c r="L307" s="263"/>
      <c r="M307" s="264"/>
      <c r="N307" s="264"/>
    </row>
    <row r="308" spans="1:14" ht="14.25" thickTop="1">
      <c r="A308" s="251" t="s">
        <v>4</v>
      </c>
      <c r="B308" s="252"/>
      <c r="C308" s="257" t="s">
        <v>9</v>
      </c>
      <c r="D308" s="258"/>
      <c r="E308" s="260"/>
      <c r="F308" s="261"/>
      <c r="G308" s="261"/>
      <c r="H308" s="261"/>
      <c r="I308" s="261"/>
      <c r="J308" s="261"/>
      <c r="K308" s="261"/>
      <c r="L308" s="261"/>
      <c r="M308" s="261"/>
      <c r="N308" s="262"/>
    </row>
    <row r="309" spans="1:14">
      <c r="A309" s="253"/>
      <c r="B309" s="254"/>
      <c r="C309" s="247"/>
      <c r="D309" s="259"/>
      <c r="E309" s="235" t="s">
        <v>150</v>
      </c>
      <c r="F309" s="249"/>
      <c r="G309" s="235" t="s">
        <v>151</v>
      </c>
      <c r="H309" s="236"/>
      <c r="I309" s="239"/>
      <c r="J309" s="239"/>
      <c r="K309" s="239"/>
      <c r="L309" s="240"/>
      <c r="M309" s="235" t="s">
        <v>154</v>
      </c>
      <c r="N309" s="241"/>
    </row>
    <row r="310" spans="1:14">
      <c r="A310" s="253"/>
      <c r="B310" s="254"/>
      <c r="C310" s="237"/>
      <c r="D310" s="250"/>
      <c r="E310" s="237"/>
      <c r="F310" s="238"/>
      <c r="G310" s="237"/>
      <c r="H310" s="238"/>
      <c r="I310" s="243" t="s">
        <v>152</v>
      </c>
      <c r="J310" s="240"/>
      <c r="K310" s="243" t="s">
        <v>97</v>
      </c>
      <c r="L310" s="240"/>
      <c r="M310" s="237"/>
      <c r="N310" s="242"/>
    </row>
    <row r="311" spans="1:14">
      <c r="A311" s="255"/>
      <c r="B311" s="256"/>
      <c r="C311" s="132" t="s">
        <v>3</v>
      </c>
      <c r="D311" s="34" t="s">
        <v>22</v>
      </c>
      <c r="E311" s="132" t="s">
        <v>3</v>
      </c>
      <c r="F311" s="34" t="s">
        <v>22</v>
      </c>
      <c r="G311" s="132" t="s">
        <v>3</v>
      </c>
      <c r="H311" s="34" t="s">
        <v>22</v>
      </c>
      <c r="I311" s="132" t="s">
        <v>3</v>
      </c>
      <c r="J311" s="34" t="s">
        <v>22</v>
      </c>
      <c r="K311" s="132" t="s">
        <v>3</v>
      </c>
      <c r="L311" s="34" t="s">
        <v>22</v>
      </c>
      <c r="M311" s="132" t="s">
        <v>3</v>
      </c>
      <c r="N311" s="35" t="s">
        <v>22</v>
      </c>
    </row>
    <row r="312" spans="1:14">
      <c r="A312" s="233" t="s">
        <v>107</v>
      </c>
      <c r="B312" s="115" t="s">
        <v>35</v>
      </c>
      <c r="C312" s="9">
        <v>5436</v>
      </c>
      <c r="D312" s="7">
        <f>ROUND(C312/C$312,3)*100</f>
        <v>100</v>
      </c>
      <c r="E312" s="66">
        <v>2064</v>
      </c>
      <c r="F312" s="67">
        <f t="shared" ref="F312:F338" si="55">ROUND(E312/E$312,3)*100</f>
        <v>100</v>
      </c>
      <c r="G312" s="9">
        <v>3372</v>
      </c>
      <c r="H312" s="7">
        <f t="shared" ref="H312:H338" si="56">ROUND(G312/G$312,3)*100</f>
        <v>100</v>
      </c>
      <c r="I312" s="9">
        <v>3356</v>
      </c>
      <c r="J312" s="7">
        <f t="shared" ref="J312:L338" si="57">ROUND(I312/I$312,3)*100</f>
        <v>100</v>
      </c>
      <c r="K312" s="9">
        <v>16</v>
      </c>
      <c r="L312" s="7">
        <f t="shared" si="57"/>
        <v>100</v>
      </c>
      <c r="M312" s="66" t="s">
        <v>2</v>
      </c>
      <c r="N312" s="68" t="s">
        <v>2</v>
      </c>
    </row>
    <row r="313" spans="1:14">
      <c r="A313" s="234"/>
      <c r="B313" s="123" t="s">
        <v>36</v>
      </c>
      <c r="C313" s="2">
        <v>1592</v>
      </c>
      <c r="D313" s="13">
        <f t="shared" ref="D313:D338" si="58">ROUND(C313/C$312,3)*100</f>
        <v>29.299999999999997</v>
      </c>
      <c r="E313" s="10">
        <v>411</v>
      </c>
      <c r="F313" s="17">
        <f t="shared" si="55"/>
        <v>19.900000000000002</v>
      </c>
      <c r="G313" s="2">
        <v>1181</v>
      </c>
      <c r="H313" s="13">
        <f t="shared" si="56"/>
        <v>35</v>
      </c>
      <c r="I313" s="2">
        <v>1175</v>
      </c>
      <c r="J313" s="13">
        <f t="shared" si="57"/>
        <v>35</v>
      </c>
      <c r="K313" s="2">
        <v>6</v>
      </c>
      <c r="L313" s="13">
        <f t="shared" si="57"/>
        <v>37.5</v>
      </c>
      <c r="M313" s="10" t="s">
        <v>2</v>
      </c>
      <c r="N313" s="18" t="s">
        <v>2</v>
      </c>
    </row>
    <row r="314" spans="1:14">
      <c r="A314" s="234"/>
      <c r="B314" s="123" t="s">
        <v>37</v>
      </c>
      <c r="C314" s="2">
        <v>812</v>
      </c>
      <c r="D314" s="13">
        <f t="shared" si="58"/>
        <v>14.899999999999999</v>
      </c>
      <c r="E314" s="10">
        <v>347</v>
      </c>
      <c r="F314" s="17">
        <f t="shared" si="55"/>
        <v>16.8</v>
      </c>
      <c r="G314" s="2">
        <v>465</v>
      </c>
      <c r="H314" s="13">
        <f t="shared" si="56"/>
        <v>13.8</v>
      </c>
      <c r="I314" s="10">
        <v>461</v>
      </c>
      <c r="J314" s="13">
        <f t="shared" ref="J314" si="59">ROUND(I314/I$312,3)*100</f>
        <v>13.700000000000001</v>
      </c>
      <c r="K314" s="10">
        <v>4</v>
      </c>
      <c r="L314" s="13">
        <f t="shared" ref="L314" si="60">ROUND(K314/K$312,3)*100</f>
        <v>25</v>
      </c>
      <c r="M314" s="10" t="s">
        <v>2</v>
      </c>
      <c r="N314" s="18" t="s">
        <v>2</v>
      </c>
    </row>
    <row r="315" spans="1:14">
      <c r="A315" s="234"/>
      <c r="B315" s="123" t="s">
        <v>38</v>
      </c>
      <c r="C315" s="10">
        <v>745</v>
      </c>
      <c r="D315" s="13">
        <f t="shared" si="58"/>
        <v>13.700000000000001</v>
      </c>
      <c r="E315" s="10">
        <v>299</v>
      </c>
      <c r="F315" s="17">
        <f t="shared" si="55"/>
        <v>14.499999999999998</v>
      </c>
      <c r="G315" s="10">
        <v>446</v>
      </c>
      <c r="H315" s="13">
        <f t="shared" si="56"/>
        <v>13.200000000000001</v>
      </c>
      <c r="I315" s="10">
        <v>445</v>
      </c>
      <c r="J315" s="13">
        <f t="shared" ref="J315" si="61">ROUND(I315/I$312,3)*100</f>
        <v>13.3</v>
      </c>
      <c r="K315" s="10">
        <v>1</v>
      </c>
      <c r="L315" s="13">
        <f t="shared" ref="L315:L336" si="62">ROUND(K315/K$312,3)*100</f>
        <v>6.3</v>
      </c>
      <c r="M315" s="10" t="s">
        <v>2</v>
      </c>
      <c r="N315" s="18" t="s">
        <v>2</v>
      </c>
    </row>
    <row r="316" spans="1:14">
      <c r="A316" s="234"/>
      <c r="B316" s="123" t="s">
        <v>39</v>
      </c>
      <c r="C316" s="10">
        <v>236</v>
      </c>
      <c r="D316" s="13">
        <f t="shared" si="58"/>
        <v>4.3</v>
      </c>
      <c r="E316" s="10">
        <v>98</v>
      </c>
      <c r="F316" s="17">
        <f t="shared" si="55"/>
        <v>4.7</v>
      </c>
      <c r="G316" s="10">
        <v>138</v>
      </c>
      <c r="H316" s="13">
        <f t="shared" si="56"/>
        <v>4.1000000000000005</v>
      </c>
      <c r="I316" s="10">
        <v>138</v>
      </c>
      <c r="J316" s="13">
        <f t="shared" ref="J316" si="63">ROUND(I316/I$312,3)*100</f>
        <v>4.1000000000000005</v>
      </c>
      <c r="K316" s="10" t="s">
        <v>2</v>
      </c>
      <c r="L316" s="17" t="s">
        <v>2</v>
      </c>
      <c r="M316" s="10" t="s">
        <v>2</v>
      </c>
      <c r="N316" s="18" t="s">
        <v>2</v>
      </c>
    </row>
    <row r="317" spans="1:14">
      <c r="A317" s="234"/>
      <c r="B317" s="123" t="s">
        <v>40</v>
      </c>
      <c r="C317" s="10">
        <v>262</v>
      </c>
      <c r="D317" s="13">
        <f t="shared" si="58"/>
        <v>4.8</v>
      </c>
      <c r="E317" s="10">
        <v>139</v>
      </c>
      <c r="F317" s="17">
        <f t="shared" si="55"/>
        <v>6.7</v>
      </c>
      <c r="G317" s="10">
        <v>123</v>
      </c>
      <c r="H317" s="13">
        <f t="shared" si="56"/>
        <v>3.5999999999999996</v>
      </c>
      <c r="I317" s="10">
        <v>123</v>
      </c>
      <c r="J317" s="13">
        <f t="shared" ref="J317" si="64">ROUND(I317/I$312,3)*100</f>
        <v>3.6999999999999997</v>
      </c>
      <c r="K317" s="10" t="s">
        <v>2</v>
      </c>
      <c r="L317" s="17" t="s">
        <v>2</v>
      </c>
      <c r="M317" s="10" t="s">
        <v>2</v>
      </c>
      <c r="N317" s="18" t="s">
        <v>2</v>
      </c>
    </row>
    <row r="318" spans="1:14">
      <c r="A318" s="234"/>
      <c r="B318" s="123" t="s">
        <v>41</v>
      </c>
      <c r="C318" s="2">
        <v>396</v>
      </c>
      <c r="D318" s="13">
        <f t="shared" si="58"/>
        <v>7.3</v>
      </c>
      <c r="E318" s="10">
        <v>154</v>
      </c>
      <c r="F318" s="17">
        <f t="shared" si="55"/>
        <v>7.5</v>
      </c>
      <c r="G318" s="2">
        <v>242</v>
      </c>
      <c r="H318" s="13">
        <f t="shared" si="56"/>
        <v>7.1999999999999993</v>
      </c>
      <c r="I318" s="2">
        <v>240</v>
      </c>
      <c r="J318" s="13">
        <f t="shared" ref="J318" si="65">ROUND(I318/I$312,3)*100</f>
        <v>7.1999999999999993</v>
      </c>
      <c r="K318" s="10">
        <v>2</v>
      </c>
      <c r="L318" s="13">
        <f t="shared" si="62"/>
        <v>12.5</v>
      </c>
      <c r="M318" s="10" t="s">
        <v>2</v>
      </c>
      <c r="N318" s="18" t="s">
        <v>2</v>
      </c>
    </row>
    <row r="319" spans="1:14">
      <c r="A319" s="234"/>
      <c r="B319" s="123" t="s">
        <v>42</v>
      </c>
      <c r="C319" s="2">
        <v>97</v>
      </c>
      <c r="D319" s="13">
        <f t="shared" si="58"/>
        <v>1.7999999999999998</v>
      </c>
      <c r="E319" s="10">
        <v>41</v>
      </c>
      <c r="F319" s="17">
        <f t="shared" si="55"/>
        <v>2</v>
      </c>
      <c r="G319" s="2">
        <v>56</v>
      </c>
      <c r="H319" s="13">
        <f t="shared" si="56"/>
        <v>1.7000000000000002</v>
      </c>
      <c r="I319" s="2">
        <v>55</v>
      </c>
      <c r="J319" s="13">
        <f t="shared" ref="J319" si="66">ROUND(I319/I$312,3)*100</f>
        <v>1.6</v>
      </c>
      <c r="K319" s="10">
        <v>1</v>
      </c>
      <c r="L319" s="13">
        <f t="shared" si="62"/>
        <v>6.3</v>
      </c>
      <c r="M319" s="10" t="s">
        <v>2</v>
      </c>
      <c r="N319" s="18" t="s">
        <v>2</v>
      </c>
    </row>
    <row r="320" spans="1:14">
      <c r="A320" s="234"/>
      <c r="B320" s="123" t="s">
        <v>43</v>
      </c>
      <c r="C320" s="2">
        <v>185</v>
      </c>
      <c r="D320" s="13">
        <f t="shared" si="58"/>
        <v>3.4000000000000004</v>
      </c>
      <c r="E320" s="10">
        <v>92</v>
      </c>
      <c r="F320" s="17">
        <f t="shared" si="55"/>
        <v>4.5</v>
      </c>
      <c r="G320" s="2">
        <v>93</v>
      </c>
      <c r="H320" s="13">
        <f t="shared" si="56"/>
        <v>2.8000000000000003</v>
      </c>
      <c r="I320" s="10">
        <v>93</v>
      </c>
      <c r="J320" s="13">
        <f t="shared" ref="J320" si="67">ROUND(I320/I$312,3)*100</f>
        <v>2.8000000000000003</v>
      </c>
      <c r="K320" s="10" t="s">
        <v>2</v>
      </c>
      <c r="L320" s="17" t="s">
        <v>2</v>
      </c>
      <c r="M320" s="10" t="s">
        <v>2</v>
      </c>
      <c r="N320" s="18" t="s">
        <v>2</v>
      </c>
    </row>
    <row r="321" spans="1:14">
      <c r="A321" s="234"/>
      <c r="B321" s="123" t="s">
        <v>44</v>
      </c>
      <c r="C321" s="10">
        <v>145</v>
      </c>
      <c r="D321" s="13">
        <f t="shared" si="58"/>
        <v>2.7</v>
      </c>
      <c r="E321" s="10">
        <v>81</v>
      </c>
      <c r="F321" s="17">
        <f t="shared" si="55"/>
        <v>3.9</v>
      </c>
      <c r="G321" s="10">
        <v>64</v>
      </c>
      <c r="H321" s="13">
        <f t="shared" si="56"/>
        <v>1.9</v>
      </c>
      <c r="I321" s="10">
        <v>64</v>
      </c>
      <c r="J321" s="13">
        <f t="shared" ref="J321" si="68">ROUND(I321/I$312,3)*100</f>
        <v>1.9</v>
      </c>
      <c r="K321" s="10" t="s">
        <v>2</v>
      </c>
      <c r="L321" s="17" t="s">
        <v>2</v>
      </c>
      <c r="M321" s="10" t="s">
        <v>2</v>
      </c>
      <c r="N321" s="18" t="s">
        <v>2</v>
      </c>
    </row>
    <row r="322" spans="1:14">
      <c r="A322" s="234"/>
      <c r="B322" s="123" t="s">
        <v>45</v>
      </c>
      <c r="C322" s="10">
        <v>129</v>
      </c>
      <c r="D322" s="13">
        <f t="shared" si="58"/>
        <v>2.4</v>
      </c>
      <c r="E322" s="10">
        <v>67</v>
      </c>
      <c r="F322" s="17">
        <f t="shared" si="55"/>
        <v>3.2</v>
      </c>
      <c r="G322" s="10">
        <v>62</v>
      </c>
      <c r="H322" s="13">
        <f t="shared" si="56"/>
        <v>1.7999999999999998</v>
      </c>
      <c r="I322" s="10">
        <v>61</v>
      </c>
      <c r="J322" s="13">
        <f t="shared" ref="J322" si="69">ROUND(I322/I$312,3)*100</f>
        <v>1.7999999999999998</v>
      </c>
      <c r="K322" s="10">
        <v>1</v>
      </c>
      <c r="L322" s="13">
        <f t="shared" si="62"/>
        <v>6.3</v>
      </c>
      <c r="M322" s="10" t="s">
        <v>2</v>
      </c>
      <c r="N322" s="18" t="s">
        <v>2</v>
      </c>
    </row>
    <row r="323" spans="1:14">
      <c r="A323" s="234"/>
      <c r="B323" s="123" t="s">
        <v>47</v>
      </c>
      <c r="C323" s="10">
        <v>47</v>
      </c>
      <c r="D323" s="13">
        <f t="shared" si="58"/>
        <v>0.89999999999999991</v>
      </c>
      <c r="E323" s="10">
        <v>17</v>
      </c>
      <c r="F323" s="17">
        <f t="shared" si="55"/>
        <v>0.8</v>
      </c>
      <c r="G323" s="10">
        <v>30</v>
      </c>
      <c r="H323" s="13">
        <f t="shared" si="56"/>
        <v>0.89999999999999991</v>
      </c>
      <c r="I323" s="10">
        <v>30</v>
      </c>
      <c r="J323" s="13">
        <f t="shared" ref="J323" si="70">ROUND(I323/I$312,3)*100</f>
        <v>0.89999999999999991</v>
      </c>
      <c r="K323" s="10" t="s">
        <v>2</v>
      </c>
      <c r="L323" s="17" t="s">
        <v>2</v>
      </c>
      <c r="M323" s="10" t="s">
        <v>2</v>
      </c>
      <c r="N323" s="18" t="s">
        <v>2</v>
      </c>
    </row>
    <row r="324" spans="1:14">
      <c r="A324" s="234"/>
      <c r="B324" s="123" t="s">
        <v>49</v>
      </c>
      <c r="C324" s="10">
        <v>114</v>
      </c>
      <c r="D324" s="13">
        <f t="shared" si="58"/>
        <v>2.1</v>
      </c>
      <c r="E324" s="10">
        <v>41</v>
      </c>
      <c r="F324" s="17">
        <f t="shared" si="55"/>
        <v>2</v>
      </c>
      <c r="G324" s="10">
        <v>73</v>
      </c>
      <c r="H324" s="13">
        <f t="shared" si="56"/>
        <v>2.1999999999999997</v>
      </c>
      <c r="I324" s="10">
        <v>73</v>
      </c>
      <c r="J324" s="13">
        <f t="shared" ref="J324" si="71">ROUND(I324/I$312,3)*100</f>
        <v>2.1999999999999997</v>
      </c>
      <c r="K324" s="10" t="s">
        <v>2</v>
      </c>
      <c r="L324" s="17" t="s">
        <v>2</v>
      </c>
      <c r="M324" s="10" t="s">
        <v>2</v>
      </c>
      <c r="N324" s="18" t="s">
        <v>2</v>
      </c>
    </row>
    <row r="325" spans="1:14">
      <c r="A325" s="234"/>
      <c r="B325" s="123" t="s">
        <v>51</v>
      </c>
      <c r="C325" s="2">
        <v>41</v>
      </c>
      <c r="D325" s="13">
        <f t="shared" si="58"/>
        <v>0.8</v>
      </c>
      <c r="E325" s="10">
        <v>17</v>
      </c>
      <c r="F325" s="17">
        <f t="shared" si="55"/>
        <v>0.8</v>
      </c>
      <c r="G325" s="10">
        <v>24</v>
      </c>
      <c r="H325" s="13">
        <f t="shared" si="56"/>
        <v>0.70000000000000007</v>
      </c>
      <c r="I325" s="10">
        <v>24</v>
      </c>
      <c r="J325" s="13">
        <f t="shared" ref="J325" si="72">ROUND(I325/I$312,3)*100</f>
        <v>0.70000000000000007</v>
      </c>
      <c r="K325" s="10" t="s">
        <v>2</v>
      </c>
      <c r="L325" s="17" t="s">
        <v>2</v>
      </c>
      <c r="M325" s="10" t="s">
        <v>2</v>
      </c>
      <c r="N325" s="18" t="s">
        <v>2</v>
      </c>
    </row>
    <row r="326" spans="1:14">
      <c r="A326" s="234"/>
      <c r="B326" s="123" t="s">
        <v>53</v>
      </c>
      <c r="C326" s="10">
        <v>79</v>
      </c>
      <c r="D326" s="13">
        <f t="shared" si="58"/>
        <v>1.5</v>
      </c>
      <c r="E326" s="10">
        <v>31</v>
      </c>
      <c r="F326" s="17">
        <f t="shared" si="55"/>
        <v>1.5</v>
      </c>
      <c r="G326" s="10">
        <v>48</v>
      </c>
      <c r="H326" s="13">
        <f t="shared" si="56"/>
        <v>1.4000000000000001</v>
      </c>
      <c r="I326" s="10">
        <v>48</v>
      </c>
      <c r="J326" s="13">
        <f t="shared" ref="J326" si="73">ROUND(I326/I$312,3)*100</f>
        <v>1.4000000000000001</v>
      </c>
      <c r="K326" s="10" t="s">
        <v>2</v>
      </c>
      <c r="L326" s="17" t="s">
        <v>2</v>
      </c>
      <c r="M326" s="10" t="s">
        <v>2</v>
      </c>
      <c r="N326" s="18" t="s">
        <v>2</v>
      </c>
    </row>
    <row r="327" spans="1:14">
      <c r="A327" s="234"/>
      <c r="B327" s="123" t="s">
        <v>55</v>
      </c>
      <c r="C327" s="2">
        <v>90</v>
      </c>
      <c r="D327" s="13">
        <f t="shared" si="58"/>
        <v>1.7000000000000002</v>
      </c>
      <c r="E327" s="10">
        <v>39</v>
      </c>
      <c r="F327" s="17">
        <f t="shared" si="55"/>
        <v>1.9</v>
      </c>
      <c r="G327" s="2">
        <v>51</v>
      </c>
      <c r="H327" s="13">
        <f t="shared" si="56"/>
        <v>1.5</v>
      </c>
      <c r="I327" s="2">
        <v>51</v>
      </c>
      <c r="J327" s="13">
        <f t="shared" ref="J327" si="74">ROUND(I327/I$312,3)*100</f>
        <v>1.5</v>
      </c>
      <c r="K327" s="10" t="s">
        <v>2</v>
      </c>
      <c r="L327" s="17" t="s">
        <v>2</v>
      </c>
      <c r="M327" s="10" t="s">
        <v>2</v>
      </c>
      <c r="N327" s="18" t="s">
        <v>2</v>
      </c>
    </row>
    <row r="328" spans="1:14">
      <c r="A328" s="234"/>
      <c r="B328" s="123" t="s">
        <v>57</v>
      </c>
      <c r="C328" s="10">
        <v>14</v>
      </c>
      <c r="D328" s="13">
        <f t="shared" si="58"/>
        <v>0.3</v>
      </c>
      <c r="E328" s="10">
        <v>5</v>
      </c>
      <c r="F328" s="17">
        <f t="shared" si="55"/>
        <v>0.2</v>
      </c>
      <c r="G328" s="10">
        <v>9</v>
      </c>
      <c r="H328" s="13">
        <f t="shared" si="56"/>
        <v>0.3</v>
      </c>
      <c r="I328" s="10">
        <v>9</v>
      </c>
      <c r="J328" s="13">
        <f t="shared" ref="J328" si="75">ROUND(I328/I$312,3)*100</f>
        <v>0.3</v>
      </c>
      <c r="K328" s="10" t="s">
        <v>2</v>
      </c>
      <c r="L328" s="17" t="s">
        <v>2</v>
      </c>
      <c r="M328" s="10" t="s">
        <v>2</v>
      </c>
      <c r="N328" s="18" t="s">
        <v>2</v>
      </c>
    </row>
    <row r="329" spans="1:14">
      <c r="A329" s="234"/>
      <c r="B329" s="123" t="s">
        <v>59</v>
      </c>
      <c r="C329" s="10">
        <v>28</v>
      </c>
      <c r="D329" s="13">
        <f t="shared" si="58"/>
        <v>0.5</v>
      </c>
      <c r="E329" s="10">
        <v>16</v>
      </c>
      <c r="F329" s="17">
        <f t="shared" si="55"/>
        <v>0.8</v>
      </c>
      <c r="G329" s="10">
        <v>12</v>
      </c>
      <c r="H329" s="13">
        <f t="shared" si="56"/>
        <v>0.4</v>
      </c>
      <c r="I329" s="10">
        <v>12</v>
      </c>
      <c r="J329" s="13">
        <f t="shared" ref="J329" si="76">ROUND(I329/I$312,3)*100</f>
        <v>0.4</v>
      </c>
      <c r="K329" s="10" t="s">
        <v>2</v>
      </c>
      <c r="L329" s="17" t="s">
        <v>2</v>
      </c>
      <c r="M329" s="10" t="s">
        <v>2</v>
      </c>
      <c r="N329" s="18" t="s">
        <v>2</v>
      </c>
    </row>
    <row r="330" spans="1:14">
      <c r="A330" s="234"/>
      <c r="B330" s="123" t="s">
        <v>61</v>
      </c>
      <c r="C330" s="10">
        <v>59</v>
      </c>
      <c r="D330" s="13">
        <f t="shared" si="58"/>
        <v>1.0999999999999999</v>
      </c>
      <c r="E330" s="10">
        <v>23</v>
      </c>
      <c r="F330" s="17">
        <f t="shared" si="55"/>
        <v>1.0999999999999999</v>
      </c>
      <c r="G330" s="10">
        <v>36</v>
      </c>
      <c r="H330" s="13">
        <f t="shared" si="56"/>
        <v>1.0999999999999999</v>
      </c>
      <c r="I330" s="10">
        <v>36</v>
      </c>
      <c r="J330" s="13">
        <f t="shared" ref="J330" si="77">ROUND(I330/I$312,3)*100</f>
        <v>1.0999999999999999</v>
      </c>
      <c r="K330" s="10" t="s">
        <v>2</v>
      </c>
      <c r="L330" s="17" t="s">
        <v>2</v>
      </c>
      <c r="M330" s="10" t="s">
        <v>2</v>
      </c>
      <c r="N330" s="18" t="s">
        <v>2</v>
      </c>
    </row>
    <row r="331" spans="1:14">
      <c r="A331" s="234"/>
      <c r="B331" s="123" t="s">
        <v>63</v>
      </c>
      <c r="C331" s="2">
        <v>46</v>
      </c>
      <c r="D331" s="13">
        <f t="shared" si="58"/>
        <v>0.8</v>
      </c>
      <c r="E331" s="10">
        <v>28</v>
      </c>
      <c r="F331" s="17">
        <f t="shared" si="55"/>
        <v>1.4000000000000001</v>
      </c>
      <c r="G331" s="2">
        <v>18</v>
      </c>
      <c r="H331" s="13">
        <f t="shared" si="56"/>
        <v>0.5</v>
      </c>
      <c r="I331" s="2">
        <v>18</v>
      </c>
      <c r="J331" s="13">
        <f t="shared" ref="J331" si="78">ROUND(I331/I$312,3)*100</f>
        <v>0.5</v>
      </c>
      <c r="K331" s="10" t="s">
        <v>2</v>
      </c>
      <c r="L331" s="17" t="s">
        <v>2</v>
      </c>
      <c r="M331" s="10" t="s">
        <v>2</v>
      </c>
      <c r="N331" s="18" t="s">
        <v>2</v>
      </c>
    </row>
    <row r="332" spans="1:14">
      <c r="A332" s="234"/>
      <c r="B332" s="123" t="s">
        <v>65</v>
      </c>
      <c r="C332" s="10">
        <v>90</v>
      </c>
      <c r="D332" s="13">
        <f t="shared" si="58"/>
        <v>1.7000000000000002</v>
      </c>
      <c r="E332" s="10">
        <v>36</v>
      </c>
      <c r="F332" s="17">
        <f t="shared" si="55"/>
        <v>1.7000000000000002</v>
      </c>
      <c r="G332" s="10">
        <v>54</v>
      </c>
      <c r="H332" s="13">
        <f t="shared" si="56"/>
        <v>1.6</v>
      </c>
      <c r="I332" s="10">
        <v>54</v>
      </c>
      <c r="J332" s="17">
        <f t="shared" si="57"/>
        <v>1.6</v>
      </c>
      <c r="K332" s="10" t="s">
        <v>2</v>
      </c>
      <c r="L332" s="17" t="s">
        <v>2</v>
      </c>
      <c r="M332" s="10" t="s">
        <v>2</v>
      </c>
      <c r="N332" s="18" t="s">
        <v>2</v>
      </c>
    </row>
    <row r="333" spans="1:14">
      <c r="A333" s="234"/>
      <c r="B333" s="123" t="s">
        <v>67</v>
      </c>
      <c r="C333" s="10">
        <v>12</v>
      </c>
      <c r="D333" s="13">
        <f t="shared" si="58"/>
        <v>0.2</v>
      </c>
      <c r="E333" s="10">
        <v>2</v>
      </c>
      <c r="F333" s="17">
        <f t="shared" si="55"/>
        <v>0.1</v>
      </c>
      <c r="G333" s="10">
        <v>10</v>
      </c>
      <c r="H333" s="17">
        <f t="shared" si="56"/>
        <v>0.3</v>
      </c>
      <c r="I333" s="10">
        <v>10</v>
      </c>
      <c r="J333" s="17">
        <f t="shared" si="57"/>
        <v>0.3</v>
      </c>
      <c r="K333" s="10" t="s">
        <v>2</v>
      </c>
      <c r="L333" s="17" t="s">
        <v>2</v>
      </c>
      <c r="M333" s="10" t="s">
        <v>2</v>
      </c>
      <c r="N333" s="18" t="s">
        <v>2</v>
      </c>
    </row>
    <row r="334" spans="1:14">
      <c r="A334" s="234"/>
      <c r="B334" s="123" t="s">
        <v>69</v>
      </c>
      <c r="C334" s="10">
        <v>29</v>
      </c>
      <c r="D334" s="13">
        <f t="shared" si="58"/>
        <v>0.5</v>
      </c>
      <c r="E334" s="10">
        <v>2</v>
      </c>
      <c r="F334" s="17">
        <f t="shared" si="55"/>
        <v>0.1</v>
      </c>
      <c r="G334" s="10">
        <v>27</v>
      </c>
      <c r="H334" s="17">
        <f t="shared" si="56"/>
        <v>0.8</v>
      </c>
      <c r="I334" s="10">
        <v>27</v>
      </c>
      <c r="J334" s="17">
        <f t="shared" si="57"/>
        <v>0.8</v>
      </c>
      <c r="K334" s="10" t="s">
        <v>2</v>
      </c>
      <c r="L334" s="17" t="s">
        <v>2</v>
      </c>
      <c r="M334" s="10" t="s">
        <v>2</v>
      </c>
      <c r="N334" s="18" t="s">
        <v>2</v>
      </c>
    </row>
    <row r="335" spans="1:14">
      <c r="A335" s="234"/>
      <c r="B335" s="123" t="s">
        <v>71</v>
      </c>
      <c r="C335" s="10">
        <v>41</v>
      </c>
      <c r="D335" s="13">
        <f t="shared" si="58"/>
        <v>0.8</v>
      </c>
      <c r="E335" s="10">
        <v>24</v>
      </c>
      <c r="F335" s="17">
        <f t="shared" si="55"/>
        <v>1.2</v>
      </c>
      <c r="G335" s="10">
        <v>17</v>
      </c>
      <c r="H335" s="17">
        <f t="shared" si="56"/>
        <v>0.5</v>
      </c>
      <c r="I335" s="10">
        <v>17</v>
      </c>
      <c r="J335" s="17">
        <f t="shared" si="57"/>
        <v>0.5</v>
      </c>
      <c r="K335" s="10" t="s">
        <v>2</v>
      </c>
      <c r="L335" s="17" t="s">
        <v>2</v>
      </c>
      <c r="M335" s="10" t="s">
        <v>2</v>
      </c>
      <c r="N335" s="18" t="s">
        <v>2</v>
      </c>
    </row>
    <row r="336" spans="1:14">
      <c r="A336" s="234"/>
      <c r="B336" s="123" t="s">
        <v>73</v>
      </c>
      <c r="C336" s="10">
        <v>93</v>
      </c>
      <c r="D336" s="13">
        <f t="shared" si="58"/>
        <v>1.7000000000000002</v>
      </c>
      <c r="E336" s="10">
        <v>36</v>
      </c>
      <c r="F336" s="17">
        <f t="shared" si="55"/>
        <v>1.7000000000000002</v>
      </c>
      <c r="G336" s="10">
        <v>57</v>
      </c>
      <c r="H336" s="17">
        <f t="shared" si="56"/>
        <v>1.7000000000000002</v>
      </c>
      <c r="I336" s="10">
        <v>56</v>
      </c>
      <c r="J336" s="17">
        <f t="shared" si="57"/>
        <v>1.7000000000000002</v>
      </c>
      <c r="K336" s="10">
        <v>1</v>
      </c>
      <c r="L336" s="13">
        <f t="shared" si="62"/>
        <v>6.3</v>
      </c>
      <c r="M336" s="10" t="s">
        <v>2</v>
      </c>
      <c r="N336" s="18" t="s">
        <v>2</v>
      </c>
    </row>
    <row r="337" spans="1:14">
      <c r="A337" s="234"/>
      <c r="B337" s="123" t="s">
        <v>75</v>
      </c>
      <c r="C337" s="10">
        <v>29</v>
      </c>
      <c r="D337" s="13">
        <f t="shared" si="58"/>
        <v>0.5</v>
      </c>
      <c r="E337" s="10">
        <v>7</v>
      </c>
      <c r="F337" s="17">
        <f t="shared" si="55"/>
        <v>0.3</v>
      </c>
      <c r="G337" s="10">
        <v>22</v>
      </c>
      <c r="H337" s="17">
        <f t="shared" si="56"/>
        <v>0.70000000000000007</v>
      </c>
      <c r="I337" s="10">
        <v>22</v>
      </c>
      <c r="J337" s="17">
        <f t="shared" si="57"/>
        <v>0.70000000000000007</v>
      </c>
      <c r="K337" s="10" t="s">
        <v>2</v>
      </c>
      <c r="L337" s="17" t="s">
        <v>2</v>
      </c>
      <c r="M337" s="10" t="s">
        <v>2</v>
      </c>
      <c r="N337" s="18" t="s">
        <v>2</v>
      </c>
    </row>
    <row r="338" spans="1:14" ht="14.25" thickBot="1">
      <c r="A338" s="234"/>
      <c r="B338" s="123" t="s">
        <v>77</v>
      </c>
      <c r="C338" s="10">
        <v>25</v>
      </c>
      <c r="D338" s="13">
        <f t="shared" si="58"/>
        <v>0.5</v>
      </c>
      <c r="E338" s="10">
        <v>11</v>
      </c>
      <c r="F338" s="17">
        <f t="shared" si="55"/>
        <v>0.5</v>
      </c>
      <c r="G338" s="10">
        <v>14</v>
      </c>
      <c r="H338" s="17">
        <f t="shared" si="56"/>
        <v>0.4</v>
      </c>
      <c r="I338" s="10">
        <v>14</v>
      </c>
      <c r="J338" s="17">
        <f t="shared" si="57"/>
        <v>0.4</v>
      </c>
      <c r="K338" s="10" t="s">
        <v>2</v>
      </c>
      <c r="L338" s="17" t="s">
        <v>2</v>
      </c>
      <c r="M338" s="10" t="s">
        <v>2</v>
      </c>
      <c r="N338" s="18" t="s">
        <v>2</v>
      </c>
    </row>
    <row r="339" spans="1:14" ht="14.25" thickTop="1">
      <c r="A339" s="244"/>
      <c r="B339" s="245"/>
      <c r="C339" s="86" t="s">
        <v>21</v>
      </c>
      <c r="D339" s="102" t="s">
        <v>22</v>
      </c>
      <c r="E339" s="86" t="s">
        <v>21</v>
      </c>
      <c r="F339" s="102" t="s">
        <v>22</v>
      </c>
      <c r="G339" s="86" t="s">
        <v>21</v>
      </c>
      <c r="H339" s="102" t="s">
        <v>22</v>
      </c>
      <c r="I339" s="86" t="s">
        <v>21</v>
      </c>
      <c r="J339" s="102" t="s">
        <v>22</v>
      </c>
      <c r="K339" s="86" t="s">
        <v>21</v>
      </c>
      <c r="L339" s="102" t="s">
        <v>22</v>
      </c>
      <c r="M339" s="86" t="s">
        <v>21</v>
      </c>
      <c r="N339" s="112" t="s">
        <v>22</v>
      </c>
    </row>
    <row r="340" spans="1:14">
      <c r="A340" s="233" t="s">
        <v>108</v>
      </c>
      <c r="B340" s="117" t="s">
        <v>35</v>
      </c>
      <c r="C340" s="9">
        <v>35370</v>
      </c>
      <c r="D340" s="7">
        <f>ROUND(C340/C$340,3)*100</f>
        <v>100</v>
      </c>
      <c r="E340" s="66">
        <v>5019</v>
      </c>
      <c r="F340" s="67">
        <f t="shared" ref="F340:F366" si="79">ROUND(E340/E$340,3)*100</f>
        <v>100</v>
      </c>
      <c r="G340" s="9">
        <v>30351</v>
      </c>
      <c r="H340" s="7">
        <f t="shared" ref="H340:H366" si="80">ROUND(G340/G$340,3)*100</f>
        <v>100</v>
      </c>
      <c r="I340" s="9">
        <v>30213</v>
      </c>
      <c r="J340" s="7">
        <f t="shared" ref="J340:J366" si="81">ROUND(I340/I$340,3)*100</f>
        <v>100</v>
      </c>
      <c r="K340" s="9">
        <v>138</v>
      </c>
      <c r="L340" s="7">
        <f t="shared" ref="L340:L343" si="82">ROUND(K340/K$340,3)*100</f>
        <v>100</v>
      </c>
      <c r="M340" s="66" t="s">
        <v>2</v>
      </c>
      <c r="N340" s="68" t="s">
        <v>2</v>
      </c>
    </row>
    <row r="341" spans="1:14">
      <c r="A341" s="234"/>
      <c r="B341" s="123" t="s">
        <v>36</v>
      </c>
      <c r="C341" s="2">
        <v>11862</v>
      </c>
      <c r="D341" s="13">
        <f t="shared" ref="D341:D366" si="83">ROUND(C341/C$340,3)*100</f>
        <v>33.5</v>
      </c>
      <c r="E341" s="10">
        <v>968</v>
      </c>
      <c r="F341" s="17">
        <f t="shared" si="79"/>
        <v>19.3</v>
      </c>
      <c r="G341" s="2">
        <v>10894</v>
      </c>
      <c r="H341" s="13">
        <f t="shared" si="80"/>
        <v>35.9</v>
      </c>
      <c r="I341" s="2">
        <v>10837</v>
      </c>
      <c r="J341" s="13">
        <f t="shared" si="81"/>
        <v>35.9</v>
      </c>
      <c r="K341" s="2">
        <v>57</v>
      </c>
      <c r="L341" s="13">
        <f t="shared" si="82"/>
        <v>41.3</v>
      </c>
      <c r="M341" s="10" t="s">
        <v>2</v>
      </c>
      <c r="N341" s="18" t="s">
        <v>2</v>
      </c>
    </row>
    <row r="342" spans="1:14">
      <c r="A342" s="234"/>
      <c r="B342" s="123" t="s">
        <v>37</v>
      </c>
      <c r="C342" s="2">
        <v>5524</v>
      </c>
      <c r="D342" s="13">
        <f t="shared" si="83"/>
        <v>15.6</v>
      </c>
      <c r="E342" s="10">
        <v>881</v>
      </c>
      <c r="F342" s="17">
        <f t="shared" si="79"/>
        <v>17.599999999999998</v>
      </c>
      <c r="G342" s="2">
        <v>4643</v>
      </c>
      <c r="H342" s="13">
        <f t="shared" si="80"/>
        <v>15.299999999999999</v>
      </c>
      <c r="I342" s="10">
        <v>4608</v>
      </c>
      <c r="J342" s="17">
        <f t="shared" si="81"/>
        <v>15.299999999999999</v>
      </c>
      <c r="K342" s="10">
        <v>35</v>
      </c>
      <c r="L342" s="17">
        <f t="shared" si="82"/>
        <v>25.4</v>
      </c>
      <c r="M342" s="10" t="s">
        <v>2</v>
      </c>
      <c r="N342" s="18" t="s">
        <v>2</v>
      </c>
    </row>
    <row r="343" spans="1:14">
      <c r="A343" s="234"/>
      <c r="B343" s="123" t="s">
        <v>38</v>
      </c>
      <c r="C343" s="10">
        <v>5261</v>
      </c>
      <c r="D343" s="17">
        <f t="shared" si="83"/>
        <v>14.899999999999999</v>
      </c>
      <c r="E343" s="10">
        <v>758</v>
      </c>
      <c r="F343" s="17">
        <f t="shared" si="79"/>
        <v>15.1</v>
      </c>
      <c r="G343" s="10">
        <v>4503</v>
      </c>
      <c r="H343" s="17">
        <f t="shared" si="80"/>
        <v>14.799999999999999</v>
      </c>
      <c r="I343" s="10">
        <v>4498</v>
      </c>
      <c r="J343" s="17">
        <f t="shared" si="81"/>
        <v>14.899999999999999</v>
      </c>
      <c r="K343" s="10">
        <v>5</v>
      </c>
      <c r="L343" s="17">
        <f t="shared" si="82"/>
        <v>3.5999999999999996</v>
      </c>
      <c r="M343" s="10" t="s">
        <v>2</v>
      </c>
      <c r="N343" s="18" t="s">
        <v>2</v>
      </c>
    </row>
    <row r="344" spans="1:14">
      <c r="A344" s="234"/>
      <c r="B344" s="123" t="s">
        <v>39</v>
      </c>
      <c r="C344" s="10">
        <v>1428</v>
      </c>
      <c r="D344" s="17">
        <f t="shared" si="83"/>
        <v>4</v>
      </c>
      <c r="E344" s="10">
        <v>215</v>
      </c>
      <c r="F344" s="17">
        <f t="shared" si="79"/>
        <v>4.3</v>
      </c>
      <c r="G344" s="10">
        <v>1213</v>
      </c>
      <c r="H344" s="17">
        <f t="shared" si="80"/>
        <v>4</v>
      </c>
      <c r="I344" s="10">
        <v>1213</v>
      </c>
      <c r="J344" s="17">
        <f t="shared" si="81"/>
        <v>4</v>
      </c>
      <c r="K344" s="10" t="s">
        <v>2</v>
      </c>
      <c r="L344" s="17" t="s">
        <v>2</v>
      </c>
      <c r="M344" s="10" t="s">
        <v>2</v>
      </c>
      <c r="N344" s="18" t="s">
        <v>2</v>
      </c>
    </row>
    <row r="345" spans="1:14">
      <c r="A345" s="234"/>
      <c r="B345" s="123" t="s">
        <v>40</v>
      </c>
      <c r="C345" s="10">
        <v>1374</v>
      </c>
      <c r="D345" s="17">
        <f t="shared" si="83"/>
        <v>3.9</v>
      </c>
      <c r="E345" s="10">
        <v>332</v>
      </c>
      <c r="F345" s="17">
        <f t="shared" si="79"/>
        <v>6.6000000000000005</v>
      </c>
      <c r="G345" s="10">
        <v>1042</v>
      </c>
      <c r="H345" s="17">
        <f t="shared" si="80"/>
        <v>3.4000000000000004</v>
      </c>
      <c r="I345" s="10">
        <v>1042</v>
      </c>
      <c r="J345" s="17">
        <f t="shared" si="81"/>
        <v>3.4000000000000004</v>
      </c>
      <c r="K345" s="10" t="s">
        <v>2</v>
      </c>
      <c r="L345" s="17" t="s">
        <v>2</v>
      </c>
      <c r="M345" s="10" t="s">
        <v>2</v>
      </c>
      <c r="N345" s="18" t="s">
        <v>2</v>
      </c>
    </row>
    <row r="346" spans="1:14">
      <c r="A346" s="234"/>
      <c r="B346" s="123" t="s">
        <v>41</v>
      </c>
      <c r="C346" s="2">
        <v>2308</v>
      </c>
      <c r="D346" s="13">
        <f t="shared" si="83"/>
        <v>6.5</v>
      </c>
      <c r="E346" s="10">
        <v>443</v>
      </c>
      <c r="F346" s="17">
        <f t="shared" si="79"/>
        <v>8.7999999999999989</v>
      </c>
      <c r="G346" s="2">
        <v>1865</v>
      </c>
      <c r="H346" s="13">
        <f t="shared" si="80"/>
        <v>6.1</v>
      </c>
      <c r="I346" s="2">
        <v>1830</v>
      </c>
      <c r="J346" s="13">
        <f t="shared" si="81"/>
        <v>6.1</v>
      </c>
      <c r="K346" s="10">
        <v>35</v>
      </c>
      <c r="L346" s="17">
        <f t="shared" ref="L346:L347" si="84">ROUND(K346/K$340,3)*100</f>
        <v>25.4</v>
      </c>
      <c r="M346" s="10" t="s">
        <v>2</v>
      </c>
      <c r="N346" s="18" t="s">
        <v>2</v>
      </c>
    </row>
    <row r="347" spans="1:14">
      <c r="A347" s="234"/>
      <c r="B347" s="123" t="s">
        <v>42</v>
      </c>
      <c r="C347" s="2">
        <v>492</v>
      </c>
      <c r="D347" s="13">
        <f t="shared" si="83"/>
        <v>1.4000000000000001</v>
      </c>
      <c r="E347" s="10">
        <v>110</v>
      </c>
      <c r="F347" s="17">
        <f t="shared" si="79"/>
        <v>2.1999999999999997</v>
      </c>
      <c r="G347" s="2">
        <v>382</v>
      </c>
      <c r="H347" s="13">
        <f t="shared" si="80"/>
        <v>1.3</v>
      </c>
      <c r="I347" s="2">
        <v>381</v>
      </c>
      <c r="J347" s="13">
        <f t="shared" si="81"/>
        <v>1.3</v>
      </c>
      <c r="K347" s="10">
        <v>1</v>
      </c>
      <c r="L347" s="17">
        <f t="shared" si="84"/>
        <v>0.70000000000000007</v>
      </c>
      <c r="M347" s="10" t="s">
        <v>2</v>
      </c>
      <c r="N347" s="18" t="s">
        <v>2</v>
      </c>
    </row>
    <row r="348" spans="1:14">
      <c r="A348" s="234"/>
      <c r="B348" s="123" t="s">
        <v>43</v>
      </c>
      <c r="C348" s="2">
        <v>902</v>
      </c>
      <c r="D348" s="13">
        <f t="shared" si="83"/>
        <v>2.6</v>
      </c>
      <c r="E348" s="10">
        <v>201</v>
      </c>
      <c r="F348" s="17">
        <f t="shared" si="79"/>
        <v>4</v>
      </c>
      <c r="G348" s="2">
        <v>701</v>
      </c>
      <c r="H348" s="13">
        <f t="shared" si="80"/>
        <v>2.2999999999999998</v>
      </c>
      <c r="I348" s="10">
        <v>701</v>
      </c>
      <c r="J348" s="17">
        <f t="shared" si="81"/>
        <v>2.2999999999999998</v>
      </c>
      <c r="K348" s="10" t="s">
        <v>2</v>
      </c>
      <c r="L348" s="17" t="s">
        <v>2</v>
      </c>
      <c r="M348" s="10" t="s">
        <v>2</v>
      </c>
      <c r="N348" s="18" t="s">
        <v>2</v>
      </c>
    </row>
    <row r="349" spans="1:14">
      <c r="A349" s="234"/>
      <c r="B349" s="123" t="s">
        <v>44</v>
      </c>
      <c r="C349" s="10">
        <v>572</v>
      </c>
      <c r="D349" s="17">
        <f t="shared" si="83"/>
        <v>1.6</v>
      </c>
      <c r="E349" s="10">
        <v>146</v>
      </c>
      <c r="F349" s="17">
        <f t="shared" si="79"/>
        <v>2.9000000000000004</v>
      </c>
      <c r="G349" s="10">
        <v>426</v>
      </c>
      <c r="H349" s="17">
        <f t="shared" si="80"/>
        <v>1.4000000000000001</v>
      </c>
      <c r="I349" s="10">
        <v>426</v>
      </c>
      <c r="J349" s="17">
        <f t="shared" si="81"/>
        <v>1.4000000000000001</v>
      </c>
      <c r="K349" s="10" t="s">
        <v>2</v>
      </c>
      <c r="L349" s="17" t="s">
        <v>2</v>
      </c>
      <c r="M349" s="10" t="s">
        <v>2</v>
      </c>
      <c r="N349" s="18" t="s">
        <v>2</v>
      </c>
    </row>
    <row r="350" spans="1:14">
      <c r="A350" s="234"/>
      <c r="B350" s="123" t="s">
        <v>45</v>
      </c>
      <c r="C350" s="10">
        <v>501</v>
      </c>
      <c r="D350" s="17">
        <f t="shared" si="83"/>
        <v>1.4000000000000001</v>
      </c>
      <c r="E350" s="10">
        <v>134</v>
      </c>
      <c r="F350" s="17">
        <f t="shared" si="79"/>
        <v>2.7</v>
      </c>
      <c r="G350" s="10">
        <v>367</v>
      </c>
      <c r="H350" s="17">
        <f t="shared" si="80"/>
        <v>1.2</v>
      </c>
      <c r="I350" s="10">
        <v>366</v>
      </c>
      <c r="J350" s="17">
        <f t="shared" si="81"/>
        <v>1.2</v>
      </c>
      <c r="K350" s="10">
        <v>1</v>
      </c>
      <c r="L350" s="17">
        <f>ROUND(K350/K$340,3)*100</f>
        <v>0.70000000000000007</v>
      </c>
      <c r="M350" s="10" t="s">
        <v>2</v>
      </c>
      <c r="N350" s="18" t="s">
        <v>2</v>
      </c>
    </row>
    <row r="351" spans="1:14">
      <c r="A351" s="234"/>
      <c r="B351" s="123" t="s">
        <v>47</v>
      </c>
      <c r="C351" s="10">
        <v>261</v>
      </c>
      <c r="D351" s="17">
        <f t="shared" si="83"/>
        <v>0.70000000000000007</v>
      </c>
      <c r="E351" s="10">
        <v>36</v>
      </c>
      <c r="F351" s="17">
        <f t="shared" si="79"/>
        <v>0.70000000000000007</v>
      </c>
      <c r="G351" s="10">
        <v>225</v>
      </c>
      <c r="H351" s="17">
        <f t="shared" si="80"/>
        <v>0.70000000000000007</v>
      </c>
      <c r="I351" s="10">
        <v>225</v>
      </c>
      <c r="J351" s="17">
        <f t="shared" si="81"/>
        <v>0.70000000000000007</v>
      </c>
      <c r="K351" s="10" t="s">
        <v>2</v>
      </c>
      <c r="L351" s="17" t="s">
        <v>2</v>
      </c>
      <c r="M351" s="10" t="s">
        <v>2</v>
      </c>
      <c r="N351" s="18" t="s">
        <v>2</v>
      </c>
    </row>
    <row r="352" spans="1:14">
      <c r="A352" s="234"/>
      <c r="B352" s="123" t="s">
        <v>49</v>
      </c>
      <c r="C352" s="10">
        <v>752</v>
      </c>
      <c r="D352" s="17">
        <f t="shared" si="83"/>
        <v>2.1</v>
      </c>
      <c r="E352" s="10">
        <v>122</v>
      </c>
      <c r="F352" s="17">
        <f t="shared" si="79"/>
        <v>2.4</v>
      </c>
      <c r="G352" s="10">
        <v>630</v>
      </c>
      <c r="H352" s="17">
        <f t="shared" si="80"/>
        <v>2.1</v>
      </c>
      <c r="I352" s="10">
        <v>630</v>
      </c>
      <c r="J352" s="17">
        <f t="shared" si="81"/>
        <v>2.1</v>
      </c>
      <c r="K352" s="10" t="s">
        <v>2</v>
      </c>
      <c r="L352" s="17" t="s">
        <v>2</v>
      </c>
      <c r="M352" s="10" t="s">
        <v>2</v>
      </c>
      <c r="N352" s="18" t="s">
        <v>2</v>
      </c>
    </row>
    <row r="353" spans="1:14">
      <c r="A353" s="234"/>
      <c r="B353" s="123" t="s">
        <v>51</v>
      </c>
      <c r="C353" s="2">
        <v>205</v>
      </c>
      <c r="D353" s="13">
        <f t="shared" si="83"/>
        <v>0.6</v>
      </c>
      <c r="E353" s="10">
        <v>36</v>
      </c>
      <c r="F353" s="17">
        <f t="shared" si="79"/>
        <v>0.70000000000000007</v>
      </c>
      <c r="G353" s="10">
        <v>169</v>
      </c>
      <c r="H353" s="17">
        <f t="shared" si="80"/>
        <v>0.6</v>
      </c>
      <c r="I353" s="10">
        <v>169</v>
      </c>
      <c r="J353" s="17">
        <f t="shared" si="81"/>
        <v>0.6</v>
      </c>
      <c r="K353" s="10" t="s">
        <v>2</v>
      </c>
      <c r="L353" s="17" t="s">
        <v>2</v>
      </c>
      <c r="M353" s="10" t="s">
        <v>2</v>
      </c>
      <c r="N353" s="18" t="s">
        <v>2</v>
      </c>
    </row>
    <row r="354" spans="1:14">
      <c r="A354" s="234"/>
      <c r="B354" s="123" t="s">
        <v>53</v>
      </c>
      <c r="C354" s="10">
        <v>458</v>
      </c>
      <c r="D354" s="17">
        <f t="shared" si="83"/>
        <v>1.3</v>
      </c>
      <c r="E354" s="10">
        <v>65</v>
      </c>
      <c r="F354" s="17">
        <f t="shared" si="79"/>
        <v>1.3</v>
      </c>
      <c r="G354" s="10">
        <v>393</v>
      </c>
      <c r="H354" s="17">
        <f t="shared" si="80"/>
        <v>1.3</v>
      </c>
      <c r="I354" s="10">
        <v>393</v>
      </c>
      <c r="J354" s="17">
        <f t="shared" si="81"/>
        <v>1.3</v>
      </c>
      <c r="K354" s="10" t="s">
        <v>2</v>
      </c>
      <c r="L354" s="17" t="s">
        <v>2</v>
      </c>
      <c r="M354" s="10" t="s">
        <v>2</v>
      </c>
      <c r="N354" s="18" t="s">
        <v>2</v>
      </c>
    </row>
    <row r="355" spans="1:14">
      <c r="A355" s="234"/>
      <c r="B355" s="123" t="s">
        <v>55</v>
      </c>
      <c r="C355" s="2">
        <v>358</v>
      </c>
      <c r="D355" s="13">
        <f t="shared" si="83"/>
        <v>1</v>
      </c>
      <c r="E355" s="10">
        <v>98</v>
      </c>
      <c r="F355" s="17">
        <f t="shared" si="79"/>
        <v>2</v>
      </c>
      <c r="G355" s="2">
        <v>260</v>
      </c>
      <c r="H355" s="13">
        <f t="shared" si="80"/>
        <v>0.89999999999999991</v>
      </c>
      <c r="I355" s="2">
        <v>260</v>
      </c>
      <c r="J355" s="13">
        <f t="shared" si="81"/>
        <v>0.89999999999999991</v>
      </c>
      <c r="K355" s="10" t="s">
        <v>2</v>
      </c>
      <c r="L355" s="17" t="s">
        <v>2</v>
      </c>
      <c r="M355" s="10" t="s">
        <v>2</v>
      </c>
      <c r="N355" s="18" t="s">
        <v>2</v>
      </c>
    </row>
    <row r="356" spans="1:14">
      <c r="A356" s="234"/>
      <c r="B356" s="123" t="s">
        <v>57</v>
      </c>
      <c r="C356" s="10">
        <v>116</v>
      </c>
      <c r="D356" s="17">
        <f t="shared" si="83"/>
        <v>0.3</v>
      </c>
      <c r="E356" s="10">
        <v>13</v>
      </c>
      <c r="F356" s="17">
        <f t="shared" si="79"/>
        <v>0.3</v>
      </c>
      <c r="G356" s="10">
        <v>103</v>
      </c>
      <c r="H356" s="17">
        <f t="shared" si="80"/>
        <v>0.3</v>
      </c>
      <c r="I356" s="10">
        <v>103</v>
      </c>
      <c r="J356" s="17">
        <f t="shared" si="81"/>
        <v>0.3</v>
      </c>
      <c r="K356" s="10" t="s">
        <v>2</v>
      </c>
      <c r="L356" s="17" t="s">
        <v>2</v>
      </c>
      <c r="M356" s="10" t="s">
        <v>2</v>
      </c>
      <c r="N356" s="18" t="s">
        <v>2</v>
      </c>
    </row>
    <row r="357" spans="1:14">
      <c r="A357" s="234"/>
      <c r="B357" s="123" t="s">
        <v>59</v>
      </c>
      <c r="C357" s="10">
        <v>131</v>
      </c>
      <c r="D357" s="17">
        <f t="shared" si="83"/>
        <v>0.4</v>
      </c>
      <c r="E357" s="10">
        <v>41</v>
      </c>
      <c r="F357" s="17">
        <f t="shared" si="79"/>
        <v>0.8</v>
      </c>
      <c r="G357" s="10">
        <v>90</v>
      </c>
      <c r="H357" s="17">
        <f t="shared" si="80"/>
        <v>0.3</v>
      </c>
      <c r="I357" s="10">
        <v>90</v>
      </c>
      <c r="J357" s="17">
        <f t="shared" si="81"/>
        <v>0.3</v>
      </c>
      <c r="K357" s="10" t="s">
        <v>2</v>
      </c>
      <c r="L357" s="17" t="s">
        <v>2</v>
      </c>
      <c r="M357" s="10" t="s">
        <v>2</v>
      </c>
      <c r="N357" s="18" t="s">
        <v>2</v>
      </c>
    </row>
    <row r="358" spans="1:14">
      <c r="A358" s="234"/>
      <c r="B358" s="123" t="s">
        <v>61</v>
      </c>
      <c r="C358" s="10">
        <v>305</v>
      </c>
      <c r="D358" s="17">
        <f t="shared" si="83"/>
        <v>0.89999999999999991</v>
      </c>
      <c r="E358" s="10">
        <v>49</v>
      </c>
      <c r="F358" s="17">
        <f t="shared" si="79"/>
        <v>1</v>
      </c>
      <c r="G358" s="10">
        <v>256</v>
      </c>
      <c r="H358" s="17">
        <f t="shared" si="80"/>
        <v>0.8</v>
      </c>
      <c r="I358" s="10">
        <v>256</v>
      </c>
      <c r="J358" s="17">
        <f t="shared" si="81"/>
        <v>0.8</v>
      </c>
      <c r="K358" s="10" t="s">
        <v>2</v>
      </c>
      <c r="L358" s="17" t="s">
        <v>2</v>
      </c>
      <c r="M358" s="10" t="s">
        <v>2</v>
      </c>
      <c r="N358" s="18" t="s">
        <v>2</v>
      </c>
    </row>
    <row r="359" spans="1:14">
      <c r="A359" s="234"/>
      <c r="B359" s="123" t="s">
        <v>63</v>
      </c>
      <c r="C359" s="2">
        <v>257</v>
      </c>
      <c r="D359" s="13">
        <f t="shared" si="83"/>
        <v>0.70000000000000007</v>
      </c>
      <c r="E359" s="10">
        <v>70</v>
      </c>
      <c r="F359" s="17">
        <f t="shared" si="79"/>
        <v>1.4000000000000001</v>
      </c>
      <c r="G359" s="2">
        <v>187</v>
      </c>
      <c r="H359" s="13">
        <f t="shared" si="80"/>
        <v>0.6</v>
      </c>
      <c r="I359" s="2">
        <v>187</v>
      </c>
      <c r="J359" s="13">
        <f t="shared" si="81"/>
        <v>0.6</v>
      </c>
      <c r="K359" s="10" t="s">
        <v>2</v>
      </c>
      <c r="L359" s="17" t="s">
        <v>2</v>
      </c>
      <c r="M359" s="10" t="s">
        <v>2</v>
      </c>
      <c r="N359" s="18" t="s">
        <v>2</v>
      </c>
    </row>
    <row r="360" spans="1:14">
      <c r="A360" s="234"/>
      <c r="B360" s="123" t="s">
        <v>65</v>
      </c>
      <c r="C360" s="10">
        <v>610</v>
      </c>
      <c r="D360" s="17">
        <f t="shared" si="83"/>
        <v>1.7000000000000002</v>
      </c>
      <c r="E360" s="10">
        <v>109</v>
      </c>
      <c r="F360" s="17">
        <f t="shared" si="79"/>
        <v>2.1999999999999997</v>
      </c>
      <c r="G360" s="10">
        <v>501</v>
      </c>
      <c r="H360" s="17">
        <f t="shared" si="80"/>
        <v>1.7000000000000002</v>
      </c>
      <c r="I360" s="10">
        <v>501</v>
      </c>
      <c r="J360" s="17">
        <f t="shared" si="81"/>
        <v>1.7000000000000002</v>
      </c>
      <c r="K360" s="10" t="s">
        <v>2</v>
      </c>
      <c r="L360" s="17" t="s">
        <v>2</v>
      </c>
      <c r="M360" s="10" t="s">
        <v>2</v>
      </c>
      <c r="N360" s="18" t="s">
        <v>2</v>
      </c>
    </row>
    <row r="361" spans="1:14">
      <c r="A361" s="234"/>
      <c r="B361" s="123" t="s">
        <v>67</v>
      </c>
      <c r="C361" s="10">
        <v>86</v>
      </c>
      <c r="D361" s="17">
        <f t="shared" si="83"/>
        <v>0.2</v>
      </c>
      <c r="E361" s="10">
        <v>5</v>
      </c>
      <c r="F361" s="17">
        <f t="shared" si="79"/>
        <v>0.1</v>
      </c>
      <c r="G361" s="10">
        <v>81</v>
      </c>
      <c r="H361" s="17">
        <f t="shared" si="80"/>
        <v>0.3</v>
      </c>
      <c r="I361" s="10">
        <v>81</v>
      </c>
      <c r="J361" s="17">
        <f t="shared" si="81"/>
        <v>0.3</v>
      </c>
      <c r="K361" s="10" t="s">
        <v>2</v>
      </c>
      <c r="L361" s="17" t="s">
        <v>2</v>
      </c>
      <c r="M361" s="10" t="s">
        <v>2</v>
      </c>
      <c r="N361" s="18" t="s">
        <v>2</v>
      </c>
    </row>
    <row r="362" spans="1:14">
      <c r="A362" s="234"/>
      <c r="B362" s="123" t="s">
        <v>69</v>
      </c>
      <c r="C362" s="10">
        <v>261</v>
      </c>
      <c r="D362" s="17">
        <f t="shared" si="83"/>
        <v>0.70000000000000007</v>
      </c>
      <c r="E362" s="10">
        <v>3</v>
      </c>
      <c r="F362" s="17">
        <f t="shared" si="79"/>
        <v>0.1</v>
      </c>
      <c r="G362" s="10">
        <v>258</v>
      </c>
      <c r="H362" s="17">
        <f t="shared" si="80"/>
        <v>0.89999999999999991</v>
      </c>
      <c r="I362" s="10">
        <v>258</v>
      </c>
      <c r="J362" s="17">
        <f t="shared" si="81"/>
        <v>0.89999999999999991</v>
      </c>
      <c r="K362" s="10" t="s">
        <v>2</v>
      </c>
      <c r="L362" s="17" t="s">
        <v>2</v>
      </c>
      <c r="M362" s="10" t="s">
        <v>2</v>
      </c>
      <c r="N362" s="18" t="s">
        <v>2</v>
      </c>
    </row>
    <row r="363" spans="1:14">
      <c r="A363" s="234"/>
      <c r="B363" s="123" t="s">
        <v>71</v>
      </c>
      <c r="C363" s="10">
        <v>221</v>
      </c>
      <c r="D363" s="17">
        <f t="shared" si="83"/>
        <v>0.6</v>
      </c>
      <c r="E363" s="10">
        <v>44</v>
      </c>
      <c r="F363" s="17">
        <f t="shared" si="79"/>
        <v>0.89999999999999991</v>
      </c>
      <c r="G363" s="10">
        <v>177</v>
      </c>
      <c r="H363" s="17">
        <f t="shared" si="80"/>
        <v>0.6</v>
      </c>
      <c r="I363" s="10">
        <v>177</v>
      </c>
      <c r="J363" s="17">
        <f t="shared" si="81"/>
        <v>0.6</v>
      </c>
      <c r="K363" s="10" t="s">
        <v>2</v>
      </c>
      <c r="L363" s="17" t="s">
        <v>2</v>
      </c>
      <c r="M363" s="10" t="s">
        <v>2</v>
      </c>
      <c r="N363" s="18" t="s">
        <v>2</v>
      </c>
    </row>
    <row r="364" spans="1:14">
      <c r="A364" s="234"/>
      <c r="B364" s="123" t="s">
        <v>73</v>
      </c>
      <c r="C364" s="10">
        <v>791</v>
      </c>
      <c r="D364" s="17">
        <f t="shared" si="83"/>
        <v>2.1999999999999997</v>
      </c>
      <c r="E364" s="10">
        <v>97</v>
      </c>
      <c r="F364" s="17">
        <f t="shared" si="79"/>
        <v>1.9</v>
      </c>
      <c r="G364" s="10">
        <v>694</v>
      </c>
      <c r="H364" s="17">
        <f t="shared" si="80"/>
        <v>2.2999999999999998</v>
      </c>
      <c r="I364" s="10">
        <v>690</v>
      </c>
      <c r="J364" s="17">
        <f t="shared" si="81"/>
        <v>2.2999999999999998</v>
      </c>
      <c r="K364" s="10">
        <v>4</v>
      </c>
      <c r="L364" s="17">
        <f>ROUND(K364/K$340,3)*100</f>
        <v>2.9000000000000004</v>
      </c>
      <c r="M364" s="10" t="s">
        <v>2</v>
      </c>
      <c r="N364" s="18" t="s">
        <v>2</v>
      </c>
    </row>
    <row r="365" spans="1:14">
      <c r="A365" s="234"/>
      <c r="B365" s="123" t="s">
        <v>75</v>
      </c>
      <c r="C365" s="10">
        <v>211</v>
      </c>
      <c r="D365" s="17">
        <f t="shared" si="83"/>
        <v>0.6</v>
      </c>
      <c r="E365" s="10">
        <v>20</v>
      </c>
      <c r="F365" s="17">
        <f t="shared" si="79"/>
        <v>0.4</v>
      </c>
      <c r="G365" s="10">
        <v>191</v>
      </c>
      <c r="H365" s="17">
        <f t="shared" si="80"/>
        <v>0.6</v>
      </c>
      <c r="I365" s="10">
        <v>191</v>
      </c>
      <c r="J365" s="17">
        <f t="shared" si="81"/>
        <v>0.6</v>
      </c>
      <c r="K365" s="10" t="s">
        <v>2</v>
      </c>
      <c r="L365" s="17" t="s">
        <v>2</v>
      </c>
      <c r="M365" s="10" t="s">
        <v>2</v>
      </c>
      <c r="N365" s="18" t="s">
        <v>2</v>
      </c>
    </row>
    <row r="366" spans="1:14" ht="14.25" thickBot="1">
      <c r="A366" s="246"/>
      <c r="B366" s="116" t="s">
        <v>77</v>
      </c>
      <c r="C366" s="14">
        <v>123</v>
      </c>
      <c r="D366" s="37">
        <f t="shared" si="83"/>
        <v>0.3</v>
      </c>
      <c r="E366" s="14">
        <v>23</v>
      </c>
      <c r="F366" s="37">
        <f t="shared" si="79"/>
        <v>0.5</v>
      </c>
      <c r="G366" s="14">
        <v>100</v>
      </c>
      <c r="H366" s="37">
        <f t="shared" si="80"/>
        <v>0.3</v>
      </c>
      <c r="I366" s="14">
        <v>100</v>
      </c>
      <c r="J366" s="37">
        <f t="shared" si="81"/>
        <v>0.3</v>
      </c>
      <c r="K366" s="14" t="s">
        <v>2</v>
      </c>
      <c r="L366" s="37" t="s">
        <v>2</v>
      </c>
      <c r="M366" s="14" t="s">
        <v>2</v>
      </c>
      <c r="N366" s="21" t="s">
        <v>2</v>
      </c>
    </row>
    <row r="367" spans="1:14" ht="15" thickTop="1">
      <c r="A367" s="20"/>
    </row>
    <row r="368" spans="1:14" ht="14.25" thickBot="1">
      <c r="H368" s="263" t="s">
        <v>133</v>
      </c>
      <c r="I368" s="263"/>
      <c r="J368" s="263"/>
      <c r="K368" s="263"/>
      <c r="L368" s="263"/>
      <c r="M368" s="264"/>
      <c r="N368" s="264"/>
    </row>
    <row r="369" spans="1:14" ht="14.25" thickTop="1">
      <c r="A369" s="251" t="s">
        <v>4</v>
      </c>
      <c r="B369" s="252"/>
      <c r="C369" s="257" t="s">
        <v>135</v>
      </c>
      <c r="D369" s="258"/>
      <c r="E369" s="260"/>
      <c r="F369" s="261"/>
      <c r="G369" s="261"/>
      <c r="H369" s="261"/>
      <c r="I369" s="261"/>
      <c r="J369" s="261"/>
      <c r="K369" s="261"/>
      <c r="L369" s="261"/>
      <c r="M369" s="261"/>
      <c r="N369" s="262"/>
    </row>
    <row r="370" spans="1:14">
      <c r="A370" s="253"/>
      <c r="B370" s="254"/>
      <c r="C370" s="247"/>
      <c r="D370" s="259"/>
      <c r="E370" s="235" t="s">
        <v>150</v>
      </c>
      <c r="F370" s="249"/>
      <c r="G370" s="235" t="s">
        <v>151</v>
      </c>
      <c r="H370" s="236"/>
      <c r="I370" s="239"/>
      <c r="J370" s="239"/>
      <c r="K370" s="239"/>
      <c r="L370" s="240"/>
      <c r="M370" s="235" t="s">
        <v>154</v>
      </c>
      <c r="N370" s="241"/>
    </row>
    <row r="371" spans="1:14">
      <c r="A371" s="253"/>
      <c r="B371" s="254"/>
      <c r="C371" s="237"/>
      <c r="D371" s="250"/>
      <c r="E371" s="237"/>
      <c r="F371" s="238"/>
      <c r="G371" s="237"/>
      <c r="H371" s="238"/>
      <c r="I371" s="243" t="s">
        <v>152</v>
      </c>
      <c r="J371" s="240"/>
      <c r="K371" s="243" t="s">
        <v>97</v>
      </c>
      <c r="L371" s="240"/>
      <c r="M371" s="237"/>
      <c r="N371" s="242"/>
    </row>
    <row r="372" spans="1:14">
      <c r="A372" s="255"/>
      <c r="B372" s="256"/>
      <c r="C372" s="132" t="s">
        <v>3</v>
      </c>
      <c r="D372" s="34" t="s">
        <v>22</v>
      </c>
      <c r="E372" s="132" t="s">
        <v>3</v>
      </c>
      <c r="F372" s="34" t="s">
        <v>22</v>
      </c>
      <c r="G372" s="132" t="s">
        <v>3</v>
      </c>
      <c r="H372" s="34" t="s">
        <v>22</v>
      </c>
      <c r="I372" s="132" t="s">
        <v>3</v>
      </c>
      <c r="J372" s="34" t="s">
        <v>22</v>
      </c>
      <c r="K372" s="132" t="s">
        <v>3</v>
      </c>
      <c r="L372" s="34" t="s">
        <v>22</v>
      </c>
      <c r="M372" s="132" t="s">
        <v>3</v>
      </c>
      <c r="N372" s="35" t="s">
        <v>22</v>
      </c>
    </row>
    <row r="373" spans="1:14">
      <c r="A373" s="233" t="s">
        <v>107</v>
      </c>
      <c r="B373" s="115" t="s">
        <v>35</v>
      </c>
      <c r="C373" s="9">
        <v>3186</v>
      </c>
      <c r="D373" s="7">
        <f>ROUND(C373/C$373,3)*100</f>
        <v>100</v>
      </c>
      <c r="E373" s="66">
        <v>1199</v>
      </c>
      <c r="F373" s="67">
        <f t="shared" ref="F373:F399" si="85">ROUND(E373/E$373,3)*100</f>
        <v>100</v>
      </c>
      <c r="G373" s="9">
        <v>1979</v>
      </c>
      <c r="H373" s="7">
        <f t="shared" ref="H373:H399" si="86">ROUND(G373/G$373,3)*100</f>
        <v>100</v>
      </c>
      <c r="I373" s="9">
        <v>1902</v>
      </c>
      <c r="J373" s="7">
        <f t="shared" ref="J373:N399" si="87">ROUND(I373/I$373,3)*100</f>
        <v>100</v>
      </c>
      <c r="K373" s="9">
        <v>77</v>
      </c>
      <c r="L373" s="7">
        <f t="shared" si="87"/>
        <v>100</v>
      </c>
      <c r="M373" s="66">
        <v>8</v>
      </c>
      <c r="N373" s="68">
        <f t="shared" si="87"/>
        <v>100</v>
      </c>
    </row>
    <row r="374" spans="1:14">
      <c r="A374" s="234"/>
      <c r="B374" s="123" t="s">
        <v>36</v>
      </c>
      <c r="C374" s="2">
        <v>753</v>
      </c>
      <c r="D374" s="13">
        <f t="shared" ref="D374:D399" si="88">ROUND(C374/C$373,3)*100</f>
        <v>23.599999999999998</v>
      </c>
      <c r="E374" s="10">
        <v>246</v>
      </c>
      <c r="F374" s="17">
        <f t="shared" si="85"/>
        <v>20.5</v>
      </c>
      <c r="G374" s="2">
        <v>507</v>
      </c>
      <c r="H374" s="13">
        <f t="shared" si="86"/>
        <v>25.6</v>
      </c>
      <c r="I374" s="2">
        <v>493</v>
      </c>
      <c r="J374" s="13">
        <f t="shared" si="87"/>
        <v>25.900000000000002</v>
      </c>
      <c r="K374" s="2">
        <v>14</v>
      </c>
      <c r="L374" s="13">
        <f t="shared" si="87"/>
        <v>18.2</v>
      </c>
      <c r="M374" s="10" t="s">
        <v>2</v>
      </c>
      <c r="N374" s="18" t="s">
        <v>2</v>
      </c>
    </row>
    <row r="375" spans="1:14">
      <c r="A375" s="234"/>
      <c r="B375" s="123" t="s">
        <v>37</v>
      </c>
      <c r="C375" s="2">
        <v>565</v>
      </c>
      <c r="D375" s="13">
        <f t="shared" si="88"/>
        <v>17.7</v>
      </c>
      <c r="E375" s="10">
        <v>212</v>
      </c>
      <c r="F375" s="17">
        <f t="shared" si="85"/>
        <v>17.7</v>
      </c>
      <c r="G375" s="2">
        <v>353</v>
      </c>
      <c r="H375" s="13">
        <f t="shared" si="86"/>
        <v>17.8</v>
      </c>
      <c r="I375" s="10">
        <v>347</v>
      </c>
      <c r="J375" s="13">
        <f t="shared" si="87"/>
        <v>18.2</v>
      </c>
      <c r="K375" s="10">
        <v>6</v>
      </c>
      <c r="L375" s="13">
        <f t="shared" si="87"/>
        <v>7.8</v>
      </c>
      <c r="M375" s="10" t="s">
        <v>2</v>
      </c>
      <c r="N375" s="18" t="s">
        <v>2</v>
      </c>
    </row>
    <row r="376" spans="1:14">
      <c r="A376" s="234"/>
      <c r="B376" s="123" t="s">
        <v>38</v>
      </c>
      <c r="C376" s="10">
        <v>420</v>
      </c>
      <c r="D376" s="13">
        <f t="shared" si="88"/>
        <v>13.200000000000001</v>
      </c>
      <c r="E376" s="10">
        <v>168</v>
      </c>
      <c r="F376" s="17">
        <f t="shared" si="85"/>
        <v>14.000000000000002</v>
      </c>
      <c r="G376" s="10">
        <v>252</v>
      </c>
      <c r="H376" s="13">
        <f t="shared" si="86"/>
        <v>12.7</v>
      </c>
      <c r="I376" s="10">
        <v>247</v>
      </c>
      <c r="J376" s="13">
        <f t="shared" si="87"/>
        <v>13</v>
      </c>
      <c r="K376" s="10">
        <v>5</v>
      </c>
      <c r="L376" s="13">
        <f t="shared" si="87"/>
        <v>6.5</v>
      </c>
      <c r="M376" s="10" t="s">
        <v>2</v>
      </c>
      <c r="N376" s="18" t="s">
        <v>2</v>
      </c>
    </row>
    <row r="377" spans="1:14">
      <c r="A377" s="234"/>
      <c r="B377" s="123" t="s">
        <v>39</v>
      </c>
      <c r="C377" s="10">
        <v>208</v>
      </c>
      <c r="D377" s="13">
        <f t="shared" si="88"/>
        <v>6.5</v>
      </c>
      <c r="E377" s="10">
        <v>65</v>
      </c>
      <c r="F377" s="17">
        <f t="shared" si="85"/>
        <v>5.4</v>
      </c>
      <c r="G377" s="10">
        <v>143</v>
      </c>
      <c r="H377" s="13">
        <f t="shared" si="86"/>
        <v>7.1999999999999993</v>
      </c>
      <c r="I377" s="10">
        <v>133</v>
      </c>
      <c r="J377" s="13">
        <f t="shared" si="87"/>
        <v>7.0000000000000009</v>
      </c>
      <c r="K377" s="10">
        <v>10</v>
      </c>
      <c r="L377" s="17">
        <f t="shared" si="87"/>
        <v>13</v>
      </c>
      <c r="M377" s="10" t="s">
        <v>2</v>
      </c>
      <c r="N377" s="18" t="s">
        <v>2</v>
      </c>
    </row>
    <row r="378" spans="1:14">
      <c r="A378" s="234"/>
      <c r="B378" s="123" t="s">
        <v>40</v>
      </c>
      <c r="C378" s="10">
        <v>144</v>
      </c>
      <c r="D378" s="13">
        <f t="shared" si="88"/>
        <v>4.5</v>
      </c>
      <c r="E378" s="10">
        <v>63</v>
      </c>
      <c r="F378" s="17">
        <f t="shared" si="85"/>
        <v>5.3</v>
      </c>
      <c r="G378" s="10">
        <v>81</v>
      </c>
      <c r="H378" s="13">
        <f t="shared" si="86"/>
        <v>4.1000000000000005</v>
      </c>
      <c r="I378" s="10">
        <v>78</v>
      </c>
      <c r="J378" s="13">
        <f t="shared" si="87"/>
        <v>4.1000000000000005</v>
      </c>
      <c r="K378" s="10">
        <v>3</v>
      </c>
      <c r="L378" s="17">
        <f t="shared" si="87"/>
        <v>3.9</v>
      </c>
      <c r="M378" s="10" t="s">
        <v>2</v>
      </c>
      <c r="N378" s="18" t="s">
        <v>2</v>
      </c>
    </row>
    <row r="379" spans="1:14">
      <c r="A379" s="234"/>
      <c r="B379" s="123" t="s">
        <v>41</v>
      </c>
      <c r="C379" s="2">
        <v>218</v>
      </c>
      <c r="D379" s="13">
        <f t="shared" si="88"/>
        <v>6.8000000000000007</v>
      </c>
      <c r="E379" s="10">
        <v>76</v>
      </c>
      <c r="F379" s="17">
        <f t="shared" si="85"/>
        <v>6.3</v>
      </c>
      <c r="G379" s="2">
        <v>141</v>
      </c>
      <c r="H379" s="13">
        <f t="shared" si="86"/>
        <v>7.1</v>
      </c>
      <c r="I379" s="2">
        <v>129</v>
      </c>
      <c r="J379" s="13">
        <f t="shared" si="87"/>
        <v>6.8000000000000007</v>
      </c>
      <c r="K379" s="10">
        <v>12</v>
      </c>
      <c r="L379" s="13">
        <f t="shared" si="87"/>
        <v>15.6</v>
      </c>
      <c r="M379" s="10">
        <v>1</v>
      </c>
      <c r="N379" s="18">
        <f t="shared" si="87"/>
        <v>12.5</v>
      </c>
    </row>
    <row r="380" spans="1:14">
      <c r="A380" s="234"/>
      <c r="B380" s="123" t="s">
        <v>42</v>
      </c>
      <c r="C380" s="2">
        <v>69</v>
      </c>
      <c r="D380" s="13">
        <f t="shared" si="88"/>
        <v>2.1999999999999997</v>
      </c>
      <c r="E380" s="10">
        <v>34</v>
      </c>
      <c r="F380" s="17">
        <f t="shared" si="85"/>
        <v>2.8000000000000003</v>
      </c>
      <c r="G380" s="2">
        <v>35</v>
      </c>
      <c r="H380" s="13">
        <f t="shared" si="86"/>
        <v>1.7999999999999998</v>
      </c>
      <c r="I380" s="2">
        <v>33</v>
      </c>
      <c r="J380" s="13">
        <f t="shared" si="87"/>
        <v>1.7000000000000002</v>
      </c>
      <c r="K380" s="10">
        <v>2</v>
      </c>
      <c r="L380" s="13">
        <f t="shared" si="87"/>
        <v>2.6</v>
      </c>
      <c r="M380" s="10" t="s">
        <v>2</v>
      </c>
      <c r="N380" s="18" t="s">
        <v>2</v>
      </c>
    </row>
    <row r="381" spans="1:14">
      <c r="A381" s="234"/>
      <c r="B381" s="123" t="s">
        <v>43</v>
      </c>
      <c r="C381" s="2">
        <v>77</v>
      </c>
      <c r="D381" s="13">
        <f t="shared" si="88"/>
        <v>2.4</v>
      </c>
      <c r="E381" s="10">
        <v>29</v>
      </c>
      <c r="F381" s="17">
        <f t="shared" si="85"/>
        <v>2.4</v>
      </c>
      <c r="G381" s="2">
        <v>48</v>
      </c>
      <c r="H381" s="13">
        <f t="shared" si="86"/>
        <v>2.4</v>
      </c>
      <c r="I381" s="10">
        <v>45</v>
      </c>
      <c r="J381" s="13">
        <f t="shared" si="87"/>
        <v>2.4</v>
      </c>
      <c r="K381" s="10">
        <v>3</v>
      </c>
      <c r="L381" s="17">
        <f t="shared" si="87"/>
        <v>3.9</v>
      </c>
      <c r="M381" s="10" t="s">
        <v>2</v>
      </c>
      <c r="N381" s="18" t="s">
        <v>2</v>
      </c>
    </row>
    <row r="382" spans="1:14">
      <c r="A382" s="234"/>
      <c r="B382" s="123" t="s">
        <v>44</v>
      </c>
      <c r="C382" s="10">
        <v>63</v>
      </c>
      <c r="D382" s="13">
        <f t="shared" si="88"/>
        <v>2</v>
      </c>
      <c r="E382" s="10">
        <v>30</v>
      </c>
      <c r="F382" s="17">
        <f t="shared" si="85"/>
        <v>2.5</v>
      </c>
      <c r="G382" s="10">
        <v>33</v>
      </c>
      <c r="H382" s="13">
        <f t="shared" si="86"/>
        <v>1.7000000000000002</v>
      </c>
      <c r="I382" s="10">
        <v>32</v>
      </c>
      <c r="J382" s="13">
        <f t="shared" si="87"/>
        <v>1.7000000000000002</v>
      </c>
      <c r="K382" s="10">
        <v>1</v>
      </c>
      <c r="L382" s="17">
        <f t="shared" si="87"/>
        <v>1.3</v>
      </c>
      <c r="M382" s="10" t="s">
        <v>2</v>
      </c>
      <c r="N382" s="18" t="s">
        <v>2</v>
      </c>
    </row>
    <row r="383" spans="1:14">
      <c r="A383" s="234"/>
      <c r="B383" s="123" t="s">
        <v>45</v>
      </c>
      <c r="C383" s="10">
        <v>93</v>
      </c>
      <c r="D383" s="13">
        <f t="shared" si="88"/>
        <v>2.9000000000000004</v>
      </c>
      <c r="E383" s="10">
        <v>38</v>
      </c>
      <c r="F383" s="17">
        <f t="shared" si="85"/>
        <v>3.2</v>
      </c>
      <c r="G383" s="10">
        <v>55</v>
      </c>
      <c r="H383" s="13">
        <f t="shared" si="86"/>
        <v>2.8000000000000003</v>
      </c>
      <c r="I383" s="10">
        <v>54</v>
      </c>
      <c r="J383" s="13">
        <f t="shared" si="87"/>
        <v>2.8000000000000003</v>
      </c>
      <c r="K383" s="10">
        <v>1</v>
      </c>
      <c r="L383" s="13">
        <f t="shared" si="87"/>
        <v>1.3</v>
      </c>
      <c r="M383" s="10" t="s">
        <v>2</v>
      </c>
      <c r="N383" s="18" t="s">
        <v>2</v>
      </c>
    </row>
    <row r="384" spans="1:14">
      <c r="A384" s="234"/>
      <c r="B384" s="123" t="s">
        <v>47</v>
      </c>
      <c r="C384" s="10">
        <v>53</v>
      </c>
      <c r="D384" s="13">
        <f t="shared" si="88"/>
        <v>1.7000000000000002</v>
      </c>
      <c r="E384" s="10">
        <v>25</v>
      </c>
      <c r="F384" s="17">
        <f t="shared" si="85"/>
        <v>2.1</v>
      </c>
      <c r="G384" s="10">
        <v>28</v>
      </c>
      <c r="H384" s="13">
        <f t="shared" si="86"/>
        <v>1.4000000000000001</v>
      </c>
      <c r="I384" s="10">
        <v>28</v>
      </c>
      <c r="J384" s="13">
        <f t="shared" si="87"/>
        <v>1.5</v>
      </c>
      <c r="K384" s="10" t="s">
        <v>2</v>
      </c>
      <c r="L384" s="17" t="s">
        <v>2</v>
      </c>
      <c r="M384" s="10" t="s">
        <v>2</v>
      </c>
      <c r="N384" s="18" t="s">
        <v>2</v>
      </c>
    </row>
    <row r="385" spans="1:14">
      <c r="A385" s="234"/>
      <c r="B385" s="123" t="s">
        <v>49</v>
      </c>
      <c r="C385" s="10">
        <v>70</v>
      </c>
      <c r="D385" s="13">
        <f t="shared" si="88"/>
        <v>2.1999999999999997</v>
      </c>
      <c r="E385" s="10">
        <v>22</v>
      </c>
      <c r="F385" s="17">
        <f t="shared" si="85"/>
        <v>1.7999999999999998</v>
      </c>
      <c r="G385" s="10">
        <v>47</v>
      </c>
      <c r="H385" s="13">
        <f t="shared" si="86"/>
        <v>2.4</v>
      </c>
      <c r="I385" s="10">
        <v>44</v>
      </c>
      <c r="J385" s="13">
        <f t="shared" si="87"/>
        <v>2.2999999999999998</v>
      </c>
      <c r="K385" s="10">
        <v>3</v>
      </c>
      <c r="L385" s="17">
        <f t="shared" si="87"/>
        <v>3.9</v>
      </c>
      <c r="M385" s="10">
        <v>1</v>
      </c>
      <c r="N385" s="18">
        <f t="shared" si="87"/>
        <v>12.5</v>
      </c>
    </row>
    <row r="386" spans="1:14">
      <c r="A386" s="234"/>
      <c r="B386" s="123" t="s">
        <v>51</v>
      </c>
      <c r="C386" s="2">
        <v>41</v>
      </c>
      <c r="D386" s="13">
        <f t="shared" si="88"/>
        <v>1.3</v>
      </c>
      <c r="E386" s="10">
        <v>18</v>
      </c>
      <c r="F386" s="17">
        <f t="shared" si="85"/>
        <v>1.5</v>
      </c>
      <c r="G386" s="10">
        <v>23</v>
      </c>
      <c r="H386" s="13">
        <f t="shared" si="86"/>
        <v>1.2</v>
      </c>
      <c r="I386" s="10">
        <v>21</v>
      </c>
      <c r="J386" s="13">
        <f t="shared" si="87"/>
        <v>1.0999999999999999</v>
      </c>
      <c r="K386" s="10">
        <v>2</v>
      </c>
      <c r="L386" s="17">
        <f t="shared" si="87"/>
        <v>2.6</v>
      </c>
      <c r="M386" s="10" t="s">
        <v>2</v>
      </c>
      <c r="N386" s="18" t="s">
        <v>2</v>
      </c>
    </row>
    <row r="387" spans="1:14">
      <c r="A387" s="234"/>
      <c r="B387" s="123" t="s">
        <v>53</v>
      </c>
      <c r="C387" s="10">
        <v>36</v>
      </c>
      <c r="D387" s="13">
        <f t="shared" si="88"/>
        <v>1.0999999999999999</v>
      </c>
      <c r="E387" s="10">
        <v>18</v>
      </c>
      <c r="F387" s="17">
        <f t="shared" si="85"/>
        <v>1.5</v>
      </c>
      <c r="G387" s="10">
        <v>18</v>
      </c>
      <c r="H387" s="13">
        <f t="shared" si="86"/>
        <v>0.89999999999999991</v>
      </c>
      <c r="I387" s="10">
        <v>18</v>
      </c>
      <c r="J387" s="13">
        <f t="shared" si="87"/>
        <v>0.89999999999999991</v>
      </c>
      <c r="K387" s="10" t="s">
        <v>2</v>
      </c>
      <c r="L387" s="17" t="s">
        <v>2</v>
      </c>
      <c r="M387" s="10" t="s">
        <v>2</v>
      </c>
      <c r="N387" s="18" t="s">
        <v>2</v>
      </c>
    </row>
    <row r="388" spans="1:14">
      <c r="A388" s="234"/>
      <c r="B388" s="123" t="s">
        <v>55</v>
      </c>
      <c r="C388" s="2">
        <v>67</v>
      </c>
      <c r="D388" s="13">
        <f t="shared" si="88"/>
        <v>2.1</v>
      </c>
      <c r="E388" s="10">
        <v>24</v>
      </c>
      <c r="F388" s="17">
        <f t="shared" si="85"/>
        <v>2</v>
      </c>
      <c r="G388" s="2">
        <v>42</v>
      </c>
      <c r="H388" s="13">
        <f t="shared" si="86"/>
        <v>2.1</v>
      </c>
      <c r="I388" s="2">
        <v>40</v>
      </c>
      <c r="J388" s="13">
        <f t="shared" si="87"/>
        <v>2.1</v>
      </c>
      <c r="K388" s="10">
        <v>2</v>
      </c>
      <c r="L388" s="17">
        <f t="shared" si="87"/>
        <v>2.6</v>
      </c>
      <c r="M388" s="10">
        <v>1</v>
      </c>
      <c r="N388" s="18">
        <f t="shared" si="87"/>
        <v>12.5</v>
      </c>
    </row>
    <row r="389" spans="1:14">
      <c r="A389" s="234"/>
      <c r="B389" s="123" t="s">
        <v>57</v>
      </c>
      <c r="C389" s="10">
        <v>3</v>
      </c>
      <c r="D389" s="13">
        <f t="shared" si="88"/>
        <v>0.1</v>
      </c>
      <c r="E389" s="10" t="s">
        <v>2</v>
      </c>
      <c r="F389" s="17" t="s">
        <v>2</v>
      </c>
      <c r="G389" s="10">
        <v>3</v>
      </c>
      <c r="H389" s="13">
        <f t="shared" si="86"/>
        <v>0.2</v>
      </c>
      <c r="I389" s="10">
        <v>3</v>
      </c>
      <c r="J389" s="13">
        <f t="shared" si="87"/>
        <v>0.2</v>
      </c>
      <c r="K389" s="10" t="s">
        <v>2</v>
      </c>
      <c r="L389" s="17" t="s">
        <v>2</v>
      </c>
      <c r="M389" s="10" t="s">
        <v>2</v>
      </c>
      <c r="N389" s="18" t="s">
        <v>2</v>
      </c>
    </row>
    <row r="390" spans="1:14">
      <c r="A390" s="234"/>
      <c r="B390" s="123" t="s">
        <v>59</v>
      </c>
      <c r="C390" s="10">
        <v>26</v>
      </c>
      <c r="D390" s="13">
        <f t="shared" si="88"/>
        <v>0.8</v>
      </c>
      <c r="E390" s="10">
        <v>15</v>
      </c>
      <c r="F390" s="17">
        <f t="shared" si="85"/>
        <v>1.3</v>
      </c>
      <c r="G390" s="10">
        <v>10</v>
      </c>
      <c r="H390" s="13">
        <f t="shared" si="86"/>
        <v>0.5</v>
      </c>
      <c r="I390" s="10">
        <v>9</v>
      </c>
      <c r="J390" s="13">
        <f t="shared" si="87"/>
        <v>0.5</v>
      </c>
      <c r="K390" s="10">
        <v>1</v>
      </c>
      <c r="L390" s="17">
        <f t="shared" si="87"/>
        <v>1.3</v>
      </c>
      <c r="M390" s="10">
        <v>1</v>
      </c>
      <c r="N390" s="18">
        <f t="shared" si="87"/>
        <v>12.5</v>
      </c>
    </row>
    <row r="391" spans="1:14">
      <c r="A391" s="234"/>
      <c r="B391" s="123" t="s">
        <v>61</v>
      </c>
      <c r="C391" s="10">
        <v>58</v>
      </c>
      <c r="D391" s="13">
        <f t="shared" si="88"/>
        <v>1.7999999999999998</v>
      </c>
      <c r="E391" s="10">
        <v>20</v>
      </c>
      <c r="F391" s="17">
        <f t="shared" si="85"/>
        <v>1.7000000000000002</v>
      </c>
      <c r="G391" s="10">
        <v>38</v>
      </c>
      <c r="H391" s="13">
        <f t="shared" si="86"/>
        <v>1.9</v>
      </c>
      <c r="I391" s="10">
        <v>34</v>
      </c>
      <c r="J391" s="13">
        <f t="shared" si="87"/>
        <v>1.7999999999999998</v>
      </c>
      <c r="K391" s="10">
        <v>4</v>
      </c>
      <c r="L391" s="17">
        <f t="shared" si="87"/>
        <v>5.2</v>
      </c>
      <c r="M391" s="10" t="s">
        <v>2</v>
      </c>
      <c r="N391" s="18" t="s">
        <v>2</v>
      </c>
    </row>
    <row r="392" spans="1:14">
      <c r="A392" s="234"/>
      <c r="B392" s="123" t="s">
        <v>63</v>
      </c>
      <c r="C392" s="2">
        <v>28</v>
      </c>
      <c r="D392" s="13">
        <f t="shared" si="88"/>
        <v>0.89999999999999991</v>
      </c>
      <c r="E392" s="10">
        <v>11</v>
      </c>
      <c r="F392" s="17">
        <f t="shared" si="85"/>
        <v>0.89999999999999991</v>
      </c>
      <c r="G392" s="2">
        <v>17</v>
      </c>
      <c r="H392" s="13">
        <f t="shared" si="86"/>
        <v>0.89999999999999991</v>
      </c>
      <c r="I392" s="2">
        <v>17</v>
      </c>
      <c r="J392" s="13">
        <f t="shared" si="87"/>
        <v>0.89999999999999991</v>
      </c>
      <c r="K392" s="10" t="s">
        <v>2</v>
      </c>
      <c r="L392" s="17" t="s">
        <v>2</v>
      </c>
      <c r="M392" s="10" t="s">
        <v>2</v>
      </c>
      <c r="N392" s="18" t="s">
        <v>2</v>
      </c>
    </row>
    <row r="393" spans="1:14">
      <c r="A393" s="234"/>
      <c r="B393" s="123" t="s">
        <v>65</v>
      </c>
      <c r="C393" s="10">
        <v>81</v>
      </c>
      <c r="D393" s="13">
        <f t="shared" si="88"/>
        <v>2.5</v>
      </c>
      <c r="E393" s="10">
        <v>35</v>
      </c>
      <c r="F393" s="17">
        <f t="shared" si="85"/>
        <v>2.9000000000000004</v>
      </c>
      <c r="G393" s="10">
        <v>46</v>
      </c>
      <c r="H393" s="13">
        <f t="shared" si="86"/>
        <v>2.2999999999999998</v>
      </c>
      <c r="I393" s="10">
        <v>45</v>
      </c>
      <c r="J393" s="17">
        <f t="shared" si="87"/>
        <v>2.4</v>
      </c>
      <c r="K393" s="10">
        <v>1</v>
      </c>
      <c r="L393" s="17">
        <f t="shared" si="87"/>
        <v>1.3</v>
      </c>
      <c r="M393" s="10" t="s">
        <v>2</v>
      </c>
      <c r="N393" s="18" t="s">
        <v>2</v>
      </c>
    </row>
    <row r="394" spans="1:14">
      <c r="A394" s="234"/>
      <c r="B394" s="123" t="s">
        <v>67</v>
      </c>
      <c r="C394" s="10">
        <v>10</v>
      </c>
      <c r="D394" s="13">
        <f t="shared" si="88"/>
        <v>0.3</v>
      </c>
      <c r="E394" s="10">
        <v>2</v>
      </c>
      <c r="F394" s="17">
        <f t="shared" si="85"/>
        <v>0.2</v>
      </c>
      <c r="G394" s="10">
        <v>4</v>
      </c>
      <c r="H394" s="17">
        <f t="shared" si="86"/>
        <v>0.2</v>
      </c>
      <c r="I394" s="10">
        <v>3</v>
      </c>
      <c r="J394" s="17">
        <f t="shared" si="87"/>
        <v>0.2</v>
      </c>
      <c r="K394" s="10">
        <v>1</v>
      </c>
      <c r="L394" s="17">
        <f t="shared" si="87"/>
        <v>1.3</v>
      </c>
      <c r="M394" s="10">
        <v>4</v>
      </c>
      <c r="N394" s="18">
        <f t="shared" si="87"/>
        <v>50</v>
      </c>
    </row>
    <row r="395" spans="1:14">
      <c r="A395" s="234"/>
      <c r="B395" s="123" t="s">
        <v>69</v>
      </c>
      <c r="C395" s="10">
        <v>7</v>
      </c>
      <c r="D395" s="13">
        <f t="shared" si="88"/>
        <v>0.2</v>
      </c>
      <c r="E395" s="10">
        <v>2</v>
      </c>
      <c r="F395" s="17">
        <f t="shared" si="85"/>
        <v>0.2</v>
      </c>
      <c r="G395" s="10">
        <v>5</v>
      </c>
      <c r="H395" s="17">
        <f t="shared" si="86"/>
        <v>0.3</v>
      </c>
      <c r="I395" s="10">
        <v>4</v>
      </c>
      <c r="J395" s="17">
        <f t="shared" si="87"/>
        <v>0.2</v>
      </c>
      <c r="K395" s="10">
        <v>1</v>
      </c>
      <c r="L395" s="17">
        <f t="shared" si="87"/>
        <v>1.3</v>
      </c>
      <c r="M395" s="10" t="s">
        <v>2</v>
      </c>
      <c r="N395" s="18" t="s">
        <v>2</v>
      </c>
    </row>
    <row r="396" spans="1:14">
      <c r="A396" s="234"/>
      <c r="B396" s="123" t="s">
        <v>71</v>
      </c>
      <c r="C396" s="10">
        <v>28</v>
      </c>
      <c r="D396" s="13">
        <f t="shared" si="88"/>
        <v>0.89999999999999991</v>
      </c>
      <c r="E396" s="10">
        <v>17</v>
      </c>
      <c r="F396" s="17">
        <f t="shared" si="85"/>
        <v>1.4000000000000001</v>
      </c>
      <c r="G396" s="10">
        <v>11</v>
      </c>
      <c r="H396" s="17">
        <f t="shared" si="86"/>
        <v>0.6</v>
      </c>
      <c r="I396" s="10">
        <v>7</v>
      </c>
      <c r="J396" s="17">
        <f t="shared" si="87"/>
        <v>0.4</v>
      </c>
      <c r="K396" s="10">
        <v>4</v>
      </c>
      <c r="L396" s="17">
        <f t="shared" si="87"/>
        <v>5.2</v>
      </c>
      <c r="M396" s="10" t="s">
        <v>2</v>
      </c>
      <c r="N396" s="18" t="s">
        <v>2</v>
      </c>
    </row>
    <row r="397" spans="1:14">
      <c r="A397" s="234"/>
      <c r="B397" s="123" t="s">
        <v>73</v>
      </c>
      <c r="C397" s="10">
        <v>37</v>
      </c>
      <c r="D397" s="13">
        <f t="shared" si="88"/>
        <v>1.2</v>
      </c>
      <c r="E397" s="10">
        <v>16</v>
      </c>
      <c r="F397" s="17">
        <f t="shared" si="85"/>
        <v>1.3</v>
      </c>
      <c r="G397" s="10">
        <v>21</v>
      </c>
      <c r="H397" s="17">
        <f t="shared" si="86"/>
        <v>1.0999999999999999</v>
      </c>
      <c r="I397" s="10">
        <v>20</v>
      </c>
      <c r="J397" s="17">
        <f t="shared" si="87"/>
        <v>1.0999999999999999</v>
      </c>
      <c r="K397" s="10">
        <v>1</v>
      </c>
      <c r="L397" s="13">
        <f t="shared" si="87"/>
        <v>1.3</v>
      </c>
      <c r="M397" s="10" t="s">
        <v>2</v>
      </c>
      <c r="N397" s="18" t="s">
        <v>2</v>
      </c>
    </row>
    <row r="398" spans="1:14">
      <c r="A398" s="234"/>
      <c r="B398" s="123" t="s">
        <v>75</v>
      </c>
      <c r="C398" s="10">
        <v>19</v>
      </c>
      <c r="D398" s="13">
        <f t="shared" si="88"/>
        <v>0.6</v>
      </c>
      <c r="E398" s="10">
        <v>8</v>
      </c>
      <c r="F398" s="17">
        <f t="shared" si="85"/>
        <v>0.70000000000000007</v>
      </c>
      <c r="G398" s="10">
        <v>11</v>
      </c>
      <c r="H398" s="17">
        <f t="shared" si="86"/>
        <v>0.6</v>
      </c>
      <c r="I398" s="10">
        <v>11</v>
      </c>
      <c r="J398" s="17">
        <f t="shared" si="87"/>
        <v>0.6</v>
      </c>
      <c r="K398" s="10" t="s">
        <v>2</v>
      </c>
      <c r="L398" s="17" t="s">
        <v>2</v>
      </c>
      <c r="M398" s="10" t="s">
        <v>2</v>
      </c>
      <c r="N398" s="18" t="s">
        <v>2</v>
      </c>
    </row>
    <row r="399" spans="1:14" ht="14.25" thickBot="1">
      <c r="A399" s="234"/>
      <c r="B399" s="123" t="s">
        <v>77</v>
      </c>
      <c r="C399" s="10">
        <v>12</v>
      </c>
      <c r="D399" s="13">
        <f t="shared" si="88"/>
        <v>0.4</v>
      </c>
      <c r="E399" s="10">
        <v>5</v>
      </c>
      <c r="F399" s="17">
        <f t="shared" si="85"/>
        <v>0.4</v>
      </c>
      <c r="G399" s="10">
        <v>7</v>
      </c>
      <c r="H399" s="17">
        <f t="shared" si="86"/>
        <v>0.4</v>
      </c>
      <c r="I399" s="10">
        <v>7</v>
      </c>
      <c r="J399" s="17">
        <f t="shared" si="87"/>
        <v>0.4</v>
      </c>
      <c r="K399" s="10" t="s">
        <v>2</v>
      </c>
      <c r="L399" s="17" t="s">
        <v>2</v>
      </c>
      <c r="M399" s="10" t="s">
        <v>2</v>
      </c>
      <c r="N399" s="18" t="s">
        <v>2</v>
      </c>
    </row>
    <row r="400" spans="1:14" ht="14.25" thickTop="1">
      <c r="A400" s="244"/>
      <c r="B400" s="245"/>
      <c r="C400" s="86" t="s">
        <v>21</v>
      </c>
      <c r="D400" s="102" t="s">
        <v>22</v>
      </c>
      <c r="E400" s="86" t="s">
        <v>21</v>
      </c>
      <c r="F400" s="102" t="s">
        <v>22</v>
      </c>
      <c r="G400" s="86" t="s">
        <v>21</v>
      </c>
      <c r="H400" s="102" t="s">
        <v>22</v>
      </c>
      <c r="I400" s="86" t="s">
        <v>21</v>
      </c>
      <c r="J400" s="102" t="s">
        <v>22</v>
      </c>
      <c r="K400" s="86" t="s">
        <v>21</v>
      </c>
      <c r="L400" s="102" t="s">
        <v>22</v>
      </c>
      <c r="M400" s="86" t="s">
        <v>21</v>
      </c>
      <c r="N400" s="112" t="s">
        <v>22</v>
      </c>
    </row>
    <row r="401" spans="1:14">
      <c r="A401" s="233" t="s">
        <v>108</v>
      </c>
      <c r="B401" s="117" t="s">
        <v>35</v>
      </c>
      <c r="C401" s="9">
        <v>60652</v>
      </c>
      <c r="D401" s="7">
        <f>ROUND(C401/C$401,3)*100</f>
        <v>100</v>
      </c>
      <c r="E401" s="66">
        <v>3804</v>
      </c>
      <c r="F401" s="67">
        <f t="shared" ref="F401:F427" si="89">ROUND(E401/E$401,3)*100</f>
        <v>100</v>
      </c>
      <c r="G401" s="9">
        <v>56791</v>
      </c>
      <c r="H401" s="7">
        <f t="shared" ref="H401:H427" si="90">ROUND(G401/G$401,3)*100</f>
        <v>100</v>
      </c>
      <c r="I401" s="9">
        <v>55595</v>
      </c>
      <c r="J401" s="7">
        <f t="shared" ref="J401:J427" si="91">ROUND(I401/I$401,3)*100</f>
        <v>100</v>
      </c>
      <c r="K401" s="9">
        <v>1196</v>
      </c>
      <c r="L401" s="7">
        <f t="shared" ref="L401:N425" si="92">ROUND(K401/K$401,3)*100</f>
        <v>100</v>
      </c>
      <c r="M401" s="66">
        <v>57</v>
      </c>
      <c r="N401" s="68">
        <f t="shared" si="92"/>
        <v>100</v>
      </c>
    </row>
    <row r="402" spans="1:14">
      <c r="A402" s="234"/>
      <c r="B402" s="123" t="s">
        <v>36</v>
      </c>
      <c r="C402" s="2">
        <v>13009</v>
      </c>
      <c r="D402" s="13">
        <f t="shared" ref="D402:D427" si="93">ROUND(C402/C$401,3)*100</f>
        <v>21.4</v>
      </c>
      <c r="E402" s="10">
        <v>703</v>
      </c>
      <c r="F402" s="17">
        <f t="shared" si="89"/>
        <v>18.5</v>
      </c>
      <c r="G402" s="2">
        <v>12306</v>
      </c>
      <c r="H402" s="13">
        <f t="shared" si="90"/>
        <v>21.7</v>
      </c>
      <c r="I402" s="2">
        <v>12088</v>
      </c>
      <c r="J402" s="13">
        <f t="shared" si="91"/>
        <v>21.7</v>
      </c>
      <c r="K402" s="2">
        <v>218</v>
      </c>
      <c r="L402" s="13">
        <f t="shared" si="92"/>
        <v>18.2</v>
      </c>
      <c r="M402" s="10" t="s">
        <v>2</v>
      </c>
      <c r="N402" s="18" t="s">
        <v>2</v>
      </c>
    </row>
    <row r="403" spans="1:14">
      <c r="A403" s="234"/>
      <c r="B403" s="123" t="s">
        <v>37</v>
      </c>
      <c r="C403" s="2">
        <v>13090</v>
      </c>
      <c r="D403" s="13">
        <f t="shared" si="93"/>
        <v>21.6</v>
      </c>
      <c r="E403" s="10">
        <v>634</v>
      </c>
      <c r="F403" s="17">
        <f t="shared" si="89"/>
        <v>16.7</v>
      </c>
      <c r="G403" s="2">
        <v>12456</v>
      </c>
      <c r="H403" s="13">
        <f t="shared" si="90"/>
        <v>21.9</v>
      </c>
      <c r="I403" s="10">
        <v>12184</v>
      </c>
      <c r="J403" s="17">
        <f t="shared" si="91"/>
        <v>21.9</v>
      </c>
      <c r="K403" s="10">
        <v>272</v>
      </c>
      <c r="L403" s="17">
        <f t="shared" si="92"/>
        <v>22.7</v>
      </c>
      <c r="M403" s="10" t="s">
        <v>2</v>
      </c>
      <c r="N403" s="18" t="s">
        <v>2</v>
      </c>
    </row>
    <row r="404" spans="1:14">
      <c r="A404" s="234"/>
      <c r="B404" s="123" t="s">
        <v>38</v>
      </c>
      <c r="C404" s="10">
        <v>7352</v>
      </c>
      <c r="D404" s="17">
        <f t="shared" si="93"/>
        <v>12.1</v>
      </c>
      <c r="E404" s="10">
        <v>499</v>
      </c>
      <c r="F404" s="17">
        <f t="shared" si="89"/>
        <v>13.100000000000001</v>
      </c>
      <c r="G404" s="10">
        <v>6853</v>
      </c>
      <c r="H404" s="17">
        <f t="shared" si="90"/>
        <v>12.1</v>
      </c>
      <c r="I404" s="10">
        <v>6820</v>
      </c>
      <c r="J404" s="17">
        <f t="shared" si="91"/>
        <v>12.3</v>
      </c>
      <c r="K404" s="10">
        <v>33</v>
      </c>
      <c r="L404" s="17">
        <f t="shared" si="92"/>
        <v>2.8000000000000003</v>
      </c>
      <c r="M404" s="10" t="s">
        <v>2</v>
      </c>
      <c r="N404" s="18" t="s">
        <v>2</v>
      </c>
    </row>
    <row r="405" spans="1:14">
      <c r="A405" s="234"/>
      <c r="B405" s="123" t="s">
        <v>39</v>
      </c>
      <c r="C405" s="10">
        <v>3801</v>
      </c>
      <c r="D405" s="17">
        <f t="shared" si="93"/>
        <v>6.3</v>
      </c>
      <c r="E405" s="10">
        <v>158</v>
      </c>
      <c r="F405" s="17">
        <f t="shared" si="89"/>
        <v>4.2</v>
      </c>
      <c r="G405" s="10">
        <v>3643</v>
      </c>
      <c r="H405" s="17">
        <f t="shared" si="90"/>
        <v>6.4</v>
      </c>
      <c r="I405" s="10">
        <v>3445</v>
      </c>
      <c r="J405" s="17">
        <f t="shared" si="91"/>
        <v>6.2</v>
      </c>
      <c r="K405" s="10">
        <v>198</v>
      </c>
      <c r="L405" s="17">
        <f t="shared" si="92"/>
        <v>16.600000000000001</v>
      </c>
      <c r="M405" s="10" t="s">
        <v>2</v>
      </c>
      <c r="N405" s="18" t="s">
        <v>2</v>
      </c>
    </row>
    <row r="406" spans="1:14">
      <c r="A406" s="234"/>
      <c r="B406" s="123" t="s">
        <v>40</v>
      </c>
      <c r="C406" s="10">
        <v>2070</v>
      </c>
      <c r="D406" s="17">
        <f t="shared" si="93"/>
        <v>3.4000000000000004</v>
      </c>
      <c r="E406" s="10">
        <v>212</v>
      </c>
      <c r="F406" s="17">
        <f t="shared" si="89"/>
        <v>5.6000000000000005</v>
      </c>
      <c r="G406" s="10">
        <v>1858</v>
      </c>
      <c r="H406" s="17">
        <f t="shared" si="90"/>
        <v>3.3000000000000003</v>
      </c>
      <c r="I406" s="10">
        <v>1837</v>
      </c>
      <c r="J406" s="17">
        <f t="shared" si="91"/>
        <v>3.3000000000000003</v>
      </c>
      <c r="K406" s="10">
        <v>21</v>
      </c>
      <c r="L406" s="17">
        <f t="shared" si="92"/>
        <v>1.7999999999999998</v>
      </c>
      <c r="M406" s="10" t="s">
        <v>2</v>
      </c>
      <c r="N406" s="18" t="s">
        <v>2</v>
      </c>
    </row>
    <row r="407" spans="1:14">
      <c r="A407" s="234"/>
      <c r="B407" s="123" t="s">
        <v>41</v>
      </c>
      <c r="C407" s="2">
        <v>5589</v>
      </c>
      <c r="D407" s="13">
        <f t="shared" si="93"/>
        <v>9.1999999999999993</v>
      </c>
      <c r="E407" s="10">
        <v>280</v>
      </c>
      <c r="F407" s="17">
        <f t="shared" si="89"/>
        <v>7.3999999999999995</v>
      </c>
      <c r="G407" s="2">
        <v>5275</v>
      </c>
      <c r="H407" s="13">
        <f t="shared" si="90"/>
        <v>9.3000000000000007</v>
      </c>
      <c r="I407" s="2">
        <v>5049</v>
      </c>
      <c r="J407" s="13">
        <f t="shared" si="91"/>
        <v>9.1</v>
      </c>
      <c r="K407" s="10">
        <v>226</v>
      </c>
      <c r="L407" s="17">
        <f t="shared" si="92"/>
        <v>18.899999999999999</v>
      </c>
      <c r="M407" s="10">
        <v>34</v>
      </c>
      <c r="N407" s="18">
        <f t="shared" si="92"/>
        <v>59.599999999999994</v>
      </c>
    </row>
    <row r="408" spans="1:14">
      <c r="A408" s="234"/>
      <c r="B408" s="123" t="s">
        <v>42</v>
      </c>
      <c r="C408" s="2">
        <v>625</v>
      </c>
      <c r="D408" s="13">
        <f t="shared" si="93"/>
        <v>1</v>
      </c>
      <c r="E408" s="10">
        <v>123</v>
      </c>
      <c r="F408" s="17">
        <f t="shared" si="89"/>
        <v>3.2</v>
      </c>
      <c r="G408" s="2">
        <v>502</v>
      </c>
      <c r="H408" s="13">
        <f t="shared" si="90"/>
        <v>0.89999999999999991</v>
      </c>
      <c r="I408" s="2">
        <v>492</v>
      </c>
      <c r="J408" s="13">
        <f t="shared" si="91"/>
        <v>0.89999999999999991</v>
      </c>
      <c r="K408" s="10">
        <v>10</v>
      </c>
      <c r="L408" s="17">
        <f t="shared" si="92"/>
        <v>0.8</v>
      </c>
      <c r="M408" s="10" t="s">
        <v>2</v>
      </c>
      <c r="N408" s="18" t="s">
        <v>2</v>
      </c>
    </row>
    <row r="409" spans="1:14">
      <c r="A409" s="234"/>
      <c r="B409" s="123" t="s">
        <v>43</v>
      </c>
      <c r="C409" s="2">
        <v>1602</v>
      </c>
      <c r="D409" s="13">
        <f t="shared" si="93"/>
        <v>2.6</v>
      </c>
      <c r="E409" s="10">
        <v>113</v>
      </c>
      <c r="F409" s="17">
        <f t="shared" si="89"/>
        <v>3</v>
      </c>
      <c r="G409" s="2">
        <v>1489</v>
      </c>
      <c r="H409" s="13">
        <f t="shared" si="90"/>
        <v>2.6</v>
      </c>
      <c r="I409" s="10">
        <v>1472</v>
      </c>
      <c r="J409" s="17">
        <f t="shared" si="91"/>
        <v>2.6</v>
      </c>
      <c r="K409" s="10">
        <v>17</v>
      </c>
      <c r="L409" s="17">
        <f t="shared" si="92"/>
        <v>1.4000000000000001</v>
      </c>
      <c r="M409" s="10" t="s">
        <v>2</v>
      </c>
      <c r="N409" s="18" t="s">
        <v>2</v>
      </c>
    </row>
    <row r="410" spans="1:14">
      <c r="A410" s="234"/>
      <c r="B410" s="123" t="s">
        <v>44</v>
      </c>
      <c r="C410" s="10">
        <v>1058</v>
      </c>
      <c r="D410" s="17">
        <f t="shared" si="93"/>
        <v>1.7000000000000002</v>
      </c>
      <c r="E410" s="10">
        <v>95</v>
      </c>
      <c r="F410" s="17">
        <f t="shared" si="89"/>
        <v>2.5</v>
      </c>
      <c r="G410" s="10">
        <v>963</v>
      </c>
      <c r="H410" s="17">
        <f t="shared" si="90"/>
        <v>1.7000000000000002</v>
      </c>
      <c r="I410" s="10">
        <v>957</v>
      </c>
      <c r="J410" s="17">
        <f t="shared" si="91"/>
        <v>1.7000000000000002</v>
      </c>
      <c r="K410" s="10">
        <v>6</v>
      </c>
      <c r="L410" s="17">
        <f t="shared" si="92"/>
        <v>0.5</v>
      </c>
      <c r="M410" s="10" t="s">
        <v>2</v>
      </c>
      <c r="N410" s="18" t="s">
        <v>2</v>
      </c>
    </row>
    <row r="411" spans="1:14">
      <c r="A411" s="234"/>
      <c r="B411" s="123" t="s">
        <v>45</v>
      </c>
      <c r="C411" s="10">
        <v>1097</v>
      </c>
      <c r="D411" s="17">
        <f t="shared" si="93"/>
        <v>1.7999999999999998</v>
      </c>
      <c r="E411" s="10">
        <v>120</v>
      </c>
      <c r="F411" s="17">
        <f t="shared" si="89"/>
        <v>3.2</v>
      </c>
      <c r="G411" s="10">
        <v>977</v>
      </c>
      <c r="H411" s="17">
        <f t="shared" si="90"/>
        <v>1.7000000000000002</v>
      </c>
      <c r="I411" s="10">
        <v>964</v>
      </c>
      <c r="J411" s="17">
        <f t="shared" si="91"/>
        <v>1.7000000000000002</v>
      </c>
      <c r="K411" s="10">
        <v>13</v>
      </c>
      <c r="L411" s="17">
        <f t="shared" si="92"/>
        <v>1.0999999999999999</v>
      </c>
      <c r="M411" s="10" t="s">
        <v>2</v>
      </c>
      <c r="N411" s="18" t="s">
        <v>2</v>
      </c>
    </row>
    <row r="412" spans="1:14">
      <c r="A412" s="234"/>
      <c r="B412" s="123" t="s">
        <v>47</v>
      </c>
      <c r="C412" s="10">
        <v>472</v>
      </c>
      <c r="D412" s="17">
        <f t="shared" si="93"/>
        <v>0.8</v>
      </c>
      <c r="E412" s="10">
        <v>78</v>
      </c>
      <c r="F412" s="17">
        <f t="shared" si="89"/>
        <v>2.1</v>
      </c>
      <c r="G412" s="10">
        <v>394</v>
      </c>
      <c r="H412" s="17">
        <f t="shared" si="90"/>
        <v>0.70000000000000007</v>
      </c>
      <c r="I412" s="10">
        <v>394</v>
      </c>
      <c r="J412" s="17">
        <f t="shared" si="91"/>
        <v>0.70000000000000007</v>
      </c>
      <c r="K412" s="10" t="s">
        <v>2</v>
      </c>
      <c r="L412" s="17" t="s">
        <v>2</v>
      </c>
      <c r="M412" s="10" t="s">
        <v>2</v>
      </c>
      <c r="N412" s="18" t="s">
        <v>2</v>
      </c>
    </row>
    <row r="413" spans="1:14">
      <c r="A413" s="234"/>
      <c r="B413" s="123" t="s">
        <v>49</v>
      </c>
      <c r="C413" s="10">
        <v>2216</v>
      </c>
      <c r="D413" s="17">
        <f t="shared" si="93"/>
        <v>3.6999999999999997</v>
      </c>
      <c r="E413" s="10">
        <v>61</v>
      </c>
      <c r="F413" s="17">
        <f t="shared" si="89"/>
        <v>1.6</v>
      </c>
      <c r="G413" s="10">
        <v>2155</v>
      </c>
      <c r="H413" s="17">
        <f t="shared" si="90"/>
        <v>3.8</v>
      </c>
      <c r="I413" s="10">
        <v>2136</v>
      </c>
      <c r="J413" s="17">
        <f t="shared" si="91"/>
        <v>3.8</v>
      </c>
      <c r="K413" s="10">
        <v>19</v>
      </c>
      <c r="L413" s="17">
        <f t="shared" si="92"/>
        <v>1.6</v>
      </c>
      <c r="M413" s="10" t="s">
        <v>2</v>
      </c>
      <c r="N413" s="18" t="s">
        <v>2</v>
      </c>
    </row>
    <row r="414" spans="1:14">
      <c r="A414" s="234"/>
      <c r="B414" s="123" t="s">
        <v>51</v>
      </c>
      <c r="C414" s="2">
        <v>549</v>
      </c>
      <c r="D414" s="13">
        <f t="shared" si="93"/>
        <v>0.89999999999999991</v>
      </c>
      <c r="E414" s="10">
        <v>65</v>
      </c>
      <c r="F414" s="17">
        <f t="shared" si="89"/>
        <v>1.7000000000000002</v>
      </c>
      <c r="G414" s="10">
        <v>484</v>
      </c>
      <c r="H414" s="17">
        <f t="shared" si="90"/>
        <v>0.89999999999999991</v>
      </c>
      <c r="I414" s="10">
        <v>477</v>
      </c>
      <c r="J414" s="17">
        <f t="shared" si="91"/>
        <v>0.89999999999999991</v>
      </c>
      <c r="K414" s="10">
        <v>7</v>
      </c>
      <c r="L414" s="17">
        <f t="shared" si="92"/>
        <v>0.6</v>
      </c>
      <c r="M414" s="10" t="s">
        <v>2</v>
      </c>
      <c r="N414" s="18" t="s">
        <v>2</v>
      </c>
    </row>
    <row r="415" spans="1:14">
      <c r="A415" s="234"/>
      <c r="B415" s="123" t="s">
        <v>53</v>
      </c>
      <c r="C415" s="10">
        <v>704</v>
      </c>
      <c r="D415" s="17">
        <f t="shared" si="93"/>
        <v>1.2</v>
      </c>
      <c r="E415" s="10">
        <v>63</v>
      </c>
      <c r="F415" s="17">
        <f t="shared" si="89"/>
        <v>1.7000000000000002</v>
      </c>
      <c r="G415" s="10">
        <v>641</v>
      </c>
      <c r="H415" s="17">
        <f t="shared" si="90"/>
        <v>1.0999999999999999</v>
      </c>
      <c r="I415" s="10">
        <v>641</v>
      </c>
      <c r="J415" s="17">
        <f t="shared" si="91"/>
        <v>1.2</v>
      </c>
      <c r="K415" s="10" t="s">
        <v>2</v>
      </c>
      <c r="L415" s="17" t="s">
        <v>2</v>
      </c>
      <c r="M415" s="10" t="s">
        <v>2</v>
      </c>
      <c r="N415" s="18" t="s">
        <v>2</v>
      </c>
    </row>
    <row r="416" spans="1:14">
      <c r="A416" s="234"/>
      <c r="B416" s="123" t="s">
        <v>55</v>
      </c>
      <c r="C416" s="2">
        <v>1475</v>
      </c>
      <c r="D416" s="13">
        <f t="shared" si="93"/>
        <v>2.4</v>
      </c>
      <c r="E416" s="10">
        <v>65</v>
      </c>
      <c r="F416" s="17">
        <f t="shared" si="89"/>
        <v>1.7000000000000002</v>
      </c>
      <c r="G416" s="2">
        <v>1408</v>
      </c>
      <c r="H416" s="13">
        <f t="shared" si="90"/>
        <v>2.5</v>
      </c>
      <c r="I416" s="2">
        <v>1397</v>
      </c>
      <c r="J416" s="13">
        <f t="shared" si="91"/>
        <v>2.5</v>
      </c>
      <c r="K416" s="10">
        <v>11</v>
      </c>
      <c r="L416" s="17">
        <f t="shared" si="92"/>
        <v>0.89999999999999991</v>
      </c>
      <c r="M416" s="10">
        <v>2</v>
      </c>
      <c r="N416" s="18">
        <f t="shared" si="92"/>
        <v>3.5000000000000004</v>
      </c>
    </row>
    <row r="417" spans="1:14">
      <c r="A417" s="234"/>
      <c r="B417" s="123" t="s">
        <v>57</v>
      </c>
      <c r="C417" s="10">
        <v>31</v>
      </c>
      <c r="D417" s="17">
        <f t="shared" si="93"/>
        <v>0.1</v>
      </c>
      <c r="E417" s="10" t="s">
        <v>2</v>
      </c>
      <c r="F417" s="17" t="s">
        <v>2</v>
      </c>
      <c r="G417" s="10">
        <v>31</v>
      </c>
      <c r="H417" s="17">
        <f t="shared" si="90"/>
        <v>0.1</v>
      </c>
      <c r="I417" s="10">
        <v>31</v>
      </c>
      <c r="J417" s="17">
        <f t="shared" si="91"/>
        <v>0.1</v>
      </c>
      <c r="K417" s="10" t="s">
        <v>2</v>
      </c>
      <c r="L417" s="17" t="s">
        <v>2</v>
      </c>
      <c r="M417" s="10" t="s">
        <v>2</v>
      </c>
      <c r="N417" s="18" t="s">
        <v>2</v>
      </c>
    </row>
    <row r="418" spans="1:14">
      <c r="A418" s="234"/>
      <c r="B418" s="123" t="s">
        <v>59</v>
      </c>
      <c r="C418" s="10">
        <v>1223</v>
      </c>
      <c r="D418" s="17">
        <f t="shared" si="93"/>
        <v>2</v>
      </c>
      <c r="E418" s="10">
        <v>42</v>
      </c>
      <c r="F418" s="17">
        <f t="shared" si="89"/>
        <v>1.0999999999999999</v>
      </c>
      <c r="G418" s="10">
        <v>1179</v>
      </c>
      <c r="H418" s="17">
        <f t="shared" si="90"/>
        <v>2.1</v>
      </c>
      <c r="I418" s="10">
        <v>1173</v>
      </c>
      <c r="J418" s="17">
        <f t="shared" si="91"/>
        <v>2.1</v>
      </c>
      <c r="K418" s="10">
        <v>6</v>
      </c>
      <c r="L418" s="17">
        <f t="shared" si="92"/>
        <v>0.5</v>
      </c>
      <c r="M418" s="10">
        <v>2</v>
      </c>
      <c r="N418" s="18">
        <f t="shared" si="92"/>
        <v>3.5000000000000004</v>
      </c>
    </row>
    <row r="419" spans="1:14">
      <c r="A419" s="234"/>
      <c r="B419" s="123" t="s">
        <v>61</v>
      </c>
      <c r="C419" s="10">
        <v>1471</v>
      </c>
      <c r="D419" s="17">
        <f t="shared" si="93"/>
        <v>2.4</v>
      </c>
      <c r="E419" s="10">
        <v>80</v>
      </c>
      <c r="F419" s="17">
        <f t="shared" si="89"/>
        <v>2.1</v>
      </c>
      <c r="G419" s="10">
        <v>1391</v>
      </c>
      <c r="H419" s="17">
        <f t="shared" si="90"/>
        <v>2.4</v>
      </c>
      <c r="I419" s="10">
        <v>1360</v>
      </c>
      <c r="J419" s="17">
        <f t="shared" si="91"/>
        <v>2.4</v>
      </c>
      <c r="K419" s="10">
        <v>31</v>
      </c>
      <c r="L419" s="17">
        <f t="shared" si="92"/>
        <v>2.6</v>
      </c>
      <c r="M419" s="10" t="s">
        <v>2</v>
      </c>
      <c r="N419" s="18" t="s">
        <v>2</v>
      </c>
    </row>
    <row r="420" spans="1:14">
      <c r="A420" s="234"/>
      <c r="B420" s="123" t="s">
        <v>63</v>
      </c>
      <c r="C420" s="2">
        <v>565</v>
      </c>
      <c r="D420" s="13">
        <f t="shared" si="93"/>
        <v>0.89999999999999991</v>
      </c>
      <c r="E420" s="10">
        <v>35</v>
      </c>
      <c r="F420" s="17">
        <f t="shared" si="89"/>
        <v>0.89999999999999991</v>
      </c>
      <c r="G420" s="2">
        <v>530</v>
      </c>
      <c r="H420" s="13">
        <f t="shared" si="90"/>
        <v>0.89999999999999991</v>
      </c>
      <c r="I420" s="2">
        <v>530</v>
      </c>
      <c r="J420" s="13">
        <f t="shared" si="91"/>
        <v>1</v>
      </c>
      <c r="K420" s="10" t="s">
        <v>2</v>
      </c>
      <c r="L420" s="17" t="s">
        <v>2</v>
      </c>
      <c r="M420" s="10" t="s">
        <v>2</v>
      </c>
      <c r="N420" s="18" t="s">
        <v>2</v>
      </c>
    </row>
    <row r="421" spans="1:14">
      <c r="A421" s="234"/>
      <c r="B421" s="123" t="s">
        <v>65</v>
      </c>
      <c r="C421" s="10">
        <v>1698</v>
      </c>
      <c r="D421" s="17">
        <f t="shared" si="93"/>
        <v>2.8000000000000003</v>
      </c>
      <c r="E421" s="10">
        <v>110</v>
      </c>
      <c r="F421" s="17">
        <f t="shared" si="89"/>
        <v>2.9000000000000004</v>
      </c>
      <c r="G421" s="10">
        <v>1588</v>
      </c>
      <c r="H421" s="17">
        <f t="shared" si="90"/>
        <v>2.8000000000000003</v>
      </c>
      <c r="I421" s="10">
        <v>1565</v>
      </c>
      <c r="J421" s="17">
        <f t="shared" si="91"/>
        <v>2.8000000000000003</v>
      </c>
      <c r="K421" s="10">
        <v>23</v>
      </c>
      <c r="L421" s="17">
        <f t="shared" si="92"/>
        <v>1.9</v>
      </c>
      <c r="M421" s="10" t="s">
        <v>2</v>
      </c>
      <c r="N421" s="18" t="s">
        <v>2</v>
      </c>
    </row>
    <row r="422" spans="1:14">
      <c r="A422" s="234"/>
      <c r="B422" s="123" t="s">
        <v>67</v>
      </c>
      <c r="C422" s="10">
        <v>93</v>
      </c>
      <c r="D422" s="17">
        <f t="shared" si="93"/>
        <v>0.2</v>
      </c>
      <c r="E422" s="10">
        <v>19</v>
      </c>
      <c r="F422" s="17">
        <f t="shared" si="89"/>
        <v>0.5</v>
      </c>
      <c r="G422" s="10">
        <v>55</v>
      </c>
      <c r="H422" s="17">
        <f t="shared" si="90"/>
        <v>0.1</v>
      </c>
      <c r="I422" s="10">
        <v>31</v>
      </c>
      <c r="J422" s="17">
        <f t="shared" si="91"/>
        <v>0.1</v>
      </c>
      <c r="K422" s="10">
        <v>24</v>
      </c>
      <c r="L422" s="17">
        <f t="shared" si="92"/>
        <v>2</v>
      </c>
      <c r="M422" s="10">
        <v>19</v>
      </c>
      <c r="N422" s="18">
        <f t="shared" si="92"/>
        <v>33.300000000000004</v>
      </c>
    </row>
    <row r="423" spans="1:14">
      <c r="A423" s="234"/>
      <c r="B423" s="123" t="s">
        <v>69</v>
      </c>
      <c r="C423" s="10">
        <v>50</v>
      </c>
      <c r="D423" s="17">
        <f t="shared" si="93"/>
        <v>0.1</v>
      </c>
      <c r="E423" s="10">
        <v>4</v>
      </c>
      <c r="F423" s="17">
        <f t="shared" si="89"/>
        <v>0.1</v>
      </c>
      <c r="G423" s="10">
        <v>46</v>
      </c>
      <c r="H423" s="17">
        <f t="shared" si="90"/>
        <v>0.1</v>
      </c>
      <c r="I423" s="10">
        <v>29</v>
      </c>
      <c r="J423" s="17">
        <f t="shared" si="91"/>
        <v>0.1</v>
      </c>
      <c r="K423" s="10">
        <v>17</v>
      </c>
      <c r="L423" s="17">
        <f t="shared" si="92"/>
        <v>1.4000000000000001</v>
      </c>
      <c r="M423" s="10" t="s">
        <v>2</v>
      </c>
      <c r="N423" s="18" t="s">
        <v>2</v>
      </c>
    </row>
    <row r="424" spans="1:14">
      <c r="A424" s="234"/>
      <c r="B424" s="123" t="s">
        <v>71</v>
      </c>
      <c r="C424" s="10">
        <v>245</v>
      </c>
      <c r="D424" s="17">
        <f t="shared" si="93"/>
        <v>0.4</v>
      </c>
      <c r="E424" s="10">
        <v>102</v>
      </c>
      <c r="F424" s="17">
        <f t="shared" si="89"/>
        <v>2.7</v>
      </c>
      <c r="G424" s="10">
        <v>143</v>
      </c>
      <c r="H424" s="17">
        <f t="shared" si="90"/>
        <v>0.3</v>
      </c>
      <c r="I424" s="10">
        <v>100</v>
      </c>
      <c r="J424" s="17">
        <f t="shared" si="91"/>
        <v>0.2</v>
      </c>
      <c r="K424" s="10">
        <v>43</v>
      </c>
      <c r="L424" s="17">
        <f t="shared" si="92"/>
        <v>3.5999999999999996</v>
      </c>
      <c r="M424" s="10" t="s">
        <v>2</v>
      </c>
      <c r="N424" s="18" t="s">
        <v>2</v>
      </c>
    </row>
    <row r="425" spans="1:14">
      <c r="A425" s="234"/>
      <c r="B425" s="123" t="s">
        <v>73</v>
      </c>
      <c r="C425" s="10">
        <v>243</v>
      </c>
      <c r="D425" s="17">
        <f t="shared" si="93"/>
        <v>0.4</v>
      </c>
      <c r="E425" s="10">
        <v>60</v>
      </c>
      <c r="F425" s="17">
        <f t="shared" si="89"/>
        <v>1.6</v>
      </c>
      <c r="G425" s="10">
        <v>183</v>
      </c>
      <c r="H425" s="17">
        <f t="shared" si="90"/>
        <v>0.3</v>
      </c>
      <c r="I425" s="10">
        <v>182</v>
      </c>
      <c r="J425" s="17">
        <f t="shared" si="91"/>
        <v>0.3</v>
      </c>
      <c r="K425" s="10">
        <v>1</v>
      </c>
      <c r="L425" s="17">
        <f t="shared" si="92"/>
        <v>0.1</v>
      </c>
      <c r="M425" s="10" t="s">
        <v>2</v>
      </c>
      <c r="N425" s="18" t="s">
        <v>2</v>
      </c>
    </row>
    <row r="426" spans="1:14">
      <c r="A426" s="234"/>
      <c r="B426" s="123" t="s">
        <v>75</v>
      </c>
      <c r="C426" s="10">
        <v>228</v>
      </c>
      <c r="D426" s="17">
        <f t="shared" si="93"/>
        <v>0.4</v>
      </c>
      <c r="E426" s="10">
        <v>68</v>
      </c>
      <c r="F426" s="17">
        <f t="shared" si="89"/>
        <v>1.7999999999999998</v>
      </c>
      <c r="G426" s="10">
        <v>160</v>
      </c>
      <c r="H426" s="17">
        <f t="shared" si="90"/>
        <v>0.3</v>
      </c>
      <c r="I426" s="10">
        <v>160</v>
      </c>
      <c r="J426" s="17">
        <f t="shared" si="91"/>
        <v>0.3</v>
      </c>
      <c r="K426" s="10" t="s">
        <v>2</v>
      </c>
      <c r="L426" s="17" t="s">
        <v>2</v>
      </c>
      <c r="M426" s="10" t="s">
        <v>2</v>
      </c>
      <c r="N426" s="18" t="s">
        <v>2</v>
      </c>
    </row>
    <row r="427" spans="1:14" ht="14.25" thickBot="1">
      <c r="A427" s="246"/>
      <c r="B427" s="116" t="s">
        <v>77</v>
      </c>
      <c r="C427" s="14">
        <v>96</v>
      </c>
      <c r="D427" s="37">
        <f t="shared" si="93"/>
        <v>0.2</v>
      </c>
      <c r="E427" s="14">
        <v>15</v>
      </c>
      <c r="F427" s="37">
        <f t="shared" si="89"/>
        <v>0.4</v>
      </c>
      <c r="G427" s="14">
        <v>81</v>
      </c>
      <c r="H427" s="37">
        <f t="shared" si="90"/>
        <v>0.1</v>
      </c>
      <c r="I427" s="14">
        <v>81</v>
      </c>
      <c r="J427" s="37">
        <f t="shared" si="91"/>
        <v>0.1</v>
      </c>
      <c r="K427" s="14" t="s">
        <v>2</v>
      </c>
      <c r="L427" s="37" t="s">
        <v>2</v>
      </c>
      <c r="M427" s="14" t="s">
        <v>2</v>
      </c>
      <c r="N427" s="21" t="s">
        <v>2</v>
      </c>
    </row>
    <row r="428" spans="1:14" ht="15" thickTop="1">
      <c r="A428" s="20"/>
    </row>
    <row r="429" spans="1:14" ht="14.25" thickBot="1">
      <c r="H429" s="263" t="s">
        <v>133</v>
      </c>
      <c r="I429" s="263"/>
      <c r="J429" s="263"/>
      <c r="K429" s="263"/>
      <c r="L429" s="263"/>
      <c r="M429" s="264"/>
      <c r="N429" s="264"/>
    </row>
    <row r="430" spans="1:14" ht="14.25" thickTop="1">
      <c r="A430" s="251" t="s">
        <v>4</v>
      </c>
      <c r="B430" s="252"/>
      <c r="C430" s="257" t="s">
        <v>195</v>
      </c>
      <c r="D430" s="258"/>
      <c r="E430" s="260"/>
      <c r="F430" s="261"/>
      <c r="G430" s="261"/>
      <c r="H430" s="261"/>
      <c r="I430" s="261"/>
      <c r="J430" s="261"/>
      <c r="K430" s="261"/>
      <c r="L430" s="261"/>
      <c r="M430" s="261"/>
      <c r="N430" s="262"/>
    </row>
    <row r="431" spans="1:14">
      <c r="A431" s="253"/>
      <c r="B431" s="254"/>
      <c r="C431" s="247"/>
      <c r="D431" s="259"/>
      <c r="E431" s="235" t="s">
        <v>150</v>
      </c>
      <c r="F431" s="249"/>
      <c r="G431" s="235" t="s">
        <v>151</v>
      </c>
      <c r="H431" s="236"/>
      <c r="I431" s="239"/>
      <c r="J431" s="239"/>
      <c r="K431" s="239"/>
      <c r="L431" s="240"/>
      <c r="M431" s="235" t="s">
        <v>154</v>
      </c>
      <c r="N431" s="241"/>
    </row>
    <row r="432" spans="1:14">
      <c r="A432" s="253"/>
      <c r="B432" s="254"/>
      <c r="C432" s="237"/>
      <c r="D432" s="250"/>
      <c r="E432" s="237"/>
      <c r="F432" s="238"/>
      <c r="G432" s="237"/>
      <c r="H432" s="238"/>
      <c r="I432" s="243" t="s">
        <v>152</v>
      </c>
      <c r="J432" s="240"/>
      <c r="K432" s="243" t="s">
        <v>97</v>
      </c>
      <c r="L432" s="240"/>
      <c r="M432" s="237"/>
      <c r="N432" s="242"/>
    </row>
    <row r="433" spans="1:14">
      <c r="A433" s="255"/>
      <c r="B433" s="256"/>
      <c r="C433" s="132" t="s">
        <v>3</v>
      </c>
      <c r="D433" s="34" t="s">
        <v>22</v>
      </c>
      <c r="E433" s="132" t="s">
        <v>3</v>
      </c>
      <c r="F433" s="34" t="s">
        <v>22</v>
      </c>
      <c r="G433" s="132" t="s">
        <v>3</v>
      </c>
      <c r="H433" s="34" t="s">
        <v>22</v>
      </c>
      <c r="I433" s="132" t="s">
        <v>3</v>
      </c>
      <c r="J433" s="34" t="s">
        <v>22</v>
      </c>
      <c r="K433" s="132" t="s">
        <v>3</v>
      </c>
      <c r="L433" s="34" t="s">
        <v>22</v>
      </c>
      <c r="M433" s="132" t="s">
        <v>3</v>
      </c>
      <c r="N433" s="35" t="s">
        <v>22</v>
      </c>
    </row>
    <row r="434" spans="1:14">
      <c r="A434" s="233" t="s">
        <v>107</v>
      </c>
      <c r="B434" s="115" t="s">
        <v>35</v>
      </c>
      <c r="C434" s="9">
        <v>44</v>
      </c>
      <c r="D434" s="7">
        <f>ROUND(C434/C$434,3)*100</f>
        <v>100</v>
      </c>
      <c r="E434" s="66" t="s">
        <v>2</v>
      </c>
      <c r="F434" s="67" t="s">
        <v>2</v>
      </c>
      <c r="G434" s="9">
        <v>44</v>
      </c>
      <c r="H434" s="7">
        <f t="shared" ref="H434:H459" si="94">ROUND(G434/G$434,3)*100</f>
        <v>100</v>
      </c>
      <c r="I434" s="9">
        <v>41</v>
      </c>
      <c r="J434" s="7">
        <f t="shared" ref="J434:J459" si="95">ROUND(I434/I$434,3)*100</f>
        <v>100</v>
      </c>
      <c r="K434" s="9">
        <v>3</v>
      </c>
      <c r="L434" s="7">
        <f t="shared" ref="L434:L459" si="96">ROUND(K434/K$434,3)*100</f>
        <v>100</v>
      </c>
      <c r="M434" s="66" t="s">
        <v>2</v>
      </c>
      <c r="N434" s="68" t="s">
        <v>2</v>
      </c>
    </row>
    <row r="435" spans="1:14">
      <c r="A435" s="234"/>
      <c r="B435" s="123" t="s">
        <v>36</v>
      </c>
      <c r="C435" s="2">
        <v>15</v>
      </c>
      <c r="D435" s="13">
        <f t="shared" ref="D435:D459" si="97">ROUND(C435/C$434,3)*100</f>
        <v>34.1</v>
      </c>
      <c r="E435" s="10" t="s">
        <v>2</v>
      </c>
      <c r="F435" s="17" t="s">
        <v>2</v>
      </c>
      <c r="G435" s="2">
        <v>15</v>
      </c>
      <c r="H435" s="13">
        <f t="shared" si="94"/>
        <v>34.1</v>
      </c>
      <c r="I435" s="2">
        <v>14</v>
      </c>
      <c r="J435" s="13">
        <f t="shared" si="95"/>
        <v>34.1</v>
      </c>
      <c r="K435" s="2">
        <v>1</v>
      </c>
      <c r="L435" s="13">
        <f t="shared" si="96"/>
        <v>33.300000000000004</v>
      </c>
      <c r="M435" s="10" t="s">
        <v>2</v>
      </c>
      <c r="N435" s="18" t="s">
        <v>2</v>
      </c>
    </row>
    <row r="436" spans="1:14">
      <c r="A436" s="234"/>
      <c r="B436" s="123" t="s">
        <v>37</v>
      </c>
      <c r="C436" s="2">
        <v>4</v>
      </c>
      <c r="D436" s="13">
        <f t="shared" si="97"/>
        <v>9.1</v>
      </c>
      <c r="E436" s="10" t="s">
        <v>2</v>
      </c>
      <c r="F436" s="17" t="s">
        <v>2</v>
      </c>
      <c r="G436" s="2">
        <v>4</v>
      </c>
      <c r="H436" s="13">
        <f t="shared" si="94"/>
        <v>9.1</v>
      </c>
      <c r="I436" s="10">
        <v>4</v>
      </c>
      <c r="J436" s="13">
        <f t="shared" si="95"/>
        <v>9.8000000000000007</v>
      </c>
      <c r="K436" s="10" t="s">
        <v>2</v>
      </c>
      <c r="L436" s="17" t="s">
        <v>2</v>
      </c>
      <c r="M436" s="10" t="s">
        <v>2</v>
      </c>
      <c r="N436" s="18" t="s">
        <v>2</v>
      </c>
    </row>
    <row r="437" spans="1:14">
      <c r="A437" s="234"/>
      <c r="B437" s="123" t="s">
        <v>38</v>
      </c>
      <c r="C437" s="10">
        <v>5</v>
      </c>
      <c r="D437" s="13">
        <f t="shared" si="97"/>
        <v>11.4</v>
      </c>
      <c r="E437" s="10" t="s">
        <v>2</v>
      </c>
      <c r="F437" s="17" t="s">
        <v>2</v>
      </c>
      <c r="G437" s="10">
        <v>5</v>
      </c>
      <c r="H437" s="13">
        <f t="shared" si="94"/>
        <v>11.4</v>
      </c>
      <c r="I437" s="10">
        <v>5</v>
      </c>
      <c r="J437" s="13">
        <f t="shared" si="95"/>
        <v>12.2</v>
      </c>
      <c r="K437" s="10" t="s">
        <v>2</v>
      </c>
      <c r="L437" s="17" t="s">
        <v>2</v>
      </c>
      <c r="M437" s="10" t="s">
        <v>2</v>
      </c>
      <c r="N437" s="18" t="s">
        <v>2</v>
      </c>
    </row>
    <row r="438" spans="1:14">
      <c r="A438" s="234"/>
      <c r="B438" s="123" t="s">
        <v>39</v>
      </c>
      <c r="C438" s="10">
        <v>3</v>
      </c>
      <c r="D438" s="13">
        <f t="shared" si="97"/>
        <v>6.8000000000000007</v>
      </c>
      <c r="E438" s="10" t="s">
        <v>2</v>
      </c>
      <c r="F438" s="17" t="s">
        <v>2</v>
      </c>
      <c r="G438" s="10">
        <v>3</v>
      </c>
      <c r="H438" s="13">
        <f t="shared" si="94"/>
        <v>6.8000000000000007</v>
      </c>
      <c r="I438" s="10">
        <v>3</v>
      </c>
      <c r="J438" s="13">
        <f t="shared" si="95"/>
        <v>7.3</v>
      </c>
      <c r="K438" s="10" t="s">
        <v>2</v>
      </c>
      <c r="L438" s="17" t="s">
        <v>2</v>
      </c>
      <c r="M438" s="10" t="s">
        <v>2</v>
      </c>
      <c r="N438" s="18" t="s">
        <v>2</v>
      </c>
    </row>
    <row r="439" spans="1:14">
      <c r="A439" s="234"/>
      <c r="B439" s="123" t="s">
        <v>40</v>
      </c>
      <c r="C439" s="10" t="s">
        <v>2</v>
      </c>
      <c r="D439" s="17" t="s">
        <v>2</v>
      </c>
      <c r="E439" s="10" t="s">
        <v>2</v>
      </c>
      <c r="F439" s="17" t="s">
        <v>2</v>
      </c>
      <c r="G439" s="10" t="s">
        <v>2</v>
      </c>
      <c r="H439" s="17" t="s">
        <v>2</v>
      </c>
      <c r="I439" s="10" t="s">
        <v>2</v>
      </c>
      <c r="J439" s="17" t="s">
        <v>2</v>
      </c>
      <c r="K439" s="10" t="s">
        <v>2</v>
      </c>
      <c r="L439" s="17" t="s">
        <v>2</v>
      </c>
      <c r="M439" s="10" t="s">
        <v>2</v>
      </c>
      <c r="N439" s="18" t="s">
        <v>2</v>
      </c>
    </row>
    <row r="440" spans="1:14">
      <c r="A440" s="234"/>
      <c r="B440" s="123" t="s">
        <v>41</v>
      </c>
      <c r="C440" s="2">
        <v>3</v>
      </c>
      <c r="D440" s="13">
        <f t="shared" si="97"/>
        <v>6.8000000000000007</v>
      </c>
      <c r="E440" s="10" t="s">
        <v>2</v>
      </c>
      <c r="F440" s="17" t="s">
        <v>2</v>
      </c>
      <c r="G440" s="2">
        <v>3</v>
      </c>
      <c r="H440" s="13">
        <f t="shared" si="94"/>
        <v>6.8000000000000007</v>
      </c>
      <c r="I440" s="2">
        <v>3</v>
      </c>
      <c r="J440" s="13">
        <f t="shared" si="95"/>
        <v>7.3</v>
      </c>
      <c r="K440" s="10" t="s">
        <v>2</v>
      </c>
      <c r="L440" s="17" t="s">
        <v>2</v>
      </c>
      <c r="M440" s="10" t="s">
        <v>2</v>
      </c>
      <c r="N440" s="18" t="s">
        <v>2</v>
      </c>
    </row>
    <row r="441" spans="1:14">
      <c r="A441" s="234"/>
      <c r="B441" s="123" t="s">
        <v>42</v>
      </c>
      <c r="C441" s="2">
        <v>1</v>
      </c>
      <c r="D441" s="13">
        <f t="shared" si="97"/>
        <v>2.2999999999999998</v>
      </c>
      <c r="E441" s="10" t="s">
        <v>2</v>
      </c>
      <c r="F441" s="17" t="s">
        <v>2</v>
      </c>
      <c r="G441" s="2">
        <v>1</v>
      </c>
      <c r="H441" s="13">
        <f t="shared" si="94"/>
        <v>2.2999999999999998</v>
      </c>
      <c r="I441" s="2">
        <v>1</v>
      </c>
      <c r="J441" s="13">
        <f t="shared" si="95"/>
        <v>2.4</v>
      </c>
      <c r="K441" s="10" t="s">
        <v>2</v>
      </c>
      <c r="L441" s="17" t="s">
        <v>2</v>
      </c>
      <c r="M441" s="10" t="s">
        <v>2</v>
      </c>
      <c r="N441" s="18" t="s">
        <v>2</v>
      </c>
    </row>
    <row r="442" spans="1:14">
      <c r="A442" s="234"/>
      <c r="B442" s="123" t="s">
        <v>43</v>
      </c>
      <c r="C442" s="2">
        <v>3</v>
      </c>
      <c r="D442" s="13">
        <f t="shared" si="97"/>
        <v>6.8000000000000007</v>
      </c>
      <c r="E442" s="10" t="s">
        <v>2</v>
      </c>
      <c r="F442" s="17" t="s">
        <v>2</v>
      </c>
      <c r="G442" s="2">
        <v>3</v>
      </c>
      <c r="H442" s="13">
        <f t="shared" si="94"/>
        <v>6.8000000000000007</v>
      </c>
      <c r="I442" s="10">
        <v>3</v>
      </c>
      <c r="J442" s="13">
        <f t="shared" si="95"/>
        <v>7.3</v>
      </c>
      <c r="K442" s="10" t="s">
        <v>2</v>
      </c>
      <c r="L442" s="17" t="s">
        <v>2</v>
      </c>
      <c r="M442" s="10" t="s">
        <v>2</v>
      </c>
      <c r="N442" s="18" t="s">
        <v>2</v>
      </c>
    </row>
    <row r="443" spans="1:14">
      <c r="A443" s="234"/>
      <c r="B443" s="123" t="s">
        <v>44</v>
      </c>
      <c r="C443" s="10">
        <v>1</v>
      </c>
      <c r="D443" s="13">
        <f t="shared" si="97"/>
        <v>2.2999999999999998</v>
      </c>
      <c r="E443" s="10" t="s">
        <v>2</v>
      </c>
      <c r="F443" s="17" t="s">
        <v>2</v>
      </c>
      <c r="G443" s="10">
        <v>1</v>
      </c>
      <c r="H443" s="13">
        <f t="shared" si="94"/>
        <v>2.2999999999999998</v>
      </c>
      <c r="I443" s="10">
        <v>1</v>
      </c>
      <c r="J443" s="13">
        <f t="shared" si="95"/>
        <v>2.4</v>
      </c>
      <c r="K443" s="10" t="s">
        <v>2</v>
      </c>
      <c r="L443" s="17" t="s">
        <v>2</v>
      </c>
      <c r="M443" s="10" t="s">
        <v>2</v>
      </c>
      <c r="N443" s="18" t="s">
        <v>2</v>
      </c>
    </row>
    <row r="444" spans="1:14">
      <c r="A444" s="234"/>
      <c r="B444" s="123" t="s">
        <v>45</v>
      </c>
      <c r="C444" s="10" t="s">
        <v>2</v>
      </c>
      <c r="D444" s="17" t="s">
        <v>2</v>
      </c>
      <c r="E444" s="10" t="s">
        <v>2</v>
      </c>
      <c r="F444" s="17" t="s">
        <v>2</v>
      </c>
      <c r="G444" s="10" t="s">
        <v>2</v>
      </c>
      <c r="H444" s="17" t="s">
        <v>2</v>
      </c>
      <c r="I444" s="10" t="s">
        <v>2</v>
      </c>
      <c r="J444" s="17" t="s">
        <v>2</v>
      </c>
      <c r="K444" s="10" t="s">
        <v>2</v>
      </c>
      <c r="L444" s="17" t="s">
        <v>2</v>
      </c>
      <c r="M444" s="10" t="s">
        <v>2</v>
      </c>
      <c r="N444" s="18" t="s">
        <v>2</v>
      </c>
    </row>
    <row r="445" spans="1:14">
      <c r="A445" s="234"/>
      <c r="B445" s="123" t="s">
        <v>47</v>
      </c>
      <c r="C445" s="10" t="s">
        <v>2</v>
      </c>
      <c r="D445" s="17" t="s">
        <v>2</v>
      </c>
      <c r="E445" s="10" t="s">
        <v>2</v>
      </c>
      <c r="F445" s="17" t="s">
        <v>2</v>
      </c>
      <c r="G445" s="10" t="s">
        <v>2</v>
      </c>
      <c r="H445" s="17" t="s">
        <v>2</v>
      </c>
      <c r="I445" s="10" t="s">
        <v>2</v>
      </c>
      <c r="J445" s="17" t="s">
        <v>2</v>
      </c>
      <c r="K445" s="10" t="s">
        <v>2</v>
      </c>
      <c r="L445" s="17" t="s">
        <v>2</v>
      </c>
      <c r="M445" s="10" t="s">
        <v>2</v>
      </c>
      <c r="N445" s="18" t="s">
        <v>2</v>
      </c>
    </row>
    <row r="446" spans="1:14">
      <c r="A446" s="234"/>
      <c r="B446" s="123" t="s">
        <v>49</v>
      </c>
      <c r="C446" s="10">
        <v>1</v>
      </c>
      <c r="D446" s="13">
        <f t="shared" si="97"/>
        <v>2.2999999999999998</v>
      </c>
      <c r="E446" s="10" t="s">
        <v>2</v>
      </c>
      <c r="F446" s="17" t="s">
        <v>2</v>
      </c>
      <c r="G446" s="10">
        <v>1</v>
      </c>
      <c r="H446" s="13">
        <f t="shared" si="94"/>
        <v>2.2999999999999998</v>
      </c>
      <c r="I446" s="10" t="s">
        <v>2</v>
      </c>
      <c r="J446" s="17" t="s">
        <v>2</v>
      </c>
      <c r="K446" s="10">
        <v>1</v>
      </c>
      <c r="L446" s="17">
        <f t="shared" si="96"/>
        <v>33.300000000000004</v>
      </c>
      <c r="M446" s="10" t="s">
        <v>2</v>
      </c>
      <c r="N446" s="18" t="s">
        <v>2</v>
      </c>
    </row>
    <row r="447" spans="1:14">
      <c r="A447" s="234"/>
      <c r="B447" s="123" t="s">
        <v>51</v>
      </c>
      <c r="C447" s="10" t="s">
        <v>2</v>
      </c>
      <c r="D447" s="17" t="s">
        <v>2</v>
      </c>
      <c r="E447" s="10" t="s">
        <v>2</v>
      </c>
      <c r="F447" s="17" t="s">
        <v>2</v>
      </c>
      <c r="G447" s="10" t="s">
        <v>2</v>
      </c>
      <c r="H447" s="17" t="s">
        <v>2</v>
      </c>
      <c r="I447" s="10" t="s">
        <v>2</v>
      </c>
      <c r="J447" s="17" t="s">
        <v>2</v>
      </c>
      <c r="K447" s="10" t="s">
        <v>2</v>
      </c>
      <c r="L447" s="17" t="s">
        <v>2</v>
      </c>
      <c r="M447" s="10" t="s">
        <v>2</v>
      </c>
      <c r="N447" s="18" t="s">
        <v>2</v>
      </c>
    </row>
    <row r="448" spans="1:14">
      <c r="A448" s="234"/>
      <c r="B448" s="123" t="s">
        <v>53</v>
      </c>
      <c r="C448" s="10">
        <v>1</v>
      </c>
      <c r="D448" s="13">
        <f t="shared" si="97"/>
        <v>2.2999999999999998</v>
      </c>
      <c r="E448" s="10" t="s">
        <v>2</v>
      </c>
      <c r="F448" s="17" t="s">
        <v>2</v>
      </c>
      <c r="G448" s="10">
        <v>1</v>
      </c>
      <c r="H448" s="13">
        <f t="shared" si="94"/>
        <v>2.2999999999999998</v>
      </c>
      <c r="I448" s="10">
        <v>1</v>
      </c>
      <c r="J448" s="13">
        <f t="shared" si="95"/>
        <v>2.4</v>
      </c>
      <c r="K448" s="10" t="s">
        <v>2</v>
      </c>
      <c r="L448" s="17" t="s">
        <v>2</v>
      </c>
      <c r="M448" s="10" t="s">
        <v>2</v>
      </c>
      <c r="N448" s="18" t="s">
        <v>2</v>
      </c>
    </row>
    <row r="449" spans="1:14">
      <c r="A449" s="234"/>
      <c r="B449" s="123" t="s">
        <v>55</v>
      </c>
      <c r="C449" s="10" t="s">
        <v>2</v>
      </c>
      <c r="D449" s="17" t="s">
        <v>2</v>
      </c>
      <c r="E449" s="10" t="s">
        <v>2</v>
      </c>
      <c r="F449" s="17" t="s">
        <v>2</v>
      </c>
      <c r="G449" s="10" t="s">
        <v>2</v>
      </c>
      <c r="H449" s="17" t="s">
        <v>2</v>
      </c>
      <c r="I449" s="10" t="s">
        <v>2</v>
      </c>
      <c r="J449" s="17" t="s">
        <v>2</v>
      </c>
      <c r="K449" s="10" t="s">
        <v>2</v>
      </c>
      <c r="L449" s="17" t="s">
        <v>2</v>
      </c>
      <c r="M449" s="10" t="s">
        <v>2</v>
      </c>
      <c r="N449" s="18" t="s">
        <v>2</v>
      </c>
    </row>
    <row r="450" spans="1:14">
      <c r="A450" s="234"/>
      <c r="B450" s="123" t="s">
        <v>57</v>
      </c>
      <c r="C450" s="10" t="s">
        <v>2</v>
      </c>
      <c r="D450" s="17" t="s">
        <v>2</v>
      </c>
      <c r="E450" s="10" t="s">
        <v>2</v>
      </c>
      <c r="F450" s="17" t="s">
        <v>2</v>
      </c>
      <c r="G450" s="10" t="s">
        <v>2</v>
      </c>
      <c r="H450" s="17" t="s">
        <v>2</v>
      </c>
      <c r="I450" s="10" t="s">
        <v>2</v>
      </c>
      <c r="J450" s="17" t="s">
        <v>2</v>
      </c>
      <c r="K450" s="10" t="s">
        <v>2</v>
      </c>
      <c r="L450" s="17" t="s">
        <v>2</v>
      </c>
      <c r="M450" s="10" t="s">
        <v>2</v>
      </c>
      <c r="N450" s="18" t="s">
        <v>2</v>
      </c>
    </row>
    <row r="451" spans="1:14">
      <c r="A451" s="234"/>
      <c r="B451" s="123" t="s">
        <v>59</v>
      </c>
      <c r="C451" s="10" t="s">
        <v>2</v>
      </c>
      <c r="D451" s="17" t="s">
        <v>2</v>
      </c>
      <c r="E451" s="10" t="s">
        <v>2</v>
      </c>
      <c r="F451" s="17" t="s">
        <v>2</v>
      </c>
      <c r="G451" s="10" t="s">
        <v>2</v>
      </c>
      <c r="H451" s="17" t="s">
        <v>2</v>
      </c>
      <c r="I451" s="10" t="s">
        <v>2</v>
      </c>
      <c r="J451" s="17" t="s">
        <v>2</v>
      </c>
      <c r="K451" s="10" t="s">
        <v>2</v>
      </c>
      <c r="L451" s="17" t="s">
        <v>2</v>
      </c>
      <c r="M451" s="10" t="s">
        <v>2</v>
      </c>
      <c r="N451" s="18" t="s">
        <v>2</v>
      </c>
    </row>
    <row r="452" spans="1:14">
      <c r="A452" s="234"/>
      <c r="B452" s="123" t="s">
        <v>61</v>
      </c>
      <c r="C452" s="10">
        <v>2</v>
      </c>
      <c r="D452" s="13">
        <f t="shared" si="97"/>
        <v>4.5</v>
      </c>
      <c r="E452" s="10" t="s">
        <v>2</v>
      </c>
      <c r="F452" s="17" t="s">
        <v>2</v>
      </c>
      <c r="G452" s="10">
        <v>2</v>
      </c>
      <c r="H452" s="13">
        <f t="shared" si="94"/>
        <v>4.5</v>
      </c>
      <c r="I452" s="10">
        <v>2</v>
      </c>
      <c r="J452" s="13">
        <f t="shared" si="95"/>
        <v>4.9000000000000004</v>
      </c>
      <c r="K452" s="10" t="s">
        <v>2</v>
      </c>
      <c r="L452" s="17" t="s">
        <v>2</v>
      </c>
      <c r="M452" s="10" t="s">
        <v>2</v>
      </c>
      <c r="N452" s="18" t="s">
        <v>2</v>
      </c>
    </row>
    <row r="453" spans="1:14">
      <c r="A453" s="234"/>
      <c r="B453" s="123" t="s">
        <v>63</v>
      </c>
      <c r="C453" s="2">
        <v>1</v>
      </c>
      <c r="D453" s="13">
        <f t="shared" si="97"/>
        <v>2.2999999999999998</v>
      </c>
      <c r="E453" s="10" t="s">
        <v>2</v>
      </c>
      <c r="F453" s="17" t="s">
        <v>2</v>
      </c>
      <c r="G453" s="2">
        <v>1</v>
      </c>
      <c r="H453" s="13">
        <f t="shared" si="94"/>
        <v>2.2999999999999998</v>
      </c>
      <c r="I453" s="2">
        <v>1</v>
      </c>
      <c r="J453" s="13">
        <f t="shared" si="95"/>
        <v>2.4</v>
      </c>
      <c r="K453" s="10" t="s">
        <v>2</v>
      </c>
      <c r="L453" s="17" t="s">
        <v>2</v>
      </c>
      <c r="M453" s="10" t="s">
        <v>2</v>
      </c>
      <c r="N453" s="18" t="s">
        <v>2</v>
      </c>
    </row>
    <row r="454" spans="1:14">
      <c r="A454" s="234"/>
      <c r="B454" s="123" t="s">
        <v>65</v>
      </c>
      <c r="C454" s="10" t="s">
        <v>2</v>
      </c>
      <c r="D454" s="17" t="s">
        <v>2</v>
      </c>
      <c r="E454" s="10" t="s">
        <v>2</v>
      </c>
      <c r="F454" s="17" t="s">
        <v>2</v>
      </c>
      <c r="G454" s="10" t="s">
        <v>2</v>
      </c>
      <c r="H454" s="17" t="s">
        <v>2</v>
      </c>
      <c r="I454" s="10" t="s">
        <v>2</v>
      </c>
      <c r="J454" s="17" t="s">
        <v>2</v>
      </c>
      <c r="K454" s="10" t="s">
        <v>2</v>
      </c>
      <c r="L454" s="17" t="s">
        <v>2</v>
      </c>
      <c r="M454" s="10" t="s">
        <v>2</v>
      </c>
      <c r="N454" s="18" t="s">
        <v>2</v>
      </c>
    </row>
    <row r="455" spans="1:14">
      <c r="A455" s="234"/>
      <c r="B455" s="123" t="s">
        <v>67</v>
      </c>
      <c r="C455" s="10">
        <v>1</v>
      </c>
      <c r="D455" s="13">
        <f t="shared" si="97"/>
        <v>2.2999999999999998</v>
      </c>
      <c r="E455" s="10" t="s">
        <v>2</v>
      </c>
      <c r="F455" s="17" t="s">
        <v>2</v>
      </c>
      <c r="G455" s="10">
        <v>1</v>
      </c>
      <c r="H455" s="17">
        <f t="shared" si="94"/>
        <v>2.2999999999999998</v>
      </c>
      <c r="I455" s="10">
        <v>1</v>
      </c>
      <c r="J455" s="17">
        <f t="shared" si="95"/>
        <v>2.4</v>
      </c>
      <c r="K455" s="10" t="s">
        <v>2</v>
      </c>
      <c r="L455" s="17" t="s">
        <v>2</v>
      </c>
      <c r="M455" s="10" t="s">
        <v>2</v>
      </c>
      <c r="N455" s="18" t="s">
        <v>2</v>
      </c>
    </row>
    <row r="456" spans="1:14">
      <c r="A456" s="234"/>
      <c r="B456" s="123" t="s">
        <v>69</v>
      </c>
      <c r="C456" s="10" t="s">
        <v>2</v>
      </c>
      <c r="D456" s="17" t="s">
        <v>2</v>
      </c>
      <c r="E456" s="10" t="s">
        <v>2</v>
      </c>
      <c r="F456" s="17" t="s">
        <v>2</v>
      </c>
      <c r="G456" s="10" t="s">
        <v>2</v>
      </c>
      <c r="H456" s="17" t="s">
        <v>2</v>
      </c>
      <c r="I456" s="10" t="s">
        <v>2</v>
      </c>
      <c r="J456" s="17" t="s">
        <v>2</v>
      </c>
      <c r="K456" s="10" t="s">
        <v>2</v>
      </c>
      <c r="L456" s="17" t="s">
        <v>2</v>
      </c>
      <c r="M456" s="10" t="s">
        <v>2</v>
      </c>
      <c r="N456" s="18" t="s">
        <v>2</v>
      </c>
    </row>
    <row r="457" spans="1:14">
      <c r="A457" s="234"/>
      <c r="B457" s="123" t="s">
        <v>71</v>
      </c>
      <c r="C457" s="10" t="s">
        <v>2</v>
      </c>
      <c r="D457" s="17" t="s">
        <v>2</v>
      </c>
      <c r="E457" s="10" t="s">
        <v>2</v>
      </c>
      <c r="F457" s="17" t="s">
        <v>2</v>
      </c>
      <c r="G457" s="10" t="s">
        <v>2</v>
      </c>
      <c r="H457" s="17" t="s">
        <v>2</v>
      </c>
      <c r="I457" s="10" t="s">
        <v>2</v>
      </c>
      <c r="J457" s="17" t="s">
        <v>2</v>
      </c>
      <c r="K457" s="10" t="s">
        <v>2</v>
      </c>
      <c r="L457" s="17" t="s">
        <v>2</v>
      </c>
      <c r="M457" s="10" t="s">
        <v>2</v>
      </c>
      <c r="N457" s="18" t="s">
        <v>2</v>
      </c>
    </row>
    <row r="458" spans="1:14">
      <c r="A458" s="234"/>
      <c r="B458" s="123" t="s">
        <v>73</v>
      </c>
      <c r="C458" s="10">
        <v>1</v>
      </c>
      <c r="D458" s="13">
        <f t="shared" si="97"/>
        <v>2.2999999999999998</v>
      </c>
      <c r="E458" s="10" t="s">
        <v>2</v>
      </c>
      <c r="F458" s="17" t="s">
        <v>2</v>
      </c>
      <c r="G458" s="10">
        <v>1</v>
      </c>
      <c r="H458" s="17">
        <f t="shared" si="94"/>
        <v>2.2999999999999998</v>
      </c>
      <c r="I458" s="10">
        <v>1</v>
      </c>
      <c r="J458" s="17">
        <f t="shared" si="95"/>
        <v>2.4</v>
      </c>
      <c r="K458" s="10" t="s">
        <v>2</v>
      </c>
      <c r="L458" s="17" t="s">
        <v>2</v>
      </c>
      <c r="M458" s="10" t="s">
        <v>2</v>
      </c>
      <c r="N458" s="18" t="s">
        <v>2</v>
      </c>
    </row>
    <row r="459" spans="1:14">
      <c r="A459" s="234"/>
      <c r="B459" s="123" t="s">
        <v>75</v>
      </c>
      <c r="C459" s="10">
        <v>2</v>
      </c>
      <c r="D459" s="13">
        <f t="shared" si="97"/>
        <v>4.5</v>
      </c>
      <c r="E459" s="10" t="s">
        <v>2</v>
      </c>
      <c r="F459" s="17" t="s">
        <v>2</v>
      </c>
      <c r="G459" s="10">
        <v>2</v>
      </c>
      <c r="H459" s="17">
        <f t="shared" si="94"/>
        <v>4.5</v>
      </c>
      <c r="I459" s="10">
        <v>1</v>
      </c>
      <c r="J459" s="17">
        <f t="shared" si="95"/>
        <v>2.4</v>
      </c>
      <c r="K459" s="10">
        <v>1</v>
      </c>
      <c r="L459" s="17">
        <f t="shared" si="96"/>
        <v>33.300000000000004</v>
      </c>
      <c r="M459" s="10" t="s">
        <v>2</v>
      </c>
      <c r="N459" s="18" t="s">
        <v>2</v>
      </c>
    </row>
    <row r="460" spans="1:14" ht="14.25" thickBot="1">
      <c r="A460" s="234"/>
      <c r="B460" s="123" t="s">
        <v>77</v>
      </c>
      <c r="C460" s="10" t="s">
        <v>2</v>
      </c>
      <c r="D460" s="17" t="s">
        <v>2</v>
      </c>
      <c r="E460" s="10" t="s">
        <v>2</v>
      </c>
      <c r="F460" s="17" t="s">
        <v>2</v>
      </c>
      <c r="G460" s="10" t="s">
        <v>2</v>
      </c>
      <c r="H460" s="17" t="s">
        <v>2</v>
      </c>
      <c r="I460" s="10" t="s">
        <v>2</v>
      </c>
      <c r="J460" s="17" t="s">
        <v>2</v>
      </c>
      <c r="K460" s="10" t="s">
        <v>2</v>
      </c>
      <c r="L460" s="17" t="s">
        <v>2</v>
      </c>
      <c r="M460" s="10" t="s">
        <v>2</v>
      </c>
      <c r="N460" s="18" t="s">
        <v>2</v>
      </c>
    </row>
    <row r="461" spans="1:14" ht="14.25" thickTop="1">
      <c r="A461" s="244"/>
      <c r="B461" s="245"/>
      <c r="C461" s="86" t="s">
        <v>21</v>
      </c>
      <c r="D461" s="102" t="s">
        <v>22</v>
      </c>
      <c r="E461" s="86" t="s">
        <v>21</v>
      </c>
      <c r="F461" s="102" t="s">
        <v>22</v>
      </c>
      <c r="G461" s="86" t="s">
        <v>21</v>
      </c>
      <c r="H461" s="102" t="s">
        <v>22</v>
      </c>
      <c r="I461" s="86" t="s">
        <v>21</v>
      </c>
      <c r="J461" s="102" t="s">
        <v>22</v>
      </c>
      <c r="K461" s="86" t="s">
        <v>21</v>
      </c>
      <c r="L461" s="102" t="s">
        <v>22</v>
      </c>
      <c r="M461" s="86" t="s">
        <v>21</v>
      </c>
      <c r="N461" s="112" t="s">
        <v>22</v>
      </c>
    </row>
    <row r="462" spans="1:14">
      <c r="A462" s="233" t="s">
        <v>108</v>
      </c>
      <c r="B462" s="117" t="s">
        <v>35</v>
      </c>
      <c r="C462" s="9">
        <v>1545</v>
      </c>
      <c r="D462" s="7">
        <f>ROUND(C462/C$462,3)*100</f>
        <v>100</v>
      </c>
      <c r="E462" s="66" t="s">
        <v>2</v>
      </c>
      <c r="F462" s="67" t="s">
        <v>2</v>
      </c>
      <c r="G462" s="9">
        <v>1545</v>
      </c>
      <c r="H462" s="7">
        <f t="shared" ref="H462:H487" si="98">ROUND(G462/G$462,3)*100</f>
        <v>100</v>
      </c>
      <c r="I462" s="9">
        <v>1528</v>
      </c>
      <c r="J462" s="7">
        <f t="shared" ref="J462:J487" si="99">ROUND(I462/I$462,3)*100</f>
        <v>100</v>
      </c>
      <c r="K462" s="9">
        <v>17</v>
      </c>
      <c r="L462" s="7">
        <f t="shared" ref="L462:L487" si="100">ROUND(K462/K$462,3)*100</f>
        <v>100</v>
      </c>
      <c r="M462" s="66" t="s">
        <v>2</v>
      </c>
      <c r="N462" s="68" t="s">
        <v>2</v>
      </c>
    </row>
    <row r="463" spans="1:14">
      <c r="A463" s="234"/>
      <c r="B463" s="123" t="s">
        <v>36</v>
      </c>
      <c r="C463" s="2">
        <v>880</v>
      </c>
      <c r="D463" s="13">
        <f t="shared" ref="D463:D487" si="101">ROUND(C463/C$462,3)*100</f>
        <v>56.999999999999993</v>
      </c>
      <c r="E463" s="10" t="s">
        <v>2</v>
      </c>
      <c r="F463" s="17" t="s">
        <v>2</v>
      </c>
      <c r="G463" s="2">
        <v>880</v>
      </c>
      <c r="H463" s="13">
        <f t="shared" si="98"/>
        <v>56.999999999999993</v>
      </c>
      <c r="I463" s="2">
        <v>868</v>
      </c>
      <c r="J463" s="13">
        <f t="shared" si="99"/>
        <v>56.8</v>
      </c>
      <c r="K463" s="2">
        <v>12</v>
      </c>
      <c r="L463" s="13">
        <f t="shared" si="100"/>
        <v>70.599999999999994</v>
      </c>
      <c r="M463" s="10" t="s">
        <v>2</v>
      </c>
      <c r="N463" s="18" t="s">
        <v>2</v>
      </c>
    </row>
    <row r="464" spans="1:14">
      <c r="A464" s="234"/>
      <c r="B464" s="123" t="s">
        <v>37</v>
      </c>
      <c r="C464" s="2">
        <v>153</v>
      </c>
      <c r="D464" s="13">
        <f t="shared" si="101"/>
        <v>9.9</v>
      </c>
      <c r="E464" s="10" t="s">
        <v>2</v>
      </c>
      <c r="F464" s="17" t="s">
        <v>2</v>
      </c>
      <c r="G464" s="2">
        <v>153</v>
      </c>
      <c r="H464" s="13">
        <f t="shared" si="98"/>
        <v>9.9</v>
      </c>
      <c r="I464" s="10">
        <v>153</v>
      </c>
      <c r="J464" s="17">
        <f t="shared" si="99"/>
        <v>10</v>
      </c>
      <c r="K464" s="10" t="s">
        <v>2</v>
      </c>
      <c r="L464" s="17" t="s">
        <v>2</v>
      </c>
      <c r="M464" s="10" t="s">
        <v>2</v>
      </c>
      <c r="N464" s="18" t="s">
        <v>2</v>
      </c>
    </row>
    <row r="465" spans="1:14">
      <c r="A465" s="234"/>
      <c r="B465" s="123" t="s">
        <v>38</v>
      </c>
      <c r="C465" s="10">
        <v>216</v>
      </c>
      <c r="D465" s="17">
        <f t="shared" si="101"/>
        <v>14.000000000000002</v>
      </c>
      <c r="E465" s="10" t="s">
        <v>2</v>
      </c>
      <c r="F465" s="17" t="s">
        <v>2</v>
      </c>
      <c r="G465" s="10">
        <v>216</v>
      </c>
      <c r="H465" s="17">
        <f t="shared" si="98"/>
        <v>14.000000000000002</v>
      </c>
      <c r="I465" s="10">
        <v>216</v>
      </c>
      <c r="J465" s="17">
        <f t="shared" si="99"/>
        <v>14.099999999999998</v>
      </c>
      <c r="K465" s="10" t="s">
        <v>2</v>
      </c>
      <c r="L465" s="17" t="s">
        <v>2</v>
      </c>
      <c r="M465" s="10" t="s">
        <v>2</v>
      </c>
      <c r="N465" s="18" t="s">
        <v>2</v>
      </c>
    </row>
    <row r="466" spans="1:14">
      <c r="A466" s="234"/>
      <c r="B466" s="123" t="s">
        <v>39</v>
      </c>
      <c r="C466" s="10">
        <v>48</v>
      </c>
      <c r="D466" s="17">
        <f t="shared" si="101"/>
        <v>3.1</v>
      </c>
      <c r="E466" s="10" t="s">
        <v>2</v>
      </c>
      <c r="F466" s="17" t="s">
        <v>2</v>
      </c>
      <c r="G466" s="10">
        <v>48</v>
      </c>
      <c r="H466" s="17">
        <f t="shared" si="98"/>
        <v>3.1</v>
      </c>
      <c r="I466" s="10">
        <v>48</v>
      </c>
      <c r="J466" s="17">
        <f t="shared" si="99"/>
        <v>3.1</v>
      </c>
      <c r="K466" s="10" t="s">
        <v>2</v>
      </c>
      <c r="L466" s="17" t="s">
        <v>2</v>
      </c>
      <c r="M466" s="10" t="s">
        <v>2</v>
      </c>
      <c r="N466" s="18" t="s">
        <v>2</v>
      </c>
    </row>
    <row r="467" spans="1:14">
      <c r="A467" s="234"/>
      <c r="B467" s="123" t="s">
        <v>40</v>
      </c>
      <c r="C467" s="10" t="s">
        <v>2</v>
      </c>
      <c r="D467" s="17" t="s">
        <v>2</v>
      </c>
      <c r="E467" s="10" t="s">
        <v>2</v>
      </c>
      <c r="F467" s="17" t="s">
        <v>2</v>
      </c>
      <c r="G467" s="10" t="s">
        <v>2</v>
      </c>
      <c r="H467" s="17" t="s">
        <v>2</v>
      </c>
      <c r="I467" s="10" t="s">
        <v>2</v>
      </c>
      <c r="J467" s="17" t="s">
        <v>2</v>
      </c>
      <c r="K467" s="10" t="s">
        <v>2</v>
      </c>
      <c r="L467" s="17" t="s">
        <v>2</v>
      </c>
      <c r="M467" s="10" t="s">
        <v>2</v>
      </c>
      <c r="N467" s="18" t="s">
        <v>2</v>
      </c>
    </row>
    <row r="468" spans="1:14">
      <c r="A468" s="234"/>
      <c r="B468" s="123" t="s">
        <v>41</v>
      </c>
      <c r="C468" s="2">
        <v>116</v>
      </c>
      <c r="D468" s="13">
        <f t="shared" si="101"/>
        <v>7.5</v>
      </c>
      <c r="E468" s="10" t="s">
        <v>2</v>
      </c>
      <c r="F468" s="17" t="s">
        <v>2</v>
      </c>
      <c r="G468" s="2">
        <v>116</v>
      </c>
      <c r="H468" s="13">
        <f t="shared" si="98"/>
        <v>7.5</v>
      </c>
      <c r="I468" s="2">
        <v>116</v>
      </c>
      <c r="J468" s="13">
        <f t="shared" si="99"/>
        <v>7.6</v>
      </c>
      <c r="K468" s="10" t="s">
        <v>2</v>
      </c>
      <c r="L468" s="17" t="s">
        <v>2</v>
      </c>
      <c r="M468" s="10" t="s">
        <v>2</v>
      </c>
      <c r="N468" s="18" t="s">
        <v>2</v>
      </c>
    </row>
    <row r="469" spans="1:14">
      <c r="A469" s="234"/>
      <c r="B469" s="123" t="s">
        <v>42</v>
      </c>
      <c r="C469" s="10" t="s">
        <v>2</v>
      </c>
      <c r="D469" s="17" t="s">
        <v>2</v>
      </c>
      <c r="E469" s="10" t="s">
        <v>2</v>
      </c>
      <c r="F469" s="17" t="s">
        <v>2</v>
      </c>
      <c r="G469" s="10" t="s">
        <v>2</v>
      </c>
      <c r="H469" s="17" t="s">
        <v>2</v>
      </c>
      <c r="I469" s="10" t="s">
        <v>2</v>
      </c>
      <c r="J469" s="17" t="s">
        <v>2</v>
      </c>
      <c r="K469" s="10" t="s">
        <v>2</v>
      </c>
      <c r="L469" s="17" t="s">
        <v>2</v>
      </c>
      <c r="M469" s="10" t="s">
        <v>2</v>
      </c>
      <c r="N469" s="18" t="s">
        <v>2</v>
      </c>
    </row>
    <row r="470" spans="1:14">
      <c r="A470" s="234"/>
      <c r="B470" s="123" t="s">
        <v>43</v>
      </c>
      <c r="C470" s="2">
        <v>7</v>
      </c>
      <c r="D470" s="13">
        <f t="shared" si="101"/>
        <v>0.5</v>
      </c>
      <c r="E470" s="10" t="s">
        <v>2</v>
      </c>
      <c r="F470" s="17" t="s">
        <v>2</v>
      </c>
      <c r="G470" s="2">
        <v>7</v>
      </c>
      <c r="H470" s="13">
        <f t="shared" si="98"/>
        <v>0.5</v>
      </c>
      <c r="I470" s="10">
        <v>7</v>
      </c>
      <c r="J470" s="17">
        <f t="shared" si="99"/>
        <v>0.5</v>
      </c>
      <c r="K470" s="10" t="s">
        <v>2</v>
      </c>
      <c r="L470" s="17" t="s">
        <v>2</v>
      </c>
      <c r="M470" s="10" t="s">
        <v>2</v>
      </c>
      <c r="N470" s="18" t="s">
        <v>2</v>
      </c>
    </row>
    <row r="471" spans="1:14">
      <c r="A471" s="234"/>
      <c r="B471" s="123" t="s">
        <v>44</v>
      </c>
      <c r="C471" s="10">
        <v>2</v>
      </c>
      <c r="D471" s="17">
        <f t="shared" si="101"/>
        <v>0.1</v>
      </c>
      <c r="E471" s="10" t="s">
        <v>2</v>
      </c>
      <c r="F471" s="17" t="s">
        <v>2</v>
      </c>
      <c r="G471" s="10">
        <v>2</v>
      </c>
      <c r="H471" s="17">
        <f t="shared" si="98"/>
        <v>0.1</v>
      </c>
      <c r="I471" s="10">
        <v>2</v>
      </c>
      <c r="J471" s="17">
        <f t="shared" si="99"/>
        <v>0.1</v>
      </c>
      <c r="K471" s="10" t="s">
        <v>2</v>
      </c>
      <c r="L471" s="17" t="s">
        <v>2</v>
      </c>
      <c r="M471" s="10" t="s">
        <v>2</v>
      </c>
      <c r="N471" s="18" t="s">
        <v>2</v>
      </c>
    </row>
    <row r="472" spans="1:14">
      <c r="A472" s="234"/>
      <c r="B472" s="123" t="s">
        <v>45</v>
      </c>
      <c r="C472" s="10" t="s">
        <v>2</v>
      </c>
      <c r="D472" s="17" t="s">
        <v>2</v>
      </c>
      <c r="E472" s="10" t="s">
        <v>2</v>
      </c>
      <c r="F472" s="17" t="s">
        <v>2</v>
      </c>
      <c r="G472" s="10" t="s">
        <v>2</v>
      </c>
      <c r="H472" s="17" t="s">
        <v>2</v>
      </c>
      <c r="I472" s="10" t="s">
        <v>2</v>
      </c>
      <c r="J472" s="17" t="s">
        <v>2</v>
      </c>
      <c r="K472" s="10" t="s">
        <v>2</v>
      </c>
      <c r="L472" s="17" t="s">
        <v>2</v>
      </c>
      <c r="M472" s="10" t="s">
        <v>2</v>
      </c>
      <c r="N472" s="18" t="s">
        <v>2</v>
      </c>
    </row>
    <row r="473" spans="1:14">
      <c r="A473" s="234"/>
      <c r="B473" s="123" t="s">
        <v>47</v>
      </c>
      <c r="C473" s="10" t="s">
        <v>2</v>
      </c>
      <c r="D473" s="17" t="s">
        <v>2</v>
      </c>
      <c r="E473" s="10" t="s">
        <v>2</v>
      </c>
      <c r="F473" s="17" t="s">
        <v>2</v>
      </c>
      <c r="G473" s="10" t="s">
        <v>2</v>
      </c>
      <c r="H473" s="17" t="s">
        <v>2</v>
      </c>
      <c r="I473" s="10" t="s">
        <v>2</v>
      </c>
      <c r="J473" s="17" t="s">
        <v>2</v>
      </c>
      <c r="K473" s="10" t="s">
        <v>2</v>
      </c>
      <c r="L473" s="17" t="s">
        <v>2</v>
      </c>
      <c r="M473" s="10" t="s">
        <v>2</v>
      </c>
      <c r="N473" s="18" t="s">
        <v>2</v>
      </c>
    </row>
    <row r="474" spans="1:14">
      <c r="A474" s="234"/>
      <c r="B474" s="123" t="s">
        <v>49</v>
      </c>
      <c r="C474" s="10">
        <v>1</v>
      </c>
      <c r="D474" s="17">
        <f t="shared" si="101"/>
        <v>0.1</v>
      </c>
      <c r="E474" s="10" t="s">
        <v>2</v>
      </c>
      <c r="F474" s="17" t="s">
        <v>2</v>
      </c>
      <c r="G474" s="10">
        <v>1</v>
      </c>
      <c r="H474" s="17">
        <f t="shared" si="98"/>
        <v>0.1</v>
      </c>
      <c r="I474" s="10" t="s">
        <v>2</v>
      </c>
      <c r="J474" s="17" t="s">
        <v>2</v>
      </c>
      <c r="K474" s="10">
        <v>1</v>
      </c>
      <c r="L474" s="17">
        <f t="shared" si="100"/>
        <v>5.8999999999999995</v>
      </c>
      <c r="M474" s="10" t="s">
        <v>2</v>
      </c>
      <c r="N474" s="18" t="s">
        <v>2</v>
      </c>
    </row>
    <row r="475" spans="1:14">
      <c r="A475" s="234"/>
      <c r="B475" s="123" t="s">
        <v>51</v>
      </c>
      <c r="C475" s="10" t="s">
        <v>2</v>
      </c>
      <c r="D475" s="17" t="s">
        <v>2</v>
      </c>
      <c r="E475" s="10" t="s">
        <v>2</v>
      </c>
      <c r="F475" s="17" t="s">
        <v>2</v>
      </c>
      <c r="G475" s="10" t="s">
        <v>2</v>
      </c>
      <c r="H475" s="17" t="s">
        <v>2</v>
      </c>
      <c r="I475" s="10" t="s">
        <v>2</v>
      </c>
      <c r="J475" s="17" t="s">
        <v>2</v>
      </c>
      <c r="K475" s="10" t="s">
        <v>2</v>
      </c>
      <c r="L475" s="17" t="s">
        <v>2</v>
      </c>
      <c r="M475" s="10" t="s">
        <v>2</v>
      </c>
      <c r="N475" s="18" t="s">
        <v>2</v>
      </c>
    </row>
    <row r="476" spans="1:14">
      <c r="A476" s="234"/>
      <c r="B476" s="123" t="s">
        <v>53</v>
      </c>
      <c r="C476" s="10">
        <v>64</v>
      </c>
      <c r="D476" s="17">
        <f t="shared" si="101"/>
        <v>4.1000000000000005</v>
      </c>
      <c r="E476" s="10" t="s">
        <v>2</v>
      </c>
      <c r="F476" s="17" t="s">
        <v>2</v>
      </c>
      <c r="G476" s="10">
        <v>64</v>
      </c>
      <c r="H476" s="17">
        <f t="shared" si="98"/>
        <v>4.1000000000000005</v>
      </c>
      <c r="I476" s="10">
        <v>64</v>
      </c>
      <c r="J476" s="17">
        <f t="shared" si="99"/>
        <v>4.2</v>
      </c>
      <c r="K476" s="10" t="s">
        <v>2</v>
      </c>
      <c r="L476" s="17" t="s">
        <v>2</v>
      </c>
      <c r="M476" s="10" t="s">
        <v>2</v>
      </c>
      <c r="N476" s="18" t="s">
        <v>2</v>
      </c>
    </row>
    <row r="477" spans="1:14">
      <c r="A477" s="234"/>
      <c r="B477" s="123" t="s">
        <v>55</v>
      </c>
      <c r="C477" s="10" t="s">
        <v>2</v>
      </c>
      <c r="D477" s="17" t="s">
        <v>2</v>
      </c>
      <c r="E477" s="10" t="s">
        <v>2</v>
      </c>
      <c r="F477" s="17" t="s">
        <v>2</v>
      </c>
      <c r="G477" s="10" t="s">
        <v>2</v>
      </c>
      <c r="H477" s="17" t="s">
        <v>2</v>
      </c>
      <c r="I477" s="10" t="s">
        <v>2</v>
      </c>
      <c r="J477" s="17" t="s">
        <v>2</v>
      </c>
      <c r="K477" s="10" t="s">
        <v>2</v>
      </c>
      <c r="L477" s="17" t="s">
        <v>2</v>
      </c>
      <c r="M477" s="10" t="s">
        <v>2</v>
      </c>
      <c r="N477" s="18" t="s">
        <v>2</v>
      </c>
    </row>
    <row r="478" spans="1:14">
      <c r="A478" s="234"/>
      <c r="B478" s="123" t="s">
        <v>57</v>
      </c>
      <c r="C478" s="10" t="s">
        <v>2</v>
      </c>
      <c r="D478" s="17" t="s">
        <v>2</v>
      </c>
      <c r="E478" s="10" t="s">
        <v>2</v>
      </c>
      <c r="F478" s="17" t="s">
        <v>2</v>
      </c>
      <c r="G478" s="10" t="s">
        <v>2</v>
      </c>
      <c r="H478" s="17" t="s">
        <v>2</v>
      </c>
      <c r="I478" s="10" t="s">
        <v>2</v>
      </c>
      <c r="J478" s="17" t="s">
        <v>2</v>
      </c>
      <c r="K478" s="10" t="s">
        <v>2</v>
      </c>
      <c r="L478" s="17" t="s">
        <v>2</v>
      </c>
      <c r="M478" s="10" t="s">
        <v>2</v>
      </c>
      <c r="N478" s="18" t="s">
        <v>2</v>
      </c>
    </row>
    <row r="479" spans="1:14">
      <c r="A479" s="234"/>
      <c r="B479" s="123" t="s">
        <v>59</v>
      </c>
      <c r="C479" s="10" t="s">
        <v>2</v>
      </c>
      <c r="D479" s="17" t="s">
        <v>2</v>
      </c>
      <c r="E479" s="10" t="s">
        <v>2</v>
      </c>
      <c r="F479" s="17" t="s">
        <v>2</v>
      </c>
      <c r="G479" s="10" t="s">
        <v>2</v>
      </c>
      <c r="H479" s="17" t="s">
        <v>2</v>
      </c>
      <c r="I479" s="10" t="s">
        <v>2</v>
      </c>
      <c r="J479" s="17" t="s">
        <v>2</v>
      </c>
      <c r="K479" s="10" t="s">
        <v>2</v>
      </c>
      <c r="L479" s="17" t="s">
        <v>2</v>
      </c>
      <c r="M479" s="10" t="s">
        <v>2</v>
      </c>
      <c r="N479" s="18" t="s">
        <v>2</v>
      </c>
    </row>
    <row r="480" spans="1:14">
      <c r="A480" s="234"/>
      <c r="B480" s="123" t="s">
        <v>61</v>
      </c>
      <c r="C480" s="10">
        <v>26</v>
      </c>
      <c r="D480" s="17">
        <f t="shared" si="101"/>
        <v>1.7000000000000002</v>
      </c>
      <c r="E480" s="10" t="s">
        <v>2</v>
      </c>
      <c r="F480" s="17" t="s">
        <v>2</v>
      </c>
      <c r="G480" s="10">
        <v>26</v>
      </c>
      <c r="H480" s="17">
        <f t="shared" si="98"/>
        <v>1.7000000000000002</v>
      </c>
      <c r="I480" s="10">
        <v>26</v>
      </c>
      <c r="J480" s="17">
        <f t="shared" si="99"/>
        <v>1.7000000000000002</v>
      </c>
      <c r="K480" s="10" t="s">
        <v>2</v>
      </c>
      <c r="L480" s="17" t="s">
        <v>2</v>
      </c>
      <c r="M480" s="10" t="s">
        <v>2</v>
      </c>
      <c r="N480" s="18" t="s">
        <v>2</v>
      </c>
    </row>
    <row r="481" spans="1:14">
      <c r="A481" s="234"/>
      <c r="B481" s="123" t="s">
        <v>63</v>
      </c>
      <c r="C481" s="2">
        <v>7</v>
      </c>
      <c r="D481" s="13">
        <f t="shared" si="101"/>
        <v>0.5</v>
      </c>
      <c r="E481" s="10" t="s">
        <v>2</v>
      </c>
      <c r="F481" s="17" t="s">
        <v>2</v>
      </c>
      <c r="G481" s="2">
        <v>7</v>
      </c>
      <c r="H481" s="13">
        <f t="shared" si="98"/>
        <v>0.5</v>
      </c>
      <c r="I481" s="2">
        <v>7</v>
      </c>
      <c r="J481" s="13">
        <f t="shared" si="99"/>
        <v>0.5</v>
      </c>
      <c r="K481" s="10" t="s">
        <v>2</v>
      </c>
      <c r="L481" s="17" t="s">
        <v>2</v>
      </c>
      <c r="M481" s="10" t="s">
        <v>2</v>
      </c>
      <c r="N481" s="18" t="s">
        <v>2</v>
      </c>
    </row>
    <row r="482" spans="1:14">
      <c r="A482" s="234"/>
      <c r="B482" s="123" t="s">
        <v>65</v>
      </c>
      <c r="C482" s="10" t="s">
        <v>2</v>
      </c>
      <c r="D482" s="17" t="s">
        <v>2</v>
      </c>
      <c r="E482" s="10" t="s">
        <v>2</v>
      </c>
      <c r="F482" s="17" t="s">
        <v>2</v>
      </c>
      <c r="G482" s="10" t="s">
        <v>2</v>
      </c>
      <c r="H482" s="17" t="s">
        <v>2</v>
      </c>
      <c r="I482" s="10" t="s">
        <v>2</v>
      </c>
      <c r="J482" s="17" t="s">
        <v>2</v>
      </c>
      <c r="K482" s="10" t="s">
        <v>2</v>
      </c>
      <c r="L482" s="17" t="s">
        <v>2</v>
      </c>
      <c r="M482" s="10" t="s">
        <v>2</v>
      </c>
      <c r="N482" s="18" t="s">
        <v>2</v>
      </c>
    </row>
    <row r="483" spans="1:14">
      <c r="A483" s="234"/>
      <c r="B483" s="123" t="s">
        <v>67</v>
      </c>
      <c r="C483" s="10">
        <v>19</v>
      </c>
      <c r="D483" s="17">
        <f t="shared" si="101"/>
        <v>1.2</v>
      </c>
      <c r="E483" s="10" t="s">
        <v>2</v>
      </c>
      <c r="F483" s="17" t="s">
        <v>2</v>
      </c>
      <c r="G483" s="10">
        <v>19</v>
      </c>
      <c r="H483" s="17">
        <f t="shared" si="98"/>
        <v>1.2</v>
      </c>
      <c r="I483" s="10">
        <v>19</v>
      </c>
      <c r="J483" s="17">
        <f t="shared" si="99"/>
        <v>1.2</v>
      </c>
      <c r="K483" s="10" t="s">
        <v>2</v>
      </c>
      <c r="L483" s="17" t="s">
        <v>2</v>
      </c>
      <c r="M483" s="10" t="s">
        <v>2</v>
      </c>
      <c r="N483" s="18" t="s">
        <v>2</v>
      </c>
    </row>
    <row r="484" spans="1:14">
      <c r="A484" s="234"/>
      <c r="B484" s="123" t="s">
        <v>69</v>
      </c>
      <c r="C484" s="10" t="s">
        <v>2</v>
      </c>
      <c r="D484" s="17" t="s">
        <v>2</v>
      </c>
      <c r="E484" s="10" t="s">
        <v>2</v>
      </c>
      <c r="F484" s="17" t="s">
        <v>2</v>
      </c>
      <c r="G484" s="10" t="s">
        <v>2</v>
      </c>
      <c r="H484" s="17" t="s">
        <v>2</v>
      </c>
      <c r="I484" s="10" t="s">
        <v>2</v>
      </c>
      <c r="J484" s="17" t="s">
        <v>2</v>
      </c>
      <c r="K484" s="10" t="s">
        <v>2</v>
      </c>
      <c r="L484" s="17" t="s">
        <v>2</v>
      </c>
      <c r="M484" s="10" t="s">
        <v>2</v>
      </c>
      <c r="N484" s="18" t="s">
        <v>2</v>
      </c>
    </row>
    <row r="485" spans="1:14">
      <c r="A485" s="234"/>
      <c r="B485" s="123" t="s">
        <v>71</v>
      </c>
      <c r="C485" s="10" t="s">
        <v>2</v>
      </c>
      <c r="D485" s="17" t="s">
        <v>2</v>
      </c>
      <c r="E485" s="10" t="s">
        <v>2</v>
      </c>
      <c r="F485" s="17" t="s">
        <v>2</v>
      </c>
      <c r="G485" s="10" t="s">
        <v>2</v>
      </c>
      <c r="H485" s="17" t="s">
        <v>2</v>
      </c>
      <c r="I485" s="10" t="s">
        <v>2</v>
      </c>
      <c r="J485" s="17" t="s">
        <v>2</v>
      </c>
      <c r="K485" s="10" t="s">
        <v>2</v>
      </c>
      <c r="L485" s="17" t="s">
        <v>2</v>
      </c>
      <c r="M485" s="10" t="s">
        <v>2</v>
      </c>
      <c r="N485" s="18" t="s">
        <v>2</v>
      </c>
    </row>
    <row r="486" spans="1:14">
      <c r="A486" s="234"/>
      <c r="B486" s="123" t="s">
        <v>73</v>
      </c>
      <c r="C486" s="10">
        <v>1</v>
      </c>
      <c r="D486" s="17">
        <f t="shared" si="101"/>
        <v>0.1</v>
      </c>
      <c r="E486" s="10" t="s">
        <v>2</v>
      </c>
      <c r="F486" s="17" t="s">
        <v>2</v>
      </c>
      <c r="G486" s="10">
        <v>1</v>
      </c>
      <c r="H486" s="17">
        <f t="shared" si="98"/>
        <v>0.1</v>
      </c>
      <c r="I486" s="10">
        <v>1</v>
      </c>
      <c r="J486" s="17">
        <f t="shared" si="99"/>
        <v>0.1</v>
      </c>
      <c r="K486" s="10" t="s">
        <v>2</v>
      </c>
      <c r="L486" s="17" t="s">
        <v>2</v>
      </c>
      <c r="M486" s="10" t="s">
        <v>2</v>
      </c>
      <c r="N486" s="18" t="s">
        <v>2</v>
      </c>
    </row>
    <row r="487" spans="1:14">
      <c r="A487" s="234"/>
      <c r="B487" s="123" t="s">
        <v>75</v>
      </c>
      <c r="C487" s="10">
        <v>5</v>
      </c>
      <c r="D487" s="17">
        <f t="shared" si="101"/>
        <v>0.3</v>
      </c>
      <c r="E487" s="10" t="s">
        <v>2</v>
      </c>
      <c r="F487" s="17" t="s">
        <v>2</v>
      </c>
      <c r="G487" s="10">
        <v>5</v>
      </c>
      <c r="H487" s="17">
        <f t="shared" si="98"/>
        <v>0.3</v>
      </c>
      <c r="I487" s="10">
        <v>1</v>
      </c>
      <c r="J487" s="17">
        <f t="shared" si="99"/>
        <v>0.1</v>
      </c>
      <c r="K487" s="10">
        <v>4</v>
      </c>
      <c r="L487" s="17">
        <f t="shared" si="100"/>
        <v>23.5</v>
      </c>
      <c r="M487" s="10" t="s">
        <v>2</v>
      </c>
      <c r="N487" s="18" t="s">
        <v>2</v>
      </c>
    </row>
    <row r="488" spans="1:14" ht="14.25" thickBot="1">
      <c r="A488" s="246"/>
      <c r="B488" s="116" t="s">
        <v>77</v>
      </c>
      <c r="C488" s="14" t="s">
        <v>2</v>
      </c>
      <c r="D488" s="37" t="s">
        <v>2</v>
      </c>
      <c r="E488" s="14" t="s">
        <v>2</v>
      </c>
      <c r="F488" s="37" t="s">
        <v>2</v>
      </c>
      <c r="G488" s="14" t="s">
        <v>2</v>
      </c>
      <c r="H488" s="37" t="s">
        <v>2</v>
      </c>
      <c r="I488" s="14" t="s">
        <v>2</v>
      </c>
      <c r="J488" s="37" t="s">
        <v>2</v>
      </c>
      <c r="K488" s="14" t="s">
        <v>2</v>
      </c>
      <c r="L488" s="37" t="s">
        <v>2</v>
      </c>
      <c r="M488" s="14" t="s">
        <v>2</v>
      </c>
      <c r="N488" s="21" t="s">
        <v>2</v>
      </c>
    </row>
    <row r="489" spans="1:14" ht="15" thickTop="1">
      <c r="A489" s="20"/>
    </row>
    <row r="490" spans="1:14" ht="14.25" thickBot="1">
      <c r="H490" s="263" t="s">
        <v>133</v>
      </c>
      <c r="I490" s="263"/>
      <c r="J490" s="263"/>
      <c r="K490" s="263"/>
      <c r="L490" s="263"/>
      <c r="M490" s="264"/>
      <c r="N490" s="264"/>
    </row>
    <row r="491" spans="1:14" ht="14.25" thickTop="1">
      <c r="A491" s="251" t="s">
        <v>4</v>
      </c>
      <c r="B491" s="252"/>
      <c r="C491" s="257" t="s">
        <v>12</v>
      </c>
      <c r="D491" s="258"/>
      <c r="E491" s="260"/>
      <c r="F491" s="261"/>
      <c r="G491" s="261"/>
      <c r="H491" s="261"/>
      <c r="I491" s="261"/>
      <c r="J491" s="261"/>
      <c r="K491" s="261"/>
      <c r="L491" s="261"/>
      <c r="M491" s="261"/>
      <c r="N491" s="262"/>
    </row>
    <row r="492" spans="1:14">
      <c r="A492" s="253"/>
      <c r="B492" s="254"/>
      <c r="C492" s="247"/>
      <c r="D492" s="259"/>
      <c r="E492" s="235" t="s">
        <v>150</v>
      </c>
      <c r="F492" s="249"/>
      <c r="G492" s="235" t="s">
        <v>151</v>
      </c>
      <c r="H492" s="236"/>
      <c r="I492" s="239"/>
      <c r="J492" s="239"/>
      <c r="K492" s="239"/>
      <c r="L492" s="240"/>
      <c r="M492" s="235" t="s">
        <v>154</v>
      </c>
      <c r="N492" s="241"/>
    </row>
    <row r="493" spans="1:14">
      <c r="A493" s="253"/>
      <c r="B493" s="254"/>
      <c r="C493" s="237"/>
      <c r="D493" s="250"/>
      <c r="E493" s="237"/>
      <c r="F493" s="238"/>
      <c r="G493" s="237"/>
      <c r="H493" s="238"/>
      <c r="I493" s="243" t="s">
        <v>152</v>
      </c>
      <c r="J493" s="240"/>
      <c r="K493" s="243" t="s">
        <v>97</v>
      </c>
      <c r="L493" s="240"/>
      <c r="M493" s="237"/>
      <c r="N493" s="242"/>
    </row>
    <row r="494" spans="1:14">
      <c r="A494" s="255"/>
      <c r="B494" s="256"/>
      <c r="C494" s="132" t="s">
        <v>3</v>
      </c>
      <c r="D494" s="34" t="s">
        <v>22</v>
      </c>
      <c r="E494" s="132" t="s">
        <v>3</v>
      </c>
      <c r="F494" s="34" t="s">
        <v>22</v>
      </c>
      <c r="G494" s="132" t="s">
        <v>3</v>
      </c>
      <c r="H494" s="34" t="s">
        <v>22</v>
      </c>
      <c r="I494" s="132" t="s">
        <v>3</v>
      </c>
      <c r="J494" s="34" t="s">
        <v>22</v>
      </c>
      <c r="K494" s="132" t="s">
        <v>3</v>
      </c>
      <c r="L494" s="34" t="s">
        <v>22</v>
      </c>
      <c r="M494" s="132" t="s">
        <v>3</v>
      </c>
      <c r="N494" s="35" t="s">
        <v>22</v>
      </c>
    </row>
    <row r="495" spans="1:14">
      <c r="A495" s="233" t="s">
        <v>107</v>
      </c>
      <c r="B495" s="115" t="s">
        <v>35</v>
      </c>
      <c r="C495" s="9">
        <v>325</v>
      </c>
      <c r="D495" s="7">
        <f>ROUND(C495/C$495,3)*100</f>
        <v>100</v>
      </c>
      <c r="E495" s="66">
        <v>27</v>
      </c>
      <c r="F495" s="67">
        <f t="shared" ref="F495:F519" si="102">ROUND(E495/E$495,3)*100</f>
        <v>100</v>
      </c>
      <c r="G495" s="9">
        <v>296</v>
      </c>
      <c r="H495" s="7">
        <f t="shared" ref="H495:H519" si="103">ROUND(G495/G$495,3)*100</f>
        <v>100</v>
      </c>
      <c r="I495" s="9">
        <v>287</v>
      </c>
      <c r="J495" s="7">
        <f t="shared" ref="J495:J519" si="104">ROUND(I495/I$495,3)*100</f>
        <v>100</v>
      </c>
      <c r="K495" s="9">
        <v>9</v>
      </c>
      <c r="L495" s="7">
        <f t="shared" ref="L495:L498" si="105">ROUND(K495/K$495,3)*100</f>
        <v>100</v>
      </c>
      <c r="M495" s="66">
        <v>2</v>
      </c>
      <c r="N495" s="68">
        <f t="shared" ref="N495:N496" si="106">ROUND(M495/M$495,3)*100</f>
        <v>100</v>
      </c>
    </row>
    <row r="496" spans="1:14">
      <c r="A496" s="234"/>
      <c r="B496" s="123" t="s">
        <v>36</v>
      </c>
      <c r="C496" s="2">
        <v>190</v>
      </c>
      <c r="D496" s="13">
        <f t="shared" ref="D496:D519" si="107">ROUND(C496/C$495,3)*100</f>
        <v>58.5</v>
      </c>
      <c r="E496" s="10">
        <v>7</v>
      </c>
      <c r="F496" s="17">
        <f t="shared" si="102"/>
        <v>25.900000000000002</v>
      </c>
      <c r="G496" s="2">
        <v>181</v>
      </c>
      <c r="H496" s="13">
        <f t="shared" si="103"/>
        <v>61.1</v>
      </c>
      <c r="I496" s="2">
        <v>175</v>
      </c>
      <c r="J496" s="13">
        <f t="shared" si="104"/>
        <v>61</v>
      </c>
      <c r="K496" s="2">
        <v>6</v>
      </c>
      <c r="L496" s="13">
        <f t="shared" si="105"/>
        <v>66.7</v>
      </c>
      <c r="M496" s="10">
        <v>2</v>
      </c>
      <c r="N496" s="18">
        <f t="shared" si="106"/>
        <v>100</v>
      </c>
    </row>
    <row r="497" spans="1:14">
      <c r="A497" s="234"/>
      <c r="B497" s="123" t="s">
        <v>37</v>
      </c>
      <c r="C497" s="2">
        <v>36</v>
      </c>
      <c r="D497" s="13">
        <f t="shared" si="107"/>
        <v>11.1</v>
      </c>
      <c r="E497" s="10">
        <v>3</v>
      </c>
      <c r="F497" s="17">
        <f t="shared" si="102"/>
        <v>11.1</v>
      </c>
      <c r="G497" s="2">
        <v>33</v>
      </c>
      <c r="H497" s="13">
        <f t="shared" si="103"/>
        <v>11.1</v>
      </c>
      <c r="I497" s="10">
        <v>32</v>
      </c>
      <c r="J497" s="13">
        <f t="shared" si="104"/>
        <v>11.1</v>
      </c>
      <c r="K497" s="10">
        <v>1</v>
      </c>
      <c r="L497" s="13">
        <f t="shared" si="105"/>
        <v>11.1</v>
      </c>
      <c r="M497" s="10" t="s">
        <v>2</v>
      </c>
      <c r="N497" s="18" t="s">
        <v>2</v>
      </c>
    </row>
    <row r="498" spans="1:14">
      <c r="A498" s="234"/>
      <c r="B498" s="123" t="s">
        <v>38</v>
      </c>
      <c r="C498" s="10">
        <v>45</v>
      </c>
      <c r="D498" s="13">
        <f t="shared" si="107"/>
        <v>13.8</v>
      </c>
      <c r="E498" s="10">
        <v>6</v>
      </c>
      <c r="F498" s="17">
        <f t="shared" si="102"/>
        <v>22.2</v>
      </c>
      <c r="G498" s="10">
        <v>39</v>
      </c>
      <c r="H498" s="13">
        <f t="shared" si="103"/>
        <v>13.200000000000001</v>
      </c>
      <c r="I498" s="10">
        <v>38</v>
      </c>
      <c r="J498" s="13">
        <f t="shared" si="104"/>
        <v>13.200000000000001</v>
      </c>
      <c r="K498" s="10">
        <v>1</v>
      </c>
      <c r="L498" s="13">
        <f t="shared" si="105"/>
        <v>11.1</v>
      </c>
      <c r="M498" s="10" t="s">
        <v>2</v>
      </c>
      <c r="N498" s="18" t="s">
        <v>2</v>
      </c>
    </row>
    <row r="499" spans="1:14">
      <c r="A499" s="234"/>
      <c r="B499" s="123" t="s">
        <v>39</v>
      </c>
      <c r="C499" s="10">
        <v>9</v>
      </c>
      <c r="D499" s="13">
        <f t="shared" si="107"/>
        <v>2.8000000000000003</v>
      </c>
      <c r="E499" s="10">
        <v>1</v>
      </c>
      <c r="F499" s="17">
        <f t="shared" si="102"/>
        <v>3.6999999999999997</v>
      </c>
      <c r="G499" s="10">
        <v>8</v>
      </c>
      <c r="H499" s="13">
        <f t="shared" si="103"/>
        <v>2.7</v>
      </c>
      <c r="I499" s="10">
        <v>8</v>
      </c>
      <c r="J499" s="13">
        <f t="shared" si="104"/>
        <v>2.8000000000000003</v>
      </c>
      <c r="K499" s="10" t="s">
        <v>2</v>
      </c>
      <c r="L499" s="17" t="s">
        <v>2</v>
      </c>
      <c r="M499" s="10" t="s">
        <v>2</v>
      </c>
      <c r="N499" s="18" t="s">
        <v>2</v>
      </c>
    </row>
    <row r="500" spans="1:14">
      <c r="A500" s="234"/>
      <c r="B500" s="123" t="s">
        <v>40</v>
      </c>
      <c r="C500" s="10">
        <v>4</v>
      </c>
      <c r="D500" s="17">
        <f t="shared" si="107"/>
        <v>1.2</v>
      </c>
      <c r="E500" s="10">
        <v>1</v>
      </c>
      <c r="F500" s="17">
        <f t="shared" si="102"/>
        <v>3.6999999999999997</v>
      </c>
      <c r="G500" s="10">
        <v>3</v>
      </c>
      <c r="H500" s="13">
        <f t="shared" si="103"/>
        <v>1</v>
      </c>
      <c r="I500" s="10">
        <v>3</v>
      </c>
      <c r="J500" s="13">
        <f t="shared" si="104"/>
        <v>1</v>
      </c>
      <c r="K500" s="10" t="s">
        <v>2</v>
      </c>
      <c r="L500" s="17" t="s">
        <v>2</v>
      </c>
      <c r="M500" s="10" t="s">
        <v>2</v>
      </c>
      <c r="N500" s="18" t="s">
        <v>2</v>
      </c>
    </row>
    <row r="501" spans="1:14">
      <c r="A501" s="234"/>
      <c r="B501" s="123" t="s">
        <v>41</v>
      </c>
      <c r="C501" s="2">
        <v>16</v>
      </c>
      <c r="D501" s="13">
        <f t="shared" si="107"/>
        <v>4.9000000000000004</v>
      </c>
      <c r="E501" s="10">
        <v>3</v>
      </c>
      <c r="F501" s="17">
        <f t="shared" si="102"/>
        <v>11.1</v>
      </c>
      <c r="G501" s="2">
        <v>13</v>
      </c>
      <c r="H501" s="13">
        <f t="shared" si="103"/>
        <v>4.3999999999999995</v>
      </c>
      <c r="I501" s="2">
        <v>13</v>
      </c>
      <c r="J501" s="13">
        <f t="shared" si="104"/>
        <v>4.5</v>
      </c>
      <c r="K501" s="10" t="s">
        <v>2</v>
      </c>
      <c r="L501" s="17" t="s">
        <v>2</v>
      </c>
      <c r="M501" s="10" t="s">
        <v>2</v>
      </c>
      <c r="N501" s="18" t="s">
        <v>2</v>
      </c>
    </row>
    <row r="502" spans="1:14">
      <c r="A502" s="234"/>
      <c r="B502" s="123" t="s">
        <v>42</v>
      </c>
      <c r="C502" s="2">
        <v>3</v>
      </c>
      <c r="D502" s="13">
        <f t="shared" si="107"/>
        <v>0.89999999999999991</v>
      </c>
      <c r="E502" s="10">
        <v>1</v>
      </c>
      <c r="F502" s="17">
        <f t="shared" si="102"/>
        <v>3.6999999999999997</v>
      </c>
      <c r="G502" s="2">
        <v>2</v>
      </c>
      <c r="H502" s="13">
        <f t="shared" si="103"/>
        <v>0.70000000000000007</v>
      </c>
      <c r="I502" s="2">
        <v>2</v>
      </c>
      <c r="J502" s="13">
        <f t="shared" si="104"/>
        <v>0.70000000000000007</v>
      </c>
      <c r="K502" s="10" t="s">
        <v>2</v>
      </c>
      <c r="L502" s="17" t="s">
        <v>2</v>
      </c>
      <c r="M502" s="10" t="s">
        <v>2</v>
      </c>
      <c r="N502" s="18" t="s">
        <v>2</v>
      </c>
    </row>
    <row r="503" spans="1:14">
      <c r="A503" s="234"/>
      <c r="B503" s="123" t="s">
        <v>43</v>
      </c>
      <c r="C503" s="2">
        <v>1</v>
      </c>
      <c r="D503" s="13">
        <f t="shared" si="107"/>
        <v>0.3</v>
      </c>
      <c r="E503" s="10" t="s">
        <v>2</v>
      </c>
      <c r="F503" s="17" t="s">
        <v>2</v>
      </c>
      <c r="G503" s="2">
        <v>1</v>
      </c>
      <c r="H503" s="13">
        <f t="shared" si="103"/>
        <v>0.3</v>
      </c>
      <c r="I503" s="10">
        <v>1</v>
      </c>
      <c r="J503" s="13">
        <f t="shared" si="104"/>
        <v>0.3</v>
      </c>
      <c r="K503" s="10" t="s">
        <v>2</v>
      </c>
      <c r="L503" s="17" t="s">
        <v>2</v>
      </c>
      <c r="M503" s="10" t="s">
        <v>2</v>
      </c>
      <c r="N503" s="18" t="s">
        <v>2</v>
      </c>
    </row>
    <row r="504" spans="1:14">
      <c r="A504" s="234"/>
      <c r="B504" s="123" t="s">
        <v>44</v>
      </c>
      <c r="C504" s="10">
        <v>2</v>
      </c>
      <c r="D504" s="13">
        <f t="shared" si="107"/>
        <v>0.6</v>
      </c>
      <c r="E504" s="10">
        <v>1</v>
      </c>
      <c r="F504" s="17">
        <f t="shared" si="102"/>
        <v>3.6999999999999997</v>
      </c>
      <c r="G504" s="10">
        <v>1</v>
      </c>
      <c r="H504" s="13">
        <f t="shared" si="103"/>
        <v>0.3</v>
      </c>
      <c r="I504" s="10">
        <v>1</v>
      </c>
      <c r="J504" s="13">
        <f t="shared" si="104"/>
        <v>0.3</v>
      </c>
      <c r="K504" s="10" t="s">
        <v>2</v>
      </c>
      <c r="L504" s="17" t="s">
        <v>2</v>
      </c>
      <c r="M504" s="10" t="s">
        <v>2</v>
      </c>
      <c r="N504" s="18" t="s">
        <v>2</v>
      </c>
    </row>
    <row r="505" spans="1:14">
      <c r="A505" s="234"/>
      <c r="B505" s="123" t="s">
        <v>45</v>
      </c>
      <c r="C505" s="10" t="s">
        <v>2</v>
      </c>
      <c r="D505" s="17" t="s">
        <v>2</v>
      </c>
      <c r="E505" s="10" t="s">
        <v>2</v>
      </c>
      <c r="F505" s="17" t="s">
        <v>2</v>
      </c>
      <c r="G505" s="10" t="s">
        <v>2</v>
      </c>
      <c r="H505" s="17" t="s">
        <v>2</v>
      </c>
      <c r="I505" s="10" t="s">
        <v>2</v>
      </c>
      <c r="J505" s="17" t="s">
        <v>2</v>
      </c>
      <c r="K505" s="10" t="s">
        <v>2</v>
      </c>
      <c r="L505" s="17" t="s">
        <v>2</v>
      </c>
      <c r="M505" s="10" t="s">
        <v>2</v>
      </c>
      <c r="N505" s="18" t="s">
        <v>2</v>
      </c>
    </row>
    <row r="506" spans="1:14">
      <c r="A506" s="234"/>
      <c r="B506" s="123" t="s">
        <v>47</v>
      </c>
      <c r="C506" s="10">
        <v>1</v>
      </c>
      <c r="D506" s="17">
        <f t="shared" si="107"/>
        <v>0.3</v>
      </c>
      <c r="E506" s="10" t="s">
        <v>2</v>
      </c>
      <c r="F506" s="17" t="s">
        <v>2</v>
      </c>
      <c r="G506" s="10">
        <v>1</v>
      </c>
      <c r="H506" s="13">
        <f t="shared" si="103"/>
        <v>0.3</v>
      </c>
      <c r="I506" s="10">
        <v>1</v>
      </c>
      <c r="J506" s="17">
        <f t="shared" si="104"/>
        <v>0.3</v>
      </c>
      <c r="K506" s="10" t="s">
        <v>2</v>
      </c>
      <c r="L506" s="17" t="s">
        <v>2</v>
      </c>
      <c r="M506" s="10" t="s">
        <v>2</v>
      </c>
      <c r="N506" s="18" t="s">
        <v>2</v>
      </c>
    </row>
    <row r="507" spans="1:14">
      <c r="A507" s="234"/>
      <c r="B507" s="123" t="s">
        <v>49</v>
      </c>
      <c r="C507" s="10">
        <v>2</v>
      </c>
      <c r="D507" s="13">
        <f t="shared" si="107"/>
        <v>0.6</v>
      </c>
      <c r="E507" s="10" t="s">
        <v>2</v>
      </c>
      <c r="F507" s="17" t="s">
        <v>2</v>
      </c>
      <c r="G507" s="10">
        <v>2</v>
      </c>
      <c r="H507" s="13">
        <f t="shared" si="103"/>
        <v>0.70000000000000007</v>
      </c>
      <c r="I507" s="10">
        <v>2</v>
      </c>
      <c r="J507" s="17">
        <f t="shared" si="104"/>
        <v>0.70000000000000007</v>
      </c>
      <c r="K507" s="10" t="s">
        <v>2</v>
      </c>
      <c r="L507" s="17" t="s">
        <v>2</v>
      </c>
      <c r="M507" s="10" t="s">
        <v>2</v>
      </c>
      <c r="N507" s="18" t="s">
        <v>2</v>
      </c>
    </row>
    <row r="508" spans="1:14">
      <c r="A508" s="234"/>
      <c r="B508" s="123" t="s">
        <v>51</v>
      </c>
      <c r="C508" s="10" t="s">
        <v>2</v>
      </c>
      <c r="D508" s="17" t="s">
        <v>2</v>
      </c>
      <c r="E508" s="10" t="s">
        <v>2</v>
      </c>
      <c r="F508" s="17" t="s">
        <v>2</v>
      </c>
      <c r="G508" s="10" t="s">
        <v>2</v>
      </c>
      <c r="H508" s="17" t="s">
        <v>2</v>
      </c>
      <c r="I508" s="10" t="s">
        <v>2</v>
      </c>
      <c r="J508" s="17" t="s">
        <v>2</v>
      </c>
      <c r="K508" s="10" t="s">
        <v>2</v>
      </c>
      <c r="L508" s="17" t="s">
        <v>2</v>
      </c>
      <c r="M508" s="10" t="s">
        <v>2</v>
      </c>
      <c r="N508" s="18" t="s">
        <v>2</v>
      </c>
    </row>
    <row r="509" spans="1:14">
      <c r="A509" s="234"/>
      <c r="B509" s="123" t="s">
        <v>53</v>
      </c>
      <c r="C509" s="10">
        <v>2</v>
      </c>
      <c r="D509" s="13">
        <f t="shared" si="107"/>
        <v>0.6</v>
      </c>
      <c r="E509" s="10">
        <v>1</v>
      </c>
      <c r="F509" s="17">
        <f t="shared" si="102"/>
        <v>3.6999999999999997</v>
      </c>
      <c r="G509" s="10">
        <v>1</v>
      </c>
      <c r="H509" s="13">
        <f t="shared" si="103"/>
        <v>0.3</v>
      </c>
      <c r="I509" s="10">
        <v>1</v>
      </c>
      <c r="J509" s="13">
        <f t="shared" si="104"/>
        <v>0.3</v>
      </c>
      <c r="K509" s="10" t="s">
        <v>2</v>
      </c>
      <c r="L509" s="17" t="s">
        <v>2</v>
      </c>
      <c r="M509" s="10" t="s">
        <v>2</v>
      </c>
      <c r="N509" s="18" t="s">
        <v>2</v>
      </c>
    </row>
    <row r="510" spans="1:14">
      <c r="A510" s="234"/>
      <c r="B510" s="123" t="s">
        <v>55</v>
      </c>
      <c r="C510" s="10">
        <v>4</v>
      </c>
      <c r="D510" s="17">
        <f t="shared" si="107"/>
        <v>1.2</v>
      </c>
      <c r="E510" s="10" t="s">
        <v>2</v>
      </c>
      <c r="F510" s="17" t="s">
        <v>2</v>
      </c>
      <c r="G510" s="10">
        <v>4</v>
      </c>
      <c r="H510" s="13">
        <f t="shared" si="103"/>
        <v>1.4000000000000001</v>
      </c>
      <c r="I510" s="10">
        <v>3</v>
      </c>
      <c r="J510" s="13">
        <f t="shared" si="104"/>
        <v>1</v>
      </c>
      <c r="K510" s="10">
        <v>1</v>
      </c>
      <c r="L510" s="17">
        <f t="shared" ref="L510" si="108">ROUND(K510/K$495,3)*100</f>
        <v>11.1</v>
      </c>
      <c r="M510" s="10" t="s">
        <v>2</v>
      </c>
      <c r="N510" s="18" t="s">
        <v>2</v>
      </c>
    </row>
    <row r="511" spans="1:14">
      <c r="A511" s="234"/>
      <c r="B511" s="123" t="s">
        <v>57</v>
      </c>
      <c r="C511" s="10" t="s">
        <v>2</v>
      </c>
      <c r="D511" s="17" t="s">
        <v>2</v>
      </c>
      <c r="E511" s="10" t="s">
        <v>2</v>
      </c>
      <c r="F511" s="17" t="s">
        <v>2</v>
      </c>
      <c r="G511" s="10" t="s">
        <v>2</v>
      </c>
      <c r="H511" s="17" t="s">
        <v>2</v>
      </c>
      <c r="I511" s="10" t="s">
        <v>2</v>
      </c>
      <c r="J511" s="17" t="s">
        <v>2</v>
      </c>
      <c r="K511" s="10" t="s">
        <v>2</v>
      </c>
      <c r="L511" s="17" t="s">
        <v>2</v>
      </c>
      <c r="M511" s="10" t="s">
        <v>2</v>
      </c>
      <c r="N511" s="18" t="s">
        <v>2</v>
      </c>
    </row>
    <row r="512" spans="1:14">
      <c r="A512" s="234"/>
      <c r="B512" s="123" t="s">
        <v>59</v>
      </c>
      <c r="C512" s="10">
        <v>1</v>
      </c>
      <c r="D512" s="17">
        <f t="shared" si="107"/>
        <v>0.3</v>
      </c>
      <c r="E512" s="10" t="s">
        <v>2</v>
      </c>
      <c r="F512" s="17" t="s">
        <v>2</v>
      </c>
      <c r="G512" s="10">
        <v>1</v>
      </c>
      <c r="H512" s="13">
        <f t="shared" si="103"/>
        <v>0.3</v>
      </c>
      <c r="I512" s="10">
        <v>1</v>
      </c>
      <c r="J512" s="13">
        <f t="shared" si="104"/>
        <v>0.3</v>
      </c>
      <c r="K512" s="10" t="s">
        <v>2</v>
      </c>
      <c r="L512" s="17" t="s">
        <v>2</v>
      </c>
      <c r="M512" s="10" t="s">
        <v>2</v>
      </c>
      <c r="N512" s="18" t="s">
        <v>2</v>
      </c>
    </row>
    <row r="513" spans="1:14">
      <c r="A513" s="234"/>
      <c r="B513" s="123" t="s">
        <v>61</v>
      </c>
      <c r="C513" s="10">
        <v>1</v>
      </c>
      <c r="D513" s="13">
        <f t="shared" si="107"/>
        <v>0.3</v>
      </c>
      <c r="E513" s="10" t="s">
        <v>2</v>
      </c>
      <c r="F513" s="17" t="s">
        <v>2</v>
      </c>
      <c r="G513" s="10">
        <v>1</v>
      </c>
      <c r="H513" s="13">
        <f t="shared" si="103"/>
        <v>0.3</v>
      </c>
      <c r="I513" s="10">
        <v>1</v>
      </c>
      <c r="J513" s="13">
        <f t="shared" si="104"/>
        <v>0.3</v>
      </c>
      <c r="K513" s="10" t="s">
        <v>2</v>
      </c>
      <c r="L513" s="17" t="s">
        <v>2</v>
      </c>
      <c r="M513" s="10" t="s">
        <v>2</v>
      </c>
      <c r="N513" s="18" t="s">
        <v>2</v>
      </c>
    </row>
    <row r="514" spans="1:14">
      <c r="A514" s="234"/>
      <c r="B514" s="123" t="s">
        <v>63</v>
      </c>
      <c r="C514" s="2">
        <v>2</v>
      </c>
      <c r="D514" s="13">
        <f t="shared" si="107"/>
        <v>0.6</v>
      </c>
      <c r="E514" s="10">
        <v>1</v>
      </c>
      <c r="F514" s="17">
        <f t="shared" si="102"/>
        <v>3.6999999999999997</v>
      </c>
      <c r="G514" s="2">
        <v>1</v>
      </c>
      <c r="H514" s="13">
        <f t="shared" si="103"/>
        <v>0.3</v>
      </c>
      <c r="I514" s="2">
        <v>1</v>
      </c>
      <c r="J514" s="13">
        <f t="shared" si="104"/>
        <v>0.3</v>
      </c>
      <c r="K514" s="10" t="s">
        <v>2</v>
      </c>
      <c r="L514" s="17" t="s">
        <v>2</v>
      </c>
      <c r="M514" s="10" t="s">
        <v>2</v>
      </c>
      <c r="N514" s="18" t="s">
        <v>2</v>
      </c>
    </row>
    <row r="515" spans="1:14">
      <c r="A515" s="234"/>
      <c r="B515" s="123" t="s">
        <v>65</v>
      </c>
      <c r="C515" s="10">
        <v>2</v>
      </c>
      <c r="D515" s="17">
        <f t="shared" si="107"/>
        <v>0.6</v>
      </c>
      <c r="E515" s="10">
        <v>1</v>
      </c>
      <c r="F515" s="17">
        <f t="shared" si="102"/>
        <v>3.6999999999999997</v>
      </c>
      <c r="G515" s="10">
        <v>1</v>
      </c>
      <c r="H515" s="13">
        <f t="shared" si="103"/>
        <v>0.3</v>
      </c>
      <c r="I515" s="10">
        <v>1</v>
      </c>
      <c r="J515" s="13">
        <f t="shared" si="104"/>
        <v>0.3</v>
      </c>
      <c r="K515" s="10" t="s">
        <v>2</v>
      </c>
      <c r="L515" s="17" t="s">
        <v>2</v>
      </c>
      <c r="M515" s="10" t="s">
        <v>2</v>
      </c>
      <c r="N515" s="18" t="s">
        <v>2</v>
      </c>
    </row>
    <row r="516" spans="1:14">
      <c r="A516" s="234"/>
      <c r="B516" s="123" t="s">
        <v>67</v>
      </c>
      <c r="C516" s="10" t="s">
        <v>2</v>
      </c>
      <c r="D516" s="17" t="s">
        <v>2</v>
      </c>
      <c r="E516" s="10" t="s">
        <v>2</v>
      </c>
      <c r="F516" s="17" t="s">
        <v>2</v>
      </c>
      <c r="G516" s="10" t="s">
        <v>2</v>
      </c>
      <c r="H516" s="17" t="s">
        <v>2</v>
      </c>
      <c r="I516" s="10" t="s">
        <v>2</v>
      </c>
      <c r="J516" s="17" t="s">
        <v>2</v>
      </c>
      <c r="K516" s="10" t="s">
        <v>2</v>
      </c>
      <c r="L516" s="17" t="s">
        <v>2</v>
      </c>
      <c r="M516" s="10" t="s">
        <v>2</v>
      </c>
      <c r="N516" s="18" t="s">
        <v>2</v>
      </c>
    </row>
    <row r="517" spans="1:14">
      <c r="A517" s="234"/>
      <c r="B517" s="123" t="s">
        <v>69</v>
      </c>
      <c r="C517" s="10" t="s">
        <v>2</v>
      </c>
      <c r="D517" s="17" t="s">
        <v>2</v>
      </c>
      <c r="E517" s="10" t="s">
        <v>2</v>
      </c>
      <c r="F517" s="17" t="s">
        <v>2</v>
      </c>
      <c r="G517" s="10" t="s">
        <v>2</v>
      </c>
      <c r="H517" s="17" t="s">
        <v>2</v>
      </c>
      <c r="I517" s="10" t="s">
        <v>2</v>
      </c>
      <c r="J517" s="17" t="s">
        <v>2</v>
      </c>
      <c r="K517" s="10" t="s">
        <v>2</v>
      </c>
      <c r="L517" s="17" t="s">
        <v>2</v>
      </c>
      <c r="M517" s="10" t="s">
        <v>2</v>
      </c>
      <c r="N517" s="18" t="s">
        <v>2</v>
      </c>
    </row>
    <row r="518" spans="1:14">
      <c r="A518" s="234"/>
      <c r="B518" s="123" t="s">
        <v>71</v>
      </c>
      <c r="C518" s="10" t="s">
        <v>2</v>
      </c>
      <c r="D518" s="17" t="s">
        <v>2</v>
      </c>
      <c r="E518" s="10" t="s">
        <v>2</v>
      </c>
      <c r="F518" s="17" t="s">
        <v>2</v>
      </c>
      <c r="G518" s="10" t="s">
        <v>2</v>
      </c>
      <c r="H518" s="17" t="s">
        <v>2</v>
      </c>
      <c r="I518" s="10" t="s">
        <v>2</v>
      </c>
      <c r="J518" s="17" t="s">
        <v>2</v>
      </c>
      <c r="K518" s="10" t="s">
        <v>2</v>
      </c>
      <c r="L518" s="17" t="s">
        <v>2</v>
      </c>
      <c r="M518" s="10" t="s">
        <v>2</v>
      </c>
      <c r="N518" s="18" t="s">
        <v>2</v>
      </c>
    </row>
    <row r="519" spans="1:14">
      <c r="A519" s="234"/>
      <c r="B519" s="123" t="s">
        <v>73</v>
      </c>
      <c r="C519" s="10">
        <v>4</v>
      </c>
      <c r="D519" s="13">
        <f t="shared" si="107"/>
        <v>1.2</v>
      </c>
      <c r="E519" s="10">
        <v>1</v>
      </c>
      <c r="F519" s="17">
        <f t="shared" si="102"/>
        <v>3.6999999999999997</v>
      </c>
      <c r="G519" s="10">
        <v>3</v>
      </c>
      <c r="H519" s="17">
        <f t="shared" si="103"/>
        <v>1</v>
      </c>
      <c r="I519" s="10">
        <v>3</v>
      </c>
      <c r="J519" s="17">
        <f t="shared" si="104"/>
        <v>1</v>
      </c>
      <c r="K519" s="10" t="s">
        <v>2</v>
      </c>
      <c r="L519" s="17" t="s">
        <v>2</v>
      </c>
      <c r="M519" s="10" t="s">
        <v>2</v>
      </c>
      <c r="N519" s="18" t="s">
        <v>2</v>
      </c>
    </row>
    <row r="520" spans="1:14">
      <c r="A520" s="234"/>
      <c r="B520" s="123" t="s">
        <v>75</v>
      </c>
      <c r="C520" s="10" t="s">
        <v>2</v>
      </c>
      <c r="D520" s="17" t="s">
        <v>2</v>
      </c>
      <c r="E520" s="10" t="s">
        <v>2</v>
      </c>
      <c r="F520" s="17" t="s">
        <v>2</v>
      </c>
      <c r="G520" s="10" t="s">
        <v>2</v>
      </c>
      <c r="H520" s="17" t="s">
        <v>2</v>
      </c>
      <c r="I520" s="10" t="s">
        <v>2</v>
      </c>
      <c r="J520" s="17" t="s">
        <v>2</v>
      </c>
      <c r="K520" s="10" t="s">
        <v>2</v>
      </c>
      <c r="L520" s="17" t="s">
        <v>2</v>
      </c>
      <c r="M520" s="10" t="s">
        <v>2</v>
      </c>
      <c r="N520" s="18" t="s">
        <v>2</v>
      </c>
    </row>
    <row r="521" spans="1:14" ht="14.25" thickBot="1">
      <c r="A521" s="234"/>
      <c r="B521" s="123" t="s">
        <v>77</v>
      </c>
      <c r="C521" s="10" t="s">
        <v>2</v>
      </c>
      <c r="D521" s="17" t="s">
        <v>2</v>
      </c>
      <c r="E521" s="10" t="s">
        <v>2</v>
      </c>
      <c r="F521" s="17" t="s">
        <v>2</v>
      </c>
      <c r="G521" s="10" t="s">
        <v>2</v>
      </c>
      <c r="H521" s="17" t="s">
        <v>2</v>
      </c>
      <c r="I521" s="10" t="s">
        <v>2</v>
      </c>
      <c r="J521" s="17" t="s">
        <v>2</v>
      </c>
      <c r="K521" s="10" t="s">
        <v>2</v>
      </c>
      <c r="L521" s="17" t="s">
        <v>2</v>
      </c>
      <c r="M521" s="10" t="s">
        <v>2</v>
      </c>
      <c r="N521" s="18" t="s">
        <v>2</v>
      </c>
    </row>
    <row r="522" spans="1:14" ht="14.25" thickTop="1">
      <c r="A522" s="244"/>
      <c r="B522" s="245"/>
      <c r="C522" s="86" t="s">
        <v>21</v>
      </c>
      <c r="D522" s="102" t="s">
        <v>22</v>
      </c>
      <c r="E522" s="86" t="s">
        <v>21</v>
      </c>
      <c r="F522" s="102" t="s">
        <v>22</v>
      </c>
      <c r="G522" s="86" t="s">
        <v>21</v>
      </c>
      <c r="H522" s="102" t="s">
        <v>22</v>
      </c>
      <c r="I522" s="86" t="s">
        <v>21</v>
      </c>
      <c r="J522" s="102" t="s">
        <v>22</v>
      </c>
      <c r="K522" s="86" t="s">
        <v>21</v>
      </c>
      <c r="L522" s="102" t="s">
        <v>22</v>
      </c>
      <c r="M522" s="86" t="s">
        <v>21</v>
      </c>
      <c r="N522" s="112" t="s">
        <v>22</v>
      </c>
    </row>
    <row r="523" spans="1:14">
      <c r="A523" s="233" t="s">
        <v>108</v>
      </c>
      <c r="B523" s="117" t="s">
        <v>35</v>
      </c>
      <c r="C523" s="9">
        <v>5548</v>
      </c>
      <c r="D523" s="7">
        <f>ROUND(C523/C$523,3)*100</f>
        <v>100</v>
      </c>
      <c r="E523" s="66">
        <v>87</v>
      </c>
      <c r="F523" s="67">
        <f t="shared" ref="F523:F547" si="109">ROUND(E523/E$523,3)*100</f>
        <v>100</v>
      </c>
      <c r="G523" s="9">
        <v>5448</v>
      </c>
      <c r="H523" s="7">
        <f t="shared" ref="H523:H547" si="110">ROUND(G523/G$523,3)*100</f>
        <v>100</v>
      </c>
      <c r="I523" s="9">
        <v>5301</v>
      </c>
      <c r="J523" s="7">
        <f t="shared" ref="J523:J547" si="111">ROUND(I523/I$523,3)*100</f>
        <v>100</v>
      </c>
      <c r="K523" s="9">
        <v>147</v>
      </c>
      <c r="L523" s="7">
        <f t="shared" ref="L523:N538" si="112">ROUND(K523/K$523,3)*100</f>
        <v>100</v>
      </c>
      <c r="M523" s="66">
        <v>13</v>
      </c>
      <c r="N523" s="68">
        <f t="shared" si="112"/>
        <v>100</v>
      </c>
    </row>
    <row r="524" spans="1:14">
      <c r="A524" s="234"/>
      <c r="B524" s="123" t="s">
        <v>36</v>
      </c>
      <c r="C524" s="2">
        <v>4427</v>
      </c>
      <c r="D524" s="13">
        <f t="shared" ref="D524:D547" si="113">ROUND(C524/C$523,3)*100</f>
        <v>79.800000000000011</v>
      </c>
      <c r="E524" s="10">
        <v>19</v>
      </c>
      <c r="F524" s="17">
        <f t="shared" si="109"/>
        <v>21.8</v>
      </c>
      <c r="G524" s="2">
        <v>4395</v>
      </c>
      <c r="H524" s="13">
        <f t="shared" si="110"/>
        <v>80.7</v>
      </c>
      <c r="I524" s="2">
        <v>4256</v>
      </c>
      <c r="J524" s="13">
        <f t="shared" si="111"/>
        <v>80.300000000000011</v>
      </c>
      <c r="K524" s="2">
        <v>139</v>
      </c>
      <c r="L524" s="13">
        <f t="shared" si="112"/>
        <v>94.6</v>
      </c>
      <c r="M524" s="10">
        <v>13</v>
      </c>
      <c r="N524" s="18">
        <f t="shared" si="112"/>
        <v>100</v>
      </c>
    </row>
    <row r="525" spans="1:14">
      <c r="A525" s="234"/>
      <c r="B525" s="123" t="s">
        <v>37</v>
      </c>
      <c r="C525" s="2">
        <v>396</v>
      </c>
      <c r="D525" s="13">
        <f t="shared" si="113"/>
        <v>7.1</v>
      </c>
      <c r="E525" s="10">
        <v>7</v>
      </c>
      <c r="F525" s="17">
        <f t="shared" si="109"/>
        <v>8</v>
      </c>
      <c r="G525" s="2">
        <v>389</v>
      </c>
      <c r="H525" s="13">
        <f t="shared" si="110"/>
        <v>7.1</v>
      </c>
      <c r="I525" s="10">
        <v>388</v>
      </c>
      <c r="J525" s="17">
        <f t="shared" si="111"/>
        <v>7.3</v>
      </c>
      <c r="K525" s="10">
        <v>1</v>
      </c>
      <c r="L525" s="13">
        <f t="shared" si="112"/>
        <v>0.70000000000000007</v>
      </c>
      <c r="M525" s="10" t="s">
        <v>2</v>
      </c>
      <c r="N525" s="18" t="s">
        <v>2</v>
      </c>
    </row>
    <row r="526" spans="1:14">
      <c r="A526" s="234"/>
      <c r="B526" s="123" t="s">
        <v>38</v>
      </c>
      <c r="C526" s="10">
        <v>467</v>
      </c>
      <c r="D526" s="17">
        <f t="shared" si="113"/>
        <v>8.4</v>
      </c>
      <c r="E526" s="10">
        <v>15</v>
      </c>
      <c r="F526" s="17">
        <f t="shared" si="109"/>
        <v>17.2</v>
      </c>
      <c r="G526" s="10">
        <v>452</v>
      </c>
      <c r="H526" s="17">
        <f t="shared" si="110"/>
        <v>8.3000000000000007</v>
      </c>
      <c r="I526" s="10">
        <v>451</v>
      </c>
      <c r="J526" s="17">
        <f t="shared" si="111"/>
        <v>8.5</v>
      </c>
      <c r="K526" s="10">
        <v>1</v>
      </c>
      <c r="L526" s="13">
        <f t="shared" si="112"/>
        <v>0.70000000000000007</v>
      </c>
      <c r="M526" s="10" t="s">
        <v>2</v>
      </c>
      <c r="N526" s="18" t="s">
        <v>2</v>
      </c>
    </row>
    <row r="527" spans="1:14">
      <c r="A527" s="234"/>
      <c r="B527" s="123" t="s">
        <v>39</v>
      </c>
      <c r="C527" s="10">
        <v>34</v>
      </c>
      <c r="D527" s="17">
        <f t="shared" si="113"/>
        <v>0.6</v>
      </c>
      <c r="E527" s="10">
        <v>1</v>
      </c>
      <c r="F527" s="17">
        <f t="shared" si="109"/>
        <v>1.0999999999999999</v>
      </c>
      <c r="G527" s="10">
        <v>33</v>
      </c>
      <c r="H527" s="17">
        <f t="shared" si="110"/>
        <v>0.6</v>
      </c>
      <c r="I527" s="10">
        <v>33</v>
      </c>
      <c r="J527" s="17">
        <f t="shared" si="111"/>
        <v>0.6</v>
      </c>
      <c r="K527" s="10" t="s">
        <v>2</v>
      </c>
      <c r="L527" s="17" t="s">
        <v>2</v>
      </c>
      <c r="M527" s="10" t="s">
        <v>2</v>
      </c>
      <c r="N527" s="18" t="s">
        <v>2</v>
      </c>
    </row>
    <row r="528" spans="1:14">
      <c r="A528" s="234"/>
      <c r="B528" s="123" t="s">
        <v>40</v>
      </c>
      <c r="C528" s="10">
        <v>7</v>
      </c>
      <c r="D528" s="17">
        <f t="shared" si="113"/>
        <v>0.1</v>
      </c>
      <c r="E528" s="10">
        <v>3</v>
      </c>
      <c r="F528" s="17">
        <f t="shared" si="109"/>
        <v>3.4000000000000004</v>
      </c>
      <c r="G528" s="10">
        <v>4</v>
      </c>
      <c r="H528" s="17">
        <f t="shared" si="110"/>
        <v>0.1</v>
      </c>
      <c r="I528" s="10">
        <v>4</v>
      </c>
      <c r="J528" s="17">
        <f t="shared" si="111"/>
        <v>0.1</v>
      </c>
      <c r="K528" s="10" t="s">
        <v>2</v>
      </c>
      <c r="L528" s="17" t="s">
        <v>2</v>
      </c>
      <c r="M528" s="10" t="s">
        <v>2</v>
      </c>
      <c r="N528" s="18" t="s">
        <v>2</v>
      </c>
    </row>
    <row r="529" spans="1:14">
      <c r="A529" s="234"/>
      <c r="B529" s="123" t="s">
        <v>41</v>
      </c>
      <c r="C529" s="2">
        <v>125</v>
      </c>
      <c r="D529" s="17">
        <f t="shared" si="113"/>
        <v>2.2999999999999998</v>
      </c>
      <c r="E529" s="10">
        <v>8</v>
      </c>
      <c r="F529" s="17">
        <f t="shared" si="109"/>
        <v>9.1999999999999993</v>
      </c>
      <c r="G529" s="2">
        <v>117</v>
      </c>
      <c r="H529" s="17">
        <f t="shared" si="110"/>
        <v>2.1</v>
      </c>
      <c r="I529" s="2">
        <v>117</v>
      </c>
      <c r="J529" s="17">
        <f t="shared" si="111"/>
        <v>2.1999999999999997</v>
      </c>
      <c r="K529" s="10" t="s">
        <v>2</v>
      </c>
      <c r="L529" s="17" t="s">
        <v>2</v>
      </c>
      <c r="M529" s="10" t="s">
        <v>2</v>
      </c>
      <c r="N529" s="18" t="s">
        <v>2</v>
      </c>
    </row>
    <row r="530" spans="1:14">
      <c r="A530" s="234"/>
      <c r="B530" s="123" t="s">
        <v>42</v>
      </c>
      <c r="C530" s="10">
        <v>8</v>
      </c>
      <c r="D530" s="17">
        <f t="shared" si="113"/>
        <v>0.1</v>
      </c>
      <c r="E530" s="10">
        <v>3</v>
      </c>
      <c r="F530" s="17">
        <f t="shared" si="109"/>
        <v>3.4000000000000004</v>
      </c>
      <c r="G530" s="10">
        <v>5</v>
      </c>
      <c r="H530" s="17">
        <f t="shared" si="110"/>
        <v>0.1</v>
      </c>
      <c r="I530" s="10">
        <v>5</v>
      </c>
      <c r="J530" s="17">
        <f t="shared" si="111"/>
        <v>0.1</v>
      </c>
      <c r="K530" s="10" t="s">
        <v>2</v>
      </c>
      <c r="L530" s="17" t="s">
        <v>2</v>
      </c>
      <c r="M530" s="10" t="s">
        <v>2</v>
      </c>
      <c r="N530" s="18" t="s">
        <v>2</v>
      </c>
    </row>
    <row r="531" spans="1:14">
      <c r="A531" s="234"/>
      <c r="B531" s="123" t="s">
        <v>43</v>
      </c>
      <c r="C531" s="2">
        <v>1</v>
      </c>
      <c r="D531" s="17">
        <f t="shared" si="113"/>
        <v>0</v>
      </c>
      <c r="E531" s="10" t="s">
        <v>2</v>
      </c>
      <c r="F531" s="17" t="s">
        <v>2</v>
      </c>
      <c r="G531" s="2">
        <v>1</v>
      </c>
      <c r="H531" s="13">
        <f t="shared" si="110"/>
        <v>0</v>
      </c>
      <c r="I531" s="10">
        <v>1</v>
      </c>
      <c r="J531" s="17">
        <f t="shared" si="111"/>
        <v>0</v>
      </c>
      <c r="K531" s="10" t="s">
        <v>2</v>
      </c>
      <c r="L531" s="17" t="s">
        <v>2</v>
      </c>
      <c r="M531" s="10" t="s">
        <v>2</v>
      </c>
      <c r="N531" s="18" t="s">
        <v>2</v>
      </c>
    </row>
    <row r="532" spans="1:14">
      <c r="A532" s="234"/>
      <c r="B532" s="123" t="s">
        <v>44</v>
      </c>
      <c r="C532" s="10">
        <v>3</v>
      </c>
      <c r="D532" s="17">
        <f t="shared" si="113"/>
        <v>0.1</v>
      </c>
      <c r="E532" s="10">
        <v>2</v>
      </c>
      <c r="F532" s="17">
        <f t="shared" si="109"/>
        <v>2.2999999999999998</v>
      </c>
      <c r="G532" s="10">
        <v>1</v>
      </c>
      <c r="H532" s="17">
        <f t="shared" si="110"/>
        <v>0</v>
      </c>
      <c r="I532" s="10">
        <v>1</v>
      </c>
      <c r="J532" s="17">
        <f t="shared" si="111"/>
        <v>0</v>
      </c>
      <c r="K532" s="10" t="s">
        <v>2</v>
      </c>
      <c r="L532" s="17" t="s">
        <v>2</v>
      </c>
      <c r="M532" s="10" t="s">
        <v>2</v>
      </c>
      <c r="N532" s="18" t="s">
        <v>2</v>
      </c>
    </row>
    <row r="533" spans="1:14">
      <c r="A533" s="234"/>
      <c r="B533" s="123" t="s">
        <v>45</v>
      </c>
      <c r="C533" s="10" t="s">
        <v>2</v>
      </c>
      <c r="D533" s="17" t="s">
        <v>2</v>
      </c>
      <c r="E533" s="10" t="s">
        <v>2</v>
      </c>
      <c r="F533" s="17" t="s">
        <v>2</v>
      </c>
      <c r="G533" s="10" t="s">
        <v>2</v>
      </c>
      <c r="H533" s="17" t="s">
        <v>2</v>
      </c>
      <c r="I533" s="10" t="s">
        <v>2</v>
      </c>
      <c r="J533" s="17" t="s">
        <v>2</v>
      </c>
      <c r="K533" s="10" t="s">
        <v>2</v>
      </c>
      <c r="L533" s="17" t="s">
        <v>2</v>
      </c>
      <c r="M533" s="10" t="s">
        <v>2</v>
      </c>
      <c r="N533" s="18" t="s">
        <v>2</v>
      </c>
    </row>
    <row r="534" spans="1:14">
      <c r="A534" s="234"/>
      <c r="B534" s="123" t="s">
        <v>47</v>
      </c>
      <c r="C534" s="10">
        <v>8</v>
      </c>
      <c r="D534" s="17">
        <f t="shared" si="113"/>
        <v>0.1</v>
      </c>
      <c r="E534" s="10" t="s">
        <v>2</v>
      </c>
      <c r="F534" s="17" t="s">
        <v>2</v>
      </c>
      <c r="G534" s="10">
        <v>8</v>
      </c>
      <c r="H534" s="17">
        <f t="shared" si="110"/>
        <v>0.1</v>
      </c>
      <c r="I534" s="10">
        <v>8</v>
      </c>
      <c r="J534" s="17">
        <f t="shared" si="111"/>
        <v>0.2</v>
      </c>
      <c r="K534" s="10" t="s">
        <v>2</v>
      </c>
      <c r="L534" s="17" t="s">
        <v>2</v>
      </c>
      <c r="M534" s="10" t="s">
        <v>2</v>
      </c>
      <c r="N534" s="18" t="s">
        <v>2</v>
      </c>
    </row>
    <row r="535" spans="1:14">
      <c r="A535" s="234"/>
      <c r="B535" s="123" t="s">
        <v>49</v>
      </c>
      <c r="C535" s="10">
        <v>17</v>
      </c>
      <c r="D535" s="17">
        <f t="shared" si="113"/>
        <v>0.3</v>
      </c>
      <c r="E535" s="10" t="s">
        <v>2</v>
      </c>
      <c r="F535" s="17" t="s">
        <v>2</v>
      </c>
      <c r="G535" s="10">
        <v>17</v>
      </c>
      <c r="H535" s="17">
        <f t="shared" si="110"/>
        <v>0.3</v>
      </c>
      <c r="I535" s="10">
        <v>17</v>
      </c>
      <c r="J535" s="17">
        <f t="shared" si="111"/>
        <v>0.3</v>
      </c>
      <c r="K535" s="10" t="s">
        <v>2</v>
      </c>
      <c r="L535" s="17" t="s">
        <v>2</v>
      </c>
      <c r="M535" s="10" t="s">
        <v>2</v>
      </c>
      <c r="N535" s="18" t="s">
        <v>2</v>
      </c>
    </row>
    <row r="536" spans="1:14">
      <c r="A536" s="234"/>
      <c r="B536" s="123" t="s">
        <v>51</v>
      </c>
      <c r="C536" s="10" t="s">
        <v>2</v>
      </c>
      <c r="D536" s="17" t="s">
        <v>2</v>
      </c>
      <c r="E536" s="10" t="s">
        <v>2</v>
      </c>
      <c r="F536" s="17" t="s">
        <v>2</v>
      </c>
      <c r="G536" s="10" t="s">
        <v>2</v>
      </c>
      <c r="H536" s="17" t="s">
        <v>2</v>
      </c>
      <c r="I536" s="10" t="s">
        <v>2</v>
      </c>
      <c r="J536" s="17" t="s">
        <v>2</v>
      </c>
      <c r="K536" s="10" t="s">
        <v>2</v>
      </c>
      <c r="L536" s="17" t="s">
        <v>2</v>
      </c>
      <c r="M536" s="10" t="s">
        <v>2</v>
      </c>
      <c r="N536" s="18" t="s">
        <v>2</v>
      </c>
    </row>
    <row r="537" spans="1:14">
      <c r="A537" s="234"/>
      <c r="B537" s="123" t="s">
        <v>53</v>
      </c>
      <c r="C537" s="10">
        <v>3</v>
      </c>
      <c r="D537" s="17">
        <f t="shared" si="113"/>
        <v>0.1</v>
      </c>
      <c r="E537" s="10">
        <v>1</v>
      </c>
      <c r="F537" s="17">
        <f t="shared" si="109"/>
        <v>1.0999999999999999</v>
      </c>
      <c r="G537" s="10">
        <v>2</v>
      </c>
      <c r="H537" s="17">
        <f t="shared" si="110"/>
        <v>0</v>
      </c>
      <c r="I537" s="10">
        <v>2</v>
      </c>
      <c r="J537" s="17">
        <f t="shared" si="111"/>
        <v>0</v>
      </c>
      <c r="K537" s="10" t="s">
        <v>2</v>
      </c>
      <c r="L537" s="17" t="s">
        <v>2</v>
      </c>
      <c r="M537" s="10" t="s">
        <v>2</v>
      </c>
      <c r="N537" s="18" t="s">
        <v>2</v>
      </c>
    </row>
    <row r="538" spans="1:14">
      <c r="A538" s="234"/>
      <c r="B538" s="123" t="s">
        <v>55</v>
      </c>
      <c r="C538" s="10">
        <v>12</v>
      </c>
      <c r="D538" s="17">
        <f t="shared" si="113"/>
        <v>0.2</v>
      </c>
      <c r="E538" s="10" t="s">
        <v>2</v>
      </c>
      <c r="F538" s="17" t="s">
        <v>2</v>
      </c>
      <c r="G538" s="10">
        <v>12</v>
      </c>
      <c r="H538" s="17">
        <f t="shared" si="110"/>
        <v>0.2</v>
      </c>
      <c r="I538" s="10">
        <v>6</v>
      </c>
      <c r="J538" s="17">
        <f t="shared" si="111"/>
        <v>0.1</v>
      </c>
      <c r="K538" s="10">
        <v>6</v>
      </c>
      <c r="L538" s="13">
        <f t="shared" si="112"/>
        <v>4.1000000000000005</v>
      </c>
      <c r="M538" s="10" t="s">
        <v>2</v>
      </c>
      <c r="N538" s="18" t="s">
        <v>2</v>
      </c>
    </row>
    <row r="539" spans="1:14">
      <c r="A539" s="234"/>
      <c r="B539" s="123" t="s">
        <v>57</v>
      </c>
      <c r="C539" s="10" t="s">
        <v>2</v>
      </c>
      <c r="D539" s="17" t="s">
        <v>2</v>
      </c>
      <c r="E539" s="10" t="s">
        <v>2</v>
      </c>
      <c r="F539" s="17" t="s">
        <v>2</v>
      </c>
      <c r="G539" s="10" t="s">
        <v>2</v>
      </c>
      <c r="H539" s="17" t="s">
        <v>2</v>
      </c>
      <c r="I539" s="10" t="s">
        <v>2</v>
      </c>
      <c r="J539" s="17" t="s">
        <v>2</v>
      </c>
      <c r="K539" s="10" t="s">
        <v>2</v>
      </c>
      <c r="L539" s="17" t="s">
        <v>2</v>
      </c>
      <c r="M539" s="10" t="s">
        <v>2</v>
      </c>
      <c r="N539" s="18" t="s">
        <v>2</v>
      </c>
    </row>
    <row r="540" spans="1:14">
      <c r="A540" s="234"/>
      <c r="B540" s="123" t="s">
        <v>59</v>
      </c>
      <c r="C540" s="10">
        <v>1</v>
      </c>
      <c r="D540" s="17">
        <f t="shared" si="113"/>
        <v>0</v>
      </c>
      <c r="E540" s="10" t="s">
        <v>2</v>
      </c>
      <c r="F540" s="17" t="s">
        <v>2</v>
      </c>
      <c r="G540" s="10">
        <v>1</v>
      </c>
      <c r="H540" s="17">
        <f t="shared" si="110"/>
        <v>0</v>
      </c>
      <c r="I540" s="10">
        <v>1</v>
      </c>
      <c r="J540" s="17">
        <f t="shared" si="111"/>
        <v>0</v>
      </c>
      <c r="K540" s="10" t="s">
        <v>2</v>
      </c>
      <c r="L540" s="17" t="s">
        <v>2</v>
      </c>
      <c r="M540" s="10" t="s">
        <v>2</v>
      </c>
      <c r="N540" s="18" t="s">
        <v>2</v>
      </c>
    </row>
    <row r="541" spans="1:14">
      <c r="A541" s="234"/>
      <c r="B541" s="123" t="s">
        <v>61</v>
      </c>
      <c r="C541" s="10">
        <v>1</v>
      </c>
      <c r="D541" s="17">
        <f t="shared" si="113"/>
        <v>0</v>
      </c>
      <c r="E541" s="10" t="s">
        <v>2</v>
      </c>
      <c r="F541" s="17" t="s">
        <v>2</v>
      </c>
      <c r="G541" s="10">
        <v>1</v>
      </c>
      <c r="H541" s="17">
        <f t="shared" si="110"/>
        <v>0</v>
      </c>
      <c r="I541" s="10">
        <v>1</v>
      </c>
      <c r="J541" s="17">
        <f t="shared" si="111"/>
        <v>0</v>
      </c>
      <c r="K541" s="10" t="s">
        <v>2</v>
      </c>
      <c r="L541" s="17" t="s">
        <v>2</v>
      </c>
      <c r="M541" s="10" t="s">
        <v>2</v>
      </c>
      <c r="N541" s="18" t="s">
        <v>2</v>
      </c>
    </row>
    <row r="542" spans="1:14">
      <c r="A542" s="234"/>
      <c r="B542" s="123" t="s">
        <v>63</v>
      </c>
      <c r="C542" s="2">
        <v>3</v>
      </c>
      <c r="D542" s="17">
        <f t="shared" si="113"/>
        <v>0.1</v>
      </c>
      <c r="E542" s="10">
        <v>2</v>
      </c>
      <c r="F542" s="17">
        <f t="shared" si="109"/>
        <v>2.2999999999999998</v>
      </c>
      <c r="G542" s="2">
        <v>1</v>
      </c>
      <c r="H542" s="13">
        <f t="shared" si="110"/>
        <v>0</v>
      </c>
      <c r="I542" s="2">
        <v>1</v>
      </c>
      <c r="J542" s="17">
        <f t="shared" si="111"/>
        <v>0</v>
      </c>
      <c r="K542" s="10" t="s">
        <v>2</v>
      </c>
      <c r="L542" s="17" t="s">
        <v>2</v>
      </c>
      <c r="M542" s="10" t="s">
        <v>2</v>
      </c>
      <c r="N542" s="18" t="s">
        <v>2</v>
      </c>
    </row>
    <row r="543" spans="1:14">
      <c r="A543" s="234"/>
      <c r="B543" s="123" t="s">
        <v>65</v>
      </c>
      <c r="C543" s="10">
        <v>31</v>
      </c>
      <c r="D543" s="17">
        <f t="shared" si="113"/>
        <v>0.6</v>
      </c>
      <c r="E543" s="10">
        <v>25</v>
      </c>
      <c r="F543" s="17">
        <f t="shared" si="109"/>
        <v>28.7</v>
      </c>
      <c r="G543" s="10">
        <v>6</v>
      </c>
      <c r="H543" s="13">
        <f t="shared" si="110"/>
        <v>0.1</v>
      </c>
      <c r="I543" s="10">
        <v>6</v>
      </c>
      <c r="J543" s="17">
        <f t="shared" si="111"/>
        <v>0.1</v>
      </c>
      <c r="K543" s="10" t="s">
        <v>2</v>
      </c>
      <c r="L543" s="17" t="s">
        <v>2</v>
      </c>
      <c r="M543" s="10" t="s">
        <v>2</v>
      </c>
      <c r="N543" s="18" t="s">
        <v>2</v>
      </c>
    </row>
    <row r="544" spans="1:14">
      <c r="A544" s="234"/>
      <c r="B544" s="123" t="s">
        <v>67</v>
      </c>
      <c r="C544" s="10" t="s">
        <v>2</v>
      </c>
      <c r="D544" s="17" t="s">
        <v>2</v>
      </c>
      <c r="E544" s="10" t="s">
        <v>2</v>
      </c>
      <c r="F544" s="17" t="s">
        <v>2</v>
      </c>
      <c r="G544" s="10" t="s">
        <v>2</v>
      </c>
      <c r="H544" s="17" t="s">
        <v>2</v>
      </c>
      <c r="I544" s="10" t="s">
        <v>2</v>
      </c>
      <c r="J544" s="17" t="s">
        <v>2</v>
      </c>
      <c r="K544" s="10" t="s">
        <v>2</v>
      </c>
      <c r="L544" s="17" t="s">
        <v>2</v>
      </c>
      <c r="M544" s="10" t="s">
        <v>2</v>
      </c>
      <c r="N544" s="18" t="s">
        <v>2</v>
      </c>
    </row>
    <row r="545" spans="1:14">
      <c r="A545" s="234"/>
      <c r="B545" s="123" t="s">
        <v>69</v>
      </c>
      <c r="C545" s="10" t="s">
        <v>2</v>
      </c>
      <c r="D545" s="17" t="s">
        <v>2</v>
      </c>
      <c r="E545" s="10" t="s">
        <v>2</v>
      </c>
      <c r="F545" s="17" t="s">
        <v>2</v>
      </c>
      <c r="G545" s="10" t="s">
        <v>2</v>
      </c>
      <c r="H545" s="17" t="s">
        <v>2</v>
      </c>
      <c r="I545" s="10" t="s">
        <v>2</v>
      </c>
      <c r="J545" s="17" t="s">
        <v>2</v>
      </c>
      <c r="K545" s="10" t="s">
        <v>2</v>
      </c>
      <c r="L545" s="17" t="s">
        <v>2</v>
      </c>
      <c r="M545" s="10" t="s">
        <v>2</v>
      </c>
      <c r="N545" s="18" t="s">
        <v>2</v>
      </c>
    </row>
    <row r="546" spans="1:14">
      <c r="A546" s="234"/>
      <c r="B546" s="123" t="s">
        <v>71</v>
      </c>
      <c r="C546" s="10" t="s">
        <v>2</v>
      </c>
      <c r="D546" s="17" t="s">
        <v>2</v>
      </c>
      <c r="E546" s="10" t="s">
        <v>2</v>
      </c>
      <c r="F546" s="17" t="s">
        <v>2</v>
      </c>
      <c r="G546" s="10" t="s">
        <v>2</v>
      </c>
      <c r="H546" s="17" t="s">
        <v>2</v>
      </c>
      <c r="I546" s="10" t="s">
        <v>2</v>
      </c>
      <c r="J546" s="17" t="s">
        <v>2</v>
      </c>
      <c r="K546" s="10" t="s">
        <v>2</v>
      </c>
      <c r="L546" s="17" t="s">
        <v>2</v>
      </c>
      <c r="M546" s="10" t="s">
        <v>2</v>
      </c>
      <c r="N546" s="18" t="s">
        <v>2</v>
      </c>
    </row>
    <row r="547" spans="1:14">
      <c r="A547" s="234"/>
      <c r="B547" s="123" t="s">
        <v>73</v>
      </c>
      <c r="C547" s="10">
        <v>4</v>
      </c>
      <c r="D547" s="17">
        <f t="shared" si="113"/>
        <v>0.1</v>
      </c>
      <c r="E547" s="10">
        <v>1</v>
      </c>
      <c r="F547" s="17">
        <f t="shared" si="109"/>
        <v>1.0999999999999999</v>
      </c>
      <c r="G547" s="10">
        <v>3</v>
      </c>
      <c r="H547" s="17">
        <f t="shared" si="110"/>
        <v>0.1</v>
      </c>
      <c r="I547" s="10">
        <v>3</v>
      </c>
      <c r="J547" s="17">
        <f t="shared" si="111"/>
        <v>0.1</v>
      </c>
      <c r="K547" s="10" t="s">
        <v>2</v>
      </c>
      <c r="L547" s="17" t="s">
        <v>2</v>
      </c>
      <c r="M547" s="10" t="s">
        <v>2</v>
      </c>
      <c r="N547" s="18" t="s">
        <v>2</v>
      </c>
    </row>
    <row r="548" spans="1:14">
      <c r="A548" s="234"/>
      <c r="B548" s="123" t="s">
        <v>75</v>
      </c>
      <c r="C548" s="10" t="s">
        <v>2</v>
      </c>
      <c r="D548" s="17" t="s">
        <v>2</v>
      </c>
      <c r="E548" s="10" t="s">
        <v>2</v>
      </c>
      <c r="F548" s="17" t="s">
        <v>2</v>
      </c>
      <c r="G548" s="10" t="s">
        <v>2</v>
      </c>
      <c r="H548" s="17" t="s">
        <v>2</v>
      </c>
      <c r="I548" s="10" t="s">
        <v>2</v>
      </c>
      <c r="J548" s="17" t="s">
        <v>2</v>
      </c>
      <c r="K548" s="10" t="s">
        <v>2</v>
      </c>
      <c r="L548" s="17" t="s">
        <v>2</v>
      </c>
      <c r="M548" s="10" t="s">
        <v>2</v>
      </c>
      <c r="N548" s="18" t="s">
        <v>2</v>
      </c>
    </row>
    <row r="549" spans="1:14" ht="14.25" thickBot="1">
      <c r="A549" s="246"/>
      <c r="B549" s="116" t="s">
        <v>77</v>
      </c>
      <c r="C549" s="14" t="s">
        <v>2</v>
      </c>
      <c r="D549" s="37" t="s">
        <v>2</v>
      </c>
      <c r="E549" s="14" t="s">
        <v>2</v>
      </c>
      <c r="F549" s="37" t="s">
        <v>2</v>
      </c>
      <c r="G549" s="14" t="s">
        <v>2</v>
      </c>
      <c r="H549" s="37" t="s">
        <v>2</v>
      </c>
      <c r="I549" s="14" t="s">
        <v>2</v>
      </c>
      <c r="J549" s="37" t="s">
        <v>2</v>
      </c>
      <c r="K549" s="14" t="s">
        <v>2</v>
      </c>
      <c r="L549" s="37" t="s">
        <v>2</v>
      </c>
      <c r="M549" s="14" t="s">
        <v>2</v>
      </c>
      <c r="N549" s="21" t="s">
        <v>2</v>
      </c>
    </row>
    <row r="550" spans="1:14" ht="15" thickTop="1">
      <c r="A550" s="20"/>
    </row>
    <row r="551" spans="1:14" ht="14.25" thickBot="1">
      <c r="H551" s="263" t="s">
        <v>133</v>
      </c>
      <c r="I551" s="263"/>
      <c r="J551" s="263"/>
      <c r="K551" s="263"/>
      <c r="L551" s="263"/>
      <c r="M551" s="264"/>
      <c r="N551" s="264"/>
    </row>
    <row r="552" spans="1:14" ht="14.25" thickTop="1">
      <c r="A552" s="251" t="s">
        <v>4</v>
      </c>
      <c r="B552" s="252"/>
      <c r="C552" s="257" t="s">
        <v>13</v>
      </c>
      <c r="D552" s="258"/>
      <c r="E552" s="260"/>
      <c r="F552" s="261"/>
      <c r="G552" s="261"/>
      <c r="H552" s="261"/>
      <c r="I552" s="261"/>
      <c r="J552" s="261"/>
      <c r="K552" s="261"/>
      <c r="L552" s="261"/>
      <c r="M552" s="261"/>
      <c r="N552" s="262"/>
    </row>
    <row r="553" spans="1:14">
      <c r="A553" s="253"/>
      <c r="B553" s="254"/>
      <c r="C553" s="247"/>
      <c r="D553" s="259"/>
      <c r="E553" s="235" t="s">
        <v>150</v>
      </c>
      <c r="F553" s="249"/>
      <c r="G553" s="235" t="s">
        <v>151</v>
      </c>
      <c r="H553" s="236"/>
      <c r="I553" s="239"/>
      <c r="J553" s="239"/>
      <c r="K553" s="239"/>
      <c r="L553" s="240"/>
      <c r="M553" s="235" t="s">
        <v>154</v>
      </c>
      <c r="N553" s="241"/>
    </row>
    <row r="554" spans="1:14">
      <c r="A554" s="253"/>
      <c r="B554" s="254"/>
      <c r="C554" s="237"/>
      <c r="D554" s="250"/>
      <c r="E554" s="237"/>
      <c r="F554" s="238"/>
      <c r="G554" s="237"/>
      <c r="H554" s="238"/>
      <c r="I554" s="243" t="s">
        <v>152</v>
      </c>
      <c r="J554" s="240"/>
      <c r="K554" s="243" t="s">
        <v>97</v>
      </c>
      <c r="L554" s="240"/>
      <c r="M554" s="237"/>
      <c r="N554" s="242"/>
    </row>
    <row r="555" spans="1:14">
      <c r="A555" s="255"/>
      <c r="B555" s="256"/>
      <c r="C555" s="132" t="s">
        <v>3</v>
      </c>
      <c r="D555" s="34" t="s">
        <v>22</v>
      </c>
      <c r="E555" s="132" t="s">
        <v>3</v>
      </c>
      <c r="F555" s="34" t="s">
        <v>22</v>
      </c>
      <c r="G555" s="132" t="s">
        <v>3</v>
      </c>
      <c r="H555" s="34" t="s">
        <v>22</v>
      </c>
      <c r="I555" s="132" t="s">
        <v>3</v>
      </c>
      <c r="J555" s="34" t="s">
        <v>22</v>
      </c>
      <c r="K555" s="132" t="s">
        <v>3</v>
      </c>
      <c r="L555" s="34" t="s">
        <v>22</v>
      </c>
      <c r="M555" s="132" t="s">
        <v>3</v>
      </c>
      <c r="N555" s="35" t="s">
        <v>22</v>
      </c>
    </row>
    <row r="556" spans="1:14">
      <c r="A556" s="233" t="s">
        <v>107</v>
      </c>
      <c r="B556" s="115" t="s">
        <v>35</v>
      </c>
      <c r="C556" s="9">
        <v>929</v>
      </c>
      <c r="D556" s="7">
        <f>ROUND(C556/C$556,3)*100</f>
        <v>100</v>
      </c>
      <c r="E556" s="66">
        <v>108</v>
      </c>
      <c r="F556" s="67">
        <f t="shared" ref="F556:F582" si="114">ROUND(E556/E$556,3)*100</f>
        <v>100</v>
      </c>
      <c r="G556" s="9">
        <v>817</v>
      </c>
      <c r="H556" s="7">
        <f t="shared" ref="H556:H582" si="115">ROUND(G556/G$556,3)*100</f>
        <v>100</v>
      </c>
      <c r="I556" s="9">
        <v>779</v>
      </c>
      <c r="J556" s="7">
        <f t="shared" ref="J556:J582" si="116">ROUND(I556/I$556,3)*100</f>
        <v>100</v>
      </c>
      <c r="K556" s="9">
        <v>38</v>
      </c>
      <c r="L556" s="7">
        <f t="shared" ref="L556:L580" si="117">ROUND(K556/K$556,3)*100</f>
        <v>100</v>
      </c>
      <c r="M556" s="66">
        <v>4</v>
      </c>
      <c r="N556" s="68">
        <f t="shared" ref="N556:N564" si="118">ROUND(M556/M$556,3)*100</f>
        <v>100</v>
      </c>
    </row>
    <row r="557" spans="1:14">
      <c r="A557" s="234"/>
      <c r="B557" s="123" t="s">
        <v>36</v>
      </c>
      <c r="C557" s="2">
        <v>326</v>
      </c>
      <c r="D557" s="13">
        <f t="shared" ref="D557:D582" si="119">ROUND(C557/C$556,3)*100</f>
        <v>35.099999999999994</v>
      </c>
      <c r="E557" s="10">
        <v>46</v>
      </c>
      <c r="F557" s="17">
        <f t="shared" si="114"/>
        <v>42.6</v>
      </c>
      <c r="G557" s="2">
        <v>280</v>
      </c>
      <c r="H557" s="13">
        <f t="shared" si="115"/>
        <v>34.300000000000004</v>
      </c>
      <c r="I557" s="2">
        <v>271</v>
      </c>
      <c r="J557" s="13">
        <f t="shared" si="116"/>
        <v>34.799999999999997</v>
      </c>
      <c r="K557" s="2">
        <v>9</v>
      </c>
      <c r="L557" s="13">
        <f t="shared" si="117"/>
        <v>23.7</v>
      </c>
      <c r="M557" s="10" t="s">
        <v>2</v>
      </c>
      <c r="N557" s="18" t="s">
        <v>2</v>
      </c>
    </row>
    <row r="558" spans="1:14">
      <c r="A558" s="234"/>
      <c r="B558" s="123" t="s">
        <v>37</v>
      </c>
      <c r="C558" s="2">
        <v>147</v>
      </c>
      <c r="D558" s="13">
        <f t="shared" si="119"/>
        <v>15.8</v>
      </c>
      <c r="E558" s="10">
        <v>9</v>
      </c>
      <c r="F558" s="17">
        <f t="shared" si="114"/>
        <v>8.3000000000000007</v>
      </c>
      <c r="G558" s="2">
        <v>137</v>
      </c>
      <c r="H558" s="13">
        <f t="shared" si="115"/>
        <v>16.8</v>
      </c>
      <c r="I558" s="10">
        <v>133</v>
      </c>
      <c r="J558" s="13">
        <f t="shared" si="116"/>
        <v>17.100000000000001</v>
      </c>
      <c r="K558" s="10">
        <v>4</v>
      </c>
      <c r="L558" s="13">
        <f t="shared" si="117"/>
        <v>10.5</v>
      </c>
      <c r="M558" s="10">
        <v>1</v>
      </c>
      <c r="N558" s="18">
        <f t="shared" si="118"/>
        <v>25</v>
      </c>
    </row>
    <row r="559" spans="1:14">
      <c r="A559" s="234"/>
      <c r="B559" s="123" t="s">
        <v>38</v>
      </c>
      <c r="C559" s="10">
        <v>85</v>
      </c>
      <c r="D559" s="13">
        <f t="shared" si="119"/>
        <v>9.1</v>
      </c>
      <c r="E559" s="10">
        <v>14</v>
      </c>
      <c r="F559" s="17">
        <f t="shared" si="114"/>
        <v>13</v>
      </c>
      <c r="G559" s="10">
        <v>71</v>
      </c>
      <c r="H559" s="13">
        <f t="shared" si="115"/>
        <v>8.6999999999999993</v>
      </c>
      <c r="I559" s="10">
        <v>67</v>
      </c>
      <c r="J559" s="13">
        <f t="shared" si="116"/>
        <v>8.6</v>
      </c>
      <c r="K559" s="10">
        <v>4</v>
      </c>
      <c r="L559" s="13">
        <f t="shared" si="117"/>
        <v>10.5</v>
      </c>
      <c r="M559" s="10" t="s">
        <v>2</v>
      </c>
      <c r="N559" s="18" t="s">
        <v>2</v>
      </c>
    </row>
    <row r="560" spans="1:14">
      <c r="A560" s="234"/>
      <c r="B560" s="123" t="s">
        <v>39</v>
      </c>
      <c r="C560" s="10">
        <v>50</v>
      </c>
      <c r="D560" s="13">
        <f t="shared" si="119"/>
        <v>5.4</v>
      </c>
      <c r="E560" s="10">
        <v>4</v>
      </c>
      <c r="F560" s="17">
        <f t="shared" si="114"/>
        <v>3.6999999999999997</v>
      </c>
      <c r="G560" s="10">
        <v>46</v>
      </c>
      <c r="H560" s="13">
        <f t="shared" si="115"/>
        <v>5.6000000000000005</v>
      </c>
      <c r="I560" s="10">
        <v>44</v>
      </c>
      <c r="J560" s="13">
        <f t="shared" si="116"/>
        <v>5.6000000000000005</v>
      </c>
      <c r="K560" s="10">
        <v>2</v>
      </c>
      <c r="L560" s="13">
        <f t="shared" si="117"/>
        <v>5.3</v>
      </c>
      <c r="M560" s="10" t="s">
        <v>2</v>
      </c>
      <c r="N560" s="18" t="s">
        <v>2</v>
      </c>
    </row>
    <row r="561" spans="1:14">
      <c r="A561" s="234"/>
      <c r="B561" s="123" t="s">
        <v>40</v>
      </c>
      <c r="C561" s="10">
        <v>31</v>
      </c>
      <c r="D561" s="13">
        <f t="shared" si="119"/>
        <v>3.3000000000000003</v>
      </c>
      <c r="E561" s="10">
        <v>6</v>
      </c>
      <c r="F561" s="17">
        <f t="shared" si="114"/>
        <v>5.6000000000000005</v>
      </c>
      <c r="G561" s="10">
        <v>24</v>
      </c>
      <c r="H561" s="13">
        <f t="shared" si="115"/>
        <v>2.9000000000000004</v>
      </c>
      <c r="I561" s="10">
        <v>23</v>
      </c>
      <c r="J561" s="13">
        <f t="shared" si="116"/>
        <v>3</v>
      </c>
      <c r="K561" s="10">
        <v>1</v>
      </c>
      <c r="L561" s="13">
        <f t="shared" si="117"/>
        <v>2.6</v>
      </c>
      <c r="M561" s="10">
        <v>1</v>
      </c>
      <c r="N561" s="18">
        <f t="shared" si="118"/>
        <v>25</v>
      </c>
    </row>
    <row r="562" spans="1:14">
      <c r="A562" s="234"/>
      <c r="B562" s="123" t="s">
        <v>41</v>
      </c>
      <c r="C562" s="2">
        <v>78</v>
      </c>
      <c r="D562" s="13">
        <f t="shared" si="119"/>
        <v>8.4</v>
      </c>
      <c r="E562" s="10">
        <v>7</v>
      </c>
      <c r="F562" s="17">
        <f t="shared" si="114"/>
        <v>6.5</v>
      </c>
      <c r="G562" s="2">
        <v>71</v>
      </c>
      <c r="H562" s="13">
        <f t="shared" si="115"/>
        <v>8.6999999999999993</v>
      </c>
      <c r="I562" s="2">
        <v>68</v>
      </c>
      <c r="J562" s="13">
        <f t="shared" si="116"/>
        <v>8.6999999999999993</v>
      </c>
      <c r="K562" s="10">
        <v>3</v>
      </c>
      <c r="L562" s="13">
        <f t="shared" si="117"/>
        <v>7.9</v>
      </c>
      <c r="M562" s="10" t="s">
        <v>2</v>
      </c>
      <c r="N562" s="18" t="s">
        <v>2</v>
      </c>
    </row>
    <row r="563" spans="1:14">
      <c r="A563" s="234"/>
      <c r="B563" s="123" t="s">
        <v>42</v>
      </c>
      <c r="C563" s="2">
        <v>8</v>
      </c>
      <c r="D563" s="13">
        <f t="shared" si="119"/>
        <v>0.89999999999999991</v>
      </c>
      <c r="E563" s="10" t="s">
        <v>2</v>
      </c>
      <c r="F563" s="17" t="s">
        <v>2</v>
      </c>
      <c r="G563" s="2">
        <v>8</v>
      </c>
      <c r="H563" s="13">
        <f t="shared" si="115"/>
        <v>1</v>
      </c>
      <c r="I563" s="2">
        <v>7</v>
      </c>
      <c r="J563" s="13">
        <f t="shared" si="116"/>
        <v>0.89999999999999991</v>
      </c>
      <c r="K563" s="10">
        <v>1</v>
      </c>
      <c r="L563" s="13">
        <f t="shared" si="117"/>
        <v>2.6</v>
      </c>
      <c r="M563" s="10" t="s">
        <v>2</v>
      </c>
      <c r="N563" s="18" t="s">
        <v>2</v>
      </c>
    </row>
    <row r="564" spans="1:14">
      <c r="A564" s="234"/>
      <c r="B564" s="123" t="s">
        <v>43</v>
      </c>
      <c r="C564" s="2">
        <v>23</v>
      </c>
      <c r="D564" s="13">
        <f t="shared" si="119"/>
        <v>2.5</v>
      </c>
      <c r="E564" s="10">
        <v>1</v>
      </c>
      <c r="F564" s="17">
        <f t="shared" si="114"/>
        <v>0.89999999999999991</v>
      </c>
      <c r="G564" s="2">
        <v>20</v>
      </c>
      <c r="H564" s="13">
        <f t="shared" si="115"/>
        <v>2.4</v>
      </c>
      <c r="I564" s="10">
        <v>19</v>
      </c>
      <c r="J564" s="13">
        <f t="shared" si="116"/>
        <v>2.4</v>
      </c>
      <c r="K564" s="10">
        <v>1</v>
      </c>
      <c r="L564" s="13">
        <f t="shared" si="117"/>
        <v>2.6</v>
      </c>
      <c r="M564" s="10">
        <v>2</v>
      </c>
      <c r="N564" s="18">
        <f t="shared" si="118"/>
        <v>50</v>
      </c>
    </row>
    <row r="565" spans="1:14">
      <c r="A565" s="234"/>
      <c r="B565" s="123" t="s">
        <v>44</v>
      </c>
      <c r="C565" s="10">
        <v>17</v>
      </c>
      <c r="D565" s="13">
        <f t="shared" si="119"/>
        <v>1.7999999999999998</v>
      </c>
      <c r="E565" s="10" t="s">
        <v>2</v>
      </c>
      <c r="F565" s="17" t="s">
        <v>2</v>
      </c>
      <c r="G565" s="10">
        <v>17</v>
      </c>
      <c r="H565" s="13">
        <f t="shared" si="115"/>
        <v>2.1</v>
      </c>
      <c r="I565" s="10">
        <v>16</v>
      </c>
      <c r="J565" s="13">
        <f t="shared" si="116"/>
        <v>2.1</v>
      </c>
      <c r="K565" s="10">
        <v>1</v>
      </c>
      <c r="L565" s="13">
        <f t="shared" si="117"/>
        <v>2.6</v>
      </c>
      <c r="M565" s="10" t="s">
        <v>2</v>
      </c>
      <c r="N565" s="18" t="s">
        <v>2</v>
      </c>
    </row>
    <row r="566" spans="1:14">
      <c r="A566" s="234"/>
      <c r="B566" s="123" t="s">
        <v>45</v>
      </c>
      <c r="C566" s="10">
        <v>29</v>
      </c>
      <c r="D566" s="13">
        <f t="shared" si="119"/>
        <v>3.1</v>
      </c>
      <c r="E566" s="10">
        <v>1</v>
      </c>
      <c r="F566" s="17">
        <f t="shared" si="114"/>
        <v>0.89999999999999991</v>
      </c>
      <c r="G566" s="10">
        <v>28</v>
      </c>
      <c r="H566" s="13">
        <f t="shared" si="115"/>
        <v>3.4000000000000004</v>
      </c>
      <c r="I566" s="10">
        <v>26</v>
      </c>
      <c r="J566" s="13">
        <f t="shared" si="116"/>
        <v>3.3000000000000003</v>
      </c>
      <c r="K566" s="10">
        <v>2</v>
      </c>
      <c r="L566" s="13">
        <f t="shared" si="117"/>
        <v>5.3</v>
      </c>
      <c r="M566" s="10" t="s">
        <v>2</v>
      </c>
      <c r="N566" s="18" t="s">
        <v>2</v>
      </c>
    </row>
    <row r="567" spans="1:14">
      <c r="A567" s="234"/>
      <c r="B567" s="123" t="s">
        <v>47</v>
      </c>
      <c r="C567" s="10">
        <v>7</v>
      </c>
      <c r="D567" s="13">
        <f t="shared" si="119"/>
        <v>0.8</v>
      </c>
      <c r="E567" s="10">
        <v>1</v>
      </c>
      <c r="F567" s="17">
        <f t="shared" si="114"/>
        <v>0.89999999999999991</v>
      </c>
      <c r="G567" s="10">
        <v>6</v>
      </c>
      <c r="H567" s="13">
        <f t="shared" si="115"/>
        <v>0.70000000000000007</v>
      </c>
      <c r="I567" s="10">
        <v>5</v>
      </c>
      <c r="J567" s="13">
        <f t="shared" si="116"/>
        <v>0.6</v>
      </c>
      <c r="K567" s="10">
        <v>1</v>
      </c>
      <c r="L567" s="13">
        <f t="shared" si="117"/>
        <v>2.6</v>
      </c>
      <c r="M567" s="10" t="s">
        <v>2</v>
      </c>
      <c r="N567" s="18" t="s">
        <v>2</v>
      </c>
    </row>
    <row r="568" spans="1:14">
      <c r="A568" s="234"/>
      <c r="B568" s="123" t="s">
        <v>49</v>
      </c>
      <c r="C568" s="10">
        <v>15</v>
      </c>
      <c r="D568" s="13">
        <f t="shared" si="119"/>
        <v>1.6</v>
      </c>
      <c r="E568" s="10">
        <v>1</v>
      </c>
      <c r="F568" s="17">
        <f t="shared" si="114"/>
        <v>0.89999999999999991</v>
      </c>
      <c r="G568" s="10">
        <v>14</v>
      </c>
      <c r="H568" s="13">
        <f t="shared" si="115"/>
        <v>1.7000000000000002</v>
      </c>
      <c r="I568" s="10">
        <v>14</v>
      </c>
      <c r="J568" s="13">
        <f t="shared" si="116"/>
        <v>1.7999999999999998</v>
      </c>
      <c r="K568" s="10" t="s">
        <v>2</v>
      </c>
      <c r="L568" s="17" t="s">
        <v>2</v>
      </c>
      <c r="M568" s="10" t="s">
        <v>2</v>
      </c>
      <c r="N568" s="18" t="s">
        <v>2</v>
      </c>
    </row>
    <row r="569" spans="1:14">
      <c r="A569" s="234"/>
      <c r="B569" s="123" t="s">
        <v>51</v>
      </c>
      <c r="C569" s="10">
        <v>5</v>
      </c>
      <c r="D569" s="13">
        <f t="shared" si="119"/>
        <v>0.5</v>
      </c>
      <c r="E569" s="10">
        <v>2</v>
      </c>
      <c r="F569" s="17">
        <f t="shared" si="114"/>
        <v>1.9</v>
      </c>
      <c r="G569" s="10">
        <v>3</v>
      </c>
      <c r="H569" s="13">
        <f t="shared" si="115"/>
        <v>0.4</v>
      </c>
      <c r="I569" s="10">
        <v>3</v>
      </c>
      <c r="J569" s="13">
        <f t="shared" si="116"/>
        <v>0.4</v>
      </c>
      <c r="K569" s="10" t="s">
        <v>2</v>
      </c>
      <c r="L569" s="17" t="s">
        <v>2</v>
      </c>
      <c r="M569" s="10" t="s">
        <v>2</v>
      </c>
      <c r="N569" s="18" t="s">
        <v>2</v>
      </c>
    </row>
    <row r="570" spans="1:14">
      <c r="A570" s="234"/>
      <c r="B570" s="123" t="s">
        <v>53</v>
      </c>
      <c r="C570" s="10">
        <v>19</v>
      </c>
      <c r="D570" s="13">
        <f t="shared" si="119"/>
        <v>2</v>
      </c>
      <c r="E570" s="10">
        <v>1</v>
      </c>
      <c r="F570" s="17">
        <f t="shared" si="114"/>
        <v>0.89999999999999991</v>
      </c>
      <c r="G570" s="10">
        <v>18</v>
      </c>
      <c r="H570" s="13">
        <f t="shared" si="115"/>
        <v>2.1999999999999997</v>
      </c>
      <c r="I570" s="10">
        <v>17</v>
      </c>
      <c r="J570" s="13">
        <f t="shared" si="116"/>
        <v>2.1999999999999997</v>
      </c>
      <c r="K570" s="10">
        <v>1</v>
      </c>
      <c r="L570" s="13">
        <f t="shared" si="117"/>
        <v>2.6</v>
      </c>
      <c r="M570" s="10" t="s">
        <v>2</v>
      </c>
      <c r="N570" s="18" t="s">
        <v>2</v>
      </c>
    </row>
    <row r="571" spans="1:14">
      <c r="A571" s="234"/>
      <c r="B571" s="123" t="s">
        <v>55</v>
      </c>
      <c r="C571" s="10">
        <v>10</v>
      </c>
      <c r="D571" s="13">
        <f t="shared" si="119"/>
        <v>1.0999999999999999</v>
      </c>
      <c r="E571" s="10" t="s">
        <v>2</v>
      </c>
      <c r="F571" s="17" t="s">
        <v>2</v>
      </c>
      <c r="G571" s="10">
        <v>10</v>
      </c>
      <c r="H571" s="13">
        <f t="shared" si="115"/>
        <v>1.2</v>
      </c>
      <c r="I571" s="10">
        <v>10</v>
      </c>
      <c r="J571" s="13">
        <f t="shared" si="116"/>
        <v>1.3</v>
      </c>
      <c r="K571" s="10" t="s">
        <v>2</v>
      </c>
      <c r="L571" s="17" t="s">
        <v>2</v>
      </c>
      <c r="M571" s="10" t="s">
        <v>2</v>
      </c>
      <c r="N571" s="18" t="s">
        <v>2</v>
      </c>
    </row>
    <row r="572" spans="1:14">
      <c r="A572" s="234"/>
      <c r="B572" s="123" t="s">
        <v>57</v>
      </c>
      <c r="C572" s="10">
        <v>1</v>
      </c>
      <c r="D572" s="13">
        <f t="shared" si="119"/>
        <v>0.1</v>
      </c>
      <c r="E572" s="10">
        <v>1</v>
      </c>
      <c r="F572" s="17">
        <f t="shared" si="114"/>
        <v>0.89999999999999991</v>
      </c>
      <c r="G572" s="10" t="s">
        <v>2</v>
      </c>
      <c r="H572" s="17" t="s">
        <v>2</v>
      </c>
      <c r="I572" s="10" t="s">
        <v>2</v>
      </c>
      <c r="J572" s="17" t="s">
        <v>2</v>
      </c>
      <c r="K572" s="10" t="s">
        <v>2</v>
      </c>
      <c r="L572" s="17" t="s">
        <v>2</v>
      </c>
      <c r="M572" s="10" t="s">
        <v>2</v>
      </c>
      <c r="N572" s="18" t="s">
        <v>2</v>
      </c>
    </row>
    <row r="573" spans="1:14">
      <c r="A573" s="234"/>
      <c r="B573" s="123" t="s">
        <v>59</v>
      </c>
      <c r="C573" s="10">
        <v>2</v>
      </c>
      <c r="D573" s="13">
        <f t="shared" si="119"/>
        <v>0.2</v>
      </c>
      <c r="E573" s="10" t="s">
        <v>2</v>
      </c>
      <c r="F573" s="17" t="s">
        <v>2</v>
      </c>
      <c r="G573" s="10">
        <v>2</v>
      </c>
      <c r="H573" s="13">
        <f t="shared" si="115"/>
        <v>0.2</v>
      </c>
      <c r="I573" s="10">
        <v>2</v>
      </c>
      <c r="J573" s="13">
        <f t="shared" si="116"/>
        <v>0.3</v>
      </c>
      <c r="K573" s="10" t="s">
        <v>2</v>
      </c>
      <c r="L573" s="17" t="s">
        <v>2</v>
      </c>
      <c r="M573" s="10" t="s">
        <v>2</v>
      </c>
      <c r="N573" s="18" t="s">
        <v>2</v>
      </c>
    </row>
    <row r="574" spans="1:14">
      <c r="A574" s="234"/>
      <c r="B574" s="123" t="s">
        <v>61</v>
      </c>
      <c r="C574" s="10">
        <v>22</v>
      </c>
      <c r="D574" s="13">
        <f t="shared" si="119"/>
        <v>2.4</v>
      </c>
      <c r="E574" s="10">
        <v>2</v>
      </c>
      <c r="F574" s="17">
        <f t="shared" si="114"/>
        <v>1.9</v>
      </c>
      <c r="G574" s="10">
        <v>20</v>
      </c>
      <c r="H574" s="13">
        <f t="shared" si="115"/>
        <v>2.4</v>
      </c>
      <c r="I574" s="10">
        <v>19</v>
      </c>
      <c r="J574" s="13">
        <f t="shared" si="116"/>
        <v>2.4</v>
      </c>
      <c r="K574" s="10">
        <v>1</v>
      </c>
      <c r="L574" s="13">
        <f t="shared" si="117"/>
        <v>2.6</v>
      </c>
      <c r="M574" s="10" t="s">
        <v>2</v>
      </c>
      <c r="N574" s="18" t="s">
        <v>2</v>
      </c>
    </row>
    <row r="575" spans="1:14">
      <c r="A575" s="234"/>
      <c r="B575" s="123" t="s">
        <v>63</v>
      </c>
      <c r="C575" s="2">
        <v>10</v>
      </c>
      <c r="D575" s="13">
        <f t="shared" si="119"/>
        <v>1.0999999999999999</v>
      </c>
      <c r="E575" s="10">
        <v>3</v>
      </c>
      <c r="F575" s="17">
        <f t="shared" si="114"/>
        <v>2.8000000000000003</v>
      </c>
      <c r="G575" s="2">
        <v>7</v>
      </c>
      <c r="H575" s="13">
        <f t="shared" si="115"/>
        <v>0.89999999999999991</v>
      </c>
      <c r="I575" s="2">
        <v>7</v>
      </c>
      <c r="J575" s="13">
        <f t="shared" si="116"/>
        <v>0.89999999999999991</v>
      </c>
      <c r="K575" s="10" t="s">
        <v>2</v>
      </c>
      <c r="L575" s="17" t="s">
        <v>2</v>
      </c>
      <c r="M575" s="10" t="s">
        <v>2</v>
      </c>
      <c r="N575" s="18" t="s">
        <v>2</v>
      </c>
    </row>
    <row r="576" spans="1:14">
      <c r="A576" s="234"/>
      <c r="B576" s="123" t="s">
        <v>65</v>
      </c>
      <c r="C576" s="10">
        <v>13</v>
      </c>
      <c r="D576" s="13">
        <f t="shared" si="119"/>
        <v>1.4000000000000001</v>
      </c>
      <c r="E576" s="10">
        <v>3</v>
      </c>
      <c r="F576" s="17">
        <f t="shared" si="114"/>
        <v>2.8000000000000003</v>
      </c>
      <c r="G576" s="10">
        <v>10</v>
      </c>
      <c r="H576" s="13">
        <f t="shared" si="115"/>
        <v>1.2</v>
      </c>
      <c r="I576" s="10">
        <v>9</v>
      </c>
      <c r="J576" s="13">
        <f t="shared" si="116"/>
        <v>1.2</v>
      </c>
      <c r="K576" s="10">
        <v>1</v>
      </c>
      <c r="L576" s="13">
        <f t="shared" si="117"/>
        <v>2.6</v>
      </c>
      <c r="M576" s="10" t="s">
        <v>2</v>
      </c>
      <c r="N576" s="18" t="s">
        <v>2</v>
      </c>
    </row>
    <row r="577" spans="1:14">
      <c r="A577" s="234"/>
      <c r="B577" s="123" t="s">
        <v>67</v>
      </c>
      <c r="C577" s="10">
        <v>2</v>
      </c>
      <c r="D577" s="13">
        <f t="shared" si="119"/>
        <v>0.2</v>
      </c>
      <c r="E577" s="10" t="s">
        <v>2</v>
      </c>
      <c r="F577" s="17" t="s">
        <v>2</v>
      </c>
      <c r="G577" s="10">
        <v>2</v>
      </c>
      <c r="H577" s="13">
        <f t="shared" si="115"/>
        <v>0.2</v>
      </c>
      <c r="I577" s="10">
        <v>2</v>
      </c>
      <c r="J577" s="13">
        <f t="shared" si="116"/>
        <v>0.3</v>
      </c>
      <c r="K577" s="10" t="s">
        <v>2</v>
      </c>
      <c r="L577" s="17" t="s">
        <v>2</v>
      </c>
      <c r="M577" s="10" t="s">
        <v>2</v>
      </c>
      <c r="N577" s="18" t="s">
        <v>2</v>
      </c>
    </row>
    <row r="578" spans="1:14">
      <c r="A578" s="234"/>
      <c r="B578" s="123" t="s">
        <v>69</v>
      </c>
      <c r="C578" s="10">
        <v>5</v>
      </c>
      <c r="D578" s="13">
        <f t="shared" si="119"/>
        <v>0.5</v>
      </c>
      <c r="E578" s="10">
        <v>2</v>
      </c>
      <c r="F578" s="17">
        <f t="shared" si="114"/>
        <v>1.9</v>
      </c>
      <c r="G578" s="10">
        <v>3</v>
      </c>
      <c r="H578" s="13">
        <f t="shared" si="115"/>
        <v>0.4</v>
      </c>
      <c r="I578" s="10">
        <v>3</v>
      </c>
      <c r="J578" s="13">
        <f t="shared" si="116"/>
        <v>0.4</v>
      </c>
      <c r="K578" s="10" t="s">
        <v>2</v>
      </c>
      <c r="L578" s="17" t="s">
        <v>2</v>
      </c>
      <c r="M578" s="10" t="s">
        <v>2</v>
      </c>
      <c r="N578" s="18" t="s">
        <v>2</v>
      </c>
    </row>
    <row r="579" spans="1:14">
      <c r="A579" s="234"/>
      <c r="B579" s="123" t="s">
        <v>71</v>
      </c>
      <c r="C579" s="10">
        <v>3</v>
      </c>
      <c r="D579" s="13">
        <f t="shared" si="119"/>
        <v>0.3</v>
      </c>
      <c r="E579" s="10">
        <v>1</v>
      </c>
      <c r="F579" s="17">
        <f t="shared" si="114"/>
        <v>0.89999999999999991</v>
      </c>
      <c r="G579" s="10">
        <v>2</v>
      </c>
      <c r="H579" s="13">
        <f t="shared" si="115"/>
        <v>0.2</v>
      </c>
      <c r="I579" s="10">
        <v>2</v>
      </c>
      <c r="J579" s="13">
        <f t="shared" si="116"/>
        <v>0.3</v>
      </c>
      <c r="K579" s="10" t="s">
        <v>2</v>
      </c>
      <c r="L579" s="17" t="s">
        <v>2</v>
      </c>
      <c r="M579" s="10" t="s">
        <v>2</v>
      </c>
      <c r="N579" s="18" t="s">
        <v>2</v>
      </c>
    </row>
    <row r="580" spans="1:14">
      <c r="A580" s="234"/>
      <c r="B580" s="123" t="s">
        <v>73</v>
      </c>
      <c r="C580" s="10">
        <v>15</v>
      </c>
      <c r="D580" s="13">
        <f t="shared" si="119"/>
        <v>1.6</v>
      </c>
      <c r="E580" s="10">
        <v>1</v>
      </c>
      <c r="F580" s="17">
        <f t="shared" si="114"/>
        <v>0.89999999999999991</v>
      </c>
      <c r="G580" s="10">
        <v>14</v>
      </c>
      <c r="H580" s="13">
        <f t="shared" si="115"/>
        <v>1.7000000000000002</v>
      </c>
      <c r="I580" s="10">
        <v>8</v>
      </c>
      <c r="J580" s="13">
        <f t="shared" si="116"/>
        <v>1</v>
      </c>
      <c r="K580" s="10">
        <v>6</v>
      </c>
      <c r="L580" s="13">
        <f t="shared" si="117"/>
        <v>15.8</v>
      </c>
      <c r="M580" s="10" t="s">
        <v>2</v>
      </c>
      <c r="N580" s="18" t="s">
        <v>2</v>
      </c>
    </row>
    <row r="581" spans="1:14">
      <c r="A581" s="234"/>
      <c r="B581" s="123" t="s">
        <v>75</v>
      </c>
      <c r="C581" s="10">
        <v>4</v>
      </c>
      <c r="D581" s="13">
        <f t="shared" si="119"/>
        <v>0.4</v>
      </c>
      <c r="E581" s="10">
        <v>1</v>
      </c>
      <c r="F581" s="17">
        <f t="shared" si="114"/>
        <v>0.89999999999999991</v>
      </c>
      <c r="G581" s="10">
        <v>3</v>
      </c>
      <c r="H581" s="13">
        <f t="shared" si="115"/>
        <v>0.4</v>
      </c>
      <c r="I581" s="10">
        <v>3</v>
      </c>
      <c r="J581" s="13">
        <f t="shared" si="116"/>
        <v>0.4</v>
      </c>
      <c r="K581" s="10" t="s">
        <v>2</v>
      </c>
      <c r="L581" s="17" t="s">
        <v>2</v>
      </c>
      <c r="M581" s="10" t="s">
        <v>2</v>
      </c>
      <c r="N581" s="18" t="s">
        <v>2</v>
      </c>
    </row>
    <row r="582" spans="1:14" ht="14.25" thickBot="1">
      <c r="A582" s="234"/>
      <c r="B582" s="123" t="s">
        <v>77</v>
      </c>
      <c r="C582" s="10">
        <v>2</v>
      </c>
      <c r="D582" s="13">
        <f t="shared" si="119"/>
        <v>0.2</v>
      </c>
      <c r="E582" s="10">
        <v>1</v>
      </c>
      <c r="F582" s="17">
        <f t="shared" si="114"/>
        <v>0.89999999999999991</v>
      </c>
      <c r="G582" s="10">
        <v>1</v>
      </c>
      <c r="H582" s="13">
        <f t="shared" si="115"/>
        <v>0.1</v>
      </c>
      <c r="I582" s="10">
        <v>1</v>
      </c>
      <c r="J582" s="13">
        <f t="shared" si="116"/>
        <v>0.1</v>
      </c>
      <c r="K582" s="10" t="s">
        <v>2</v>
      </c>
      <c r="L582" s="17" t="s">
        <v>2</v>
      </c>
      <c r="M582" s="10" t="s">
        <v>2</v>
      </c>
      <c r="N582" s="18" t="s">
        <v>2</v>
      </c>
    </row>
    <row r="583" spans="1:14" ht="14.25" thickTop="1">
      <c r="A583" s="244"/>
      <c r="B583" s="245"/>
      <c r="C583" s="86" t="s">
        <v>21</v>
      </c>
      <c r="D583" s="102" t="s">
        <v>22</v>
      </c>
      <c r="E583" s="86" t="s">
        <v>21</v>
      </c>
      <c r="F583" s="102" t="s">
        <v>22</v>
      </c>
      <c r="G583" s="86" t="s">
        <v>21</v>
      </c>
      <c r="H583" s="102" t="s">
        <v>22</v>
      </c>
      <c r="I583" s="86" t="s">
        <v>21</v>
      </c>
      <c r="J583" s="102" t="s">
        <v>22</v>
      </c>
      <c r="K583" s="86" t="s">
        <v>21</v>
      </c>
      <c r="L583" s="102" t="s">
        <v>22</v>
      </c>
      <c r="M583" s="86" t="s">
        <v>21</v>
      </c>
      <c r="N583" s="112" t="s">
        <v>22</v>
      </c>
    </row>
    <row r="584" spans="1:14">
      <c r="A584" s="233" t="s">
        <v>108</v>
      </c>
      <c r="B584" s="117" t="s">
        <v>35</v>
      </c>
      <c r="C584" s="9">
        <v>20366</v>
      </c>
      <c r="D584" s="7">
        <f>ROUND(C584/C$584,3)*100</f>
        <v>100</v>
      </c>
      <c r="E584" s="66">
        <v>228</v>
      </c>
      <c r="F584" s="67">
        <f t="shared" ref="F584:F610" si="120">ROUND(E584/E$584,3)*100</f>
        <v>100</v>
      </c>
      <c r="G584" s="9">
        <v>20109</v>
      </c>
      <c r="H584" s="7">
        <f t="shared" ref="H584:H610" si="121">ROUND(G584/G$584,3)*100</f>
        <v>100</v>
      </c>
      <c r="I584" s="9">
        <v>19898</v>
      </c>
      <c r="J584" s="7">
        <f t="shared" ref="J584:J610" si="122">ROUND(I584/I$584,3)*100</f>
        <v>100</v>
      </c>
      <c r="K584" s="9">
        <v>211</v>
      </c>
      <c r="L584" s="7">
        <f t="shared" ref="L584:L608" si="123">ROUND(K584/K$584,3)*100</f>
        <v>100</v>
      </c>
      <c r="M584" s="66">
        <v>29</v>
      </c>
      <c r="N584" s="68">
        <f t="shared" ref="N584:N592" si="124">ROUND(M584/M$584,3)*100</f>
        <v>100</v>
      </c>
    </row>
    <row r="585" spans="1:14">
      <c r="A585" s="234"/>
      <c r="B585" s="123" t="s">
        <v>36</v>
      </c>
      <c r="C585" s="2">
        <v>8536</v>
      </c>
      <c r="D585" s="13">
        <f t="shared" ref="D585:D610" si="125">ROUND(C585/C$584,3)*100</f>
        <v>41.9</v>
      </c>
      <c r="E585" s="10">
        <v>64</v>
      </c>
      <c r="F585" s="17">
        <f t="shared" si="120"/>
        <v>28.1</v>
      </c>
      <c r="G585" s="2">
        <v>8472</v>
      </c>
      <c r="H585" s="13">
        <f t="shared" si="121"/>
        <v>42.1</v>
      </c>
      <c r="I585" s="2">
        <v>8437</v>
      </c>
      <c r="J585" s="13">
        <f t="shared" si="122"/>
        <v>42.4</v>
      </c>
      <c r="K585" s="2">
        <v>35</v>
      </c>
      <c r="L585" s="13">
        <f t="shared" si="123"/>
        <v>16.600000000000001</v>
      </c>
      <c r="M585" s="10" t="s">
        <v>2</v>
      </c>
      <c r="N585" s="18" t="s">
        <v>2</v>
      </c>
    </row>
    <row r="586" spans="1:14">
      <c r="A586" s="234"/>
      <c r="B586" s="123" t="s">
        <v>37</v>
      </c>
      <c r="C586" s="2">
        <v>3705</v>
      </c>
      <c r="D586" s="13">
        <f t="shared" si="125"/>
        <v>18.2</v>
      </c>
      <c r="E586" s="10">
        <v>28</v>
      </c>
      <c r="F586" s="17">
        <f t="shared" si="120"/>
        <v>12.3</v>
      </c>
      <c r="G586" s="2">
        <v>3674</v>
      </c>
      <c r="H586" s="13">
        <f t="shared" si="121"/>
        <v>18.3</v>
      </c>
      <c r="I586" s="10">
        <v>3633</v>
      </c>
      <c r="J586" s="17">
        <f t="shared" si="122"/>
        <v>18.3</v>
      </c>
      <c r="K586" s="10">
        <v>41</v>
      </c>
      <c r="L586" s="13">
        <f t="shared" si="123"/>
        <v>19.400000000000002</v>
      </c>
      <c r="M586" s="10">
        <v>3</v>
      </c>
      <c r="N586" s="18">
        <f t="shared" si="124"/>
        <v>10.299999999999999</v>
      </c>
    </row>
    <row r="587" spans="1:14">
      <c r="A587" s="234"/>
      <c r="B587" s="123" t="s">
        <v>38</v>
      </c>
      <c r="C587" s="10">
        <v>2116</v>
      </c>
      <c r="D587" s="17">
        <f t="shared" si="125"/>
        <v>10.4</v>
      </c>
      <c r="E587" s="10">
        <v>38</v>
      </c>
      <c r="F587" s="17">
        <f t="shared" si="120"/>
        <v>16.7</v>
      </c>
      <c r="G587" s="10">
        <v>2078</v>
      </c>
      <c r="H587" s="17">
        <f t="shared" si="121"/>
        <v>10.299999999999999</v>
      </c>
      <c r="I587" s="10">
        <v>2047</v>
      </c>
      <c r="J587" s="17">
        <f t="shared" si="122"/>
        <v>10.299999999999999</v>
      </c>
      <c r="K587" s="10">
        <v>31</v>
      </c>
      <c r="L587" s="13">
        <f t="shared" si="123"/>
        <v>14.7</v>
      </c>
      <c r="M587" s="10" t="s">
        <v>2</v>
      </c>
      <c r="N587" s="18" t="s">
        <v>2</v>
      </c>
    </row>
    <row r="588" spans="1:14">
      <c r="A588" s="234"/>
      <c r="B588" s="123" t="s">
        <v>39</v>
      </c>
      <c r="C588" s="10">
        <v>731</v>
      </c>
      <c r="D588" s="17">
        <f t="shared" si="125"/>
        <v>3.5999999999999996</v>
      </c>
      <c r="E588" s="10">
        <v>10</v>
      </c>
      <c r="F588" s="17">
        <f t="shared" si="120"/>
        <v>4.3999999999999995</v>
      </c>
      <c r="G588" s="10">
        <v>721</v>
      </c>
      <c r="H588" s="17">
        <f t="shared" si="121"/>
        <v>3.5999999999999996</v>
      </c>
      <c r="I588" s="10">
        <v>708</v>
      </c>
      <c r="J588" s="17">
        <f t="shared" si="122"/>
        <v>3.5999999999999996</v>
      </c>
      <c r="K588" s="10">
        <v>13</v>
      </c>
      <c r="L588" s="13">
        <f t="shared" si="123"/>
        <v>6.2</v>
      </c>
      <c r="M588" s="10" t="s">
        <v>2</v>
      </c>
      <c r="N588" s="18" t="s">
        <v>2</v>
      </c>
    </row>
    <row r="589" spans="1:14">
      <c r="A589" s="234"/>
      <c r="B589" s="123" t="s">
        <v>40</v>
      </c>
      <c r="C589" s="10">
        <v>461</v>
      </c>
      <c r="D589" s="17">
        <f t="shared" si="125"/>
        <v>2.2999999999999998</v>
      </c>
      <c r="E589" s="10">
        <v>11</v>
      </c>
      <c r="F589" s="17">
        <f t="shared" si="120"/>
        <v>4.8</v>
      </c>
      <c r="G589" s="10">
        <v>443</v>
      </c>
      <c r="H589" s="17">
        <f t="shared" si="121"/>
        <v>2.1999999999999997</v>
      </c>
      <c r="I589" s="10">
        <v>434</v>
      </c>
      <c r="J589" s="17">
        <f t="shared" si="122"/>
        <v>2.1999999999999997</v>
      </c>
      <c r="K589" s="10">
        <v>9</v>
      </c>
      <c r="L589" s="13">
        <f t="shared" si="123"/>
        <v>4.3</v>
      </c>
      <c r="M589" s="10">
        <v>7</v>
      </c>
      <c r="N589" s="18">
        <f t="shared" si="124"/>
        <v>24.099999999999998</v>
      </c>
    </row>
    <row r="590" spans="1:14">
      <c r="A590" s="234"/>
      <c r="B590" s="123" t="s">
        <v>41</v>
      </c>
      <c r="C590" s="2">
        <v>1542</v>
      </c>
      <c r="D590" s="17">
        <f t="shared" si="125"/>
        <v>7.6</v>
      </c>
      <c r="E590" s="10">
        <v>13</v>
      </c>
      <c r="F590" s="17">
        <f t="shared" si="120"/>
        <v>5.7</v>
      </c>
      <c r="G590" s="2">
        <v>1529</v>
      </c>
      <c r="H590" s="17">
        <f t="shared" si="121"/>
        <v>7.6</v>
      </c>
      <c r="I590" s="2">
        <v>1518</v>
      </c>
      <c r="J590" s="17">
        <f t="shared" si="122"/>
        <v>7.6</v>
      </c>
      <c r="K590" s="10">
        <v>11</v>
      </c>
      <c r="L590" s="13">
        <f t="shared" si="123"/>
        <v>5.2</v>
      </c>
      <c r="M590" s="10" t="s">
        <v>2</v>
      </c>
      <c r="N590" s="18" t="s">
        <v>2</v>
      </c>
    </row>
    <row r="591" spans="1:14">
      <c r="A591" s="234"/>
      <c r="B591" s="123" t="s">
        <v>42</v>
      </c>
      <c r="C591" s="10">
        <v>118</v>
      </c>
      <c r="D591" s="17">
        <f t="shared" si="125"/>
        <v>0.6</v>
      </c>
      <c r="E591" s="10" t="s">
        <v>2</v>
      </c>
      <c r="F591" s="17" t="s">
        <v>2</v>
      </c>
      <c r="G591" s="10">
        <v>118</v>
      </c>
      <c r="H591" s="17">
        <f t="shared" si="121"/>
        <v>0.6</v>
      </c>
      <c r="I591" s="10">
        <v>115</v>
      </c>
      <c r="J591" s="17">
        <f t="shared" si="122"/>
        <v>0.6</v>
      </c>
      <c r="K591" s="10">
        <v>3</v>
      </c>
      <c r="L591" s="13">
        <f t="shared" si="123"/>
        <v>1.4000000000000001</v>
      </c>
      <c r="M591" s="10" t="s">
        <v>2</v>
      </c>
      <c r="N591" s="18" t="s">
        <v>2</v>
      </c>
    </row>
    <row r="592" spans="1:14">
      <c r="A592" s="234"/>
      <c r="B592" s="123" t="s">
        <v>43</v>
      </c>
      <c r="C592" s="2">
        <v>373</v>
      </c>
      <c r="D592" s="17">
        <f t="shared" si="125"/>
        <v>1.7999999999999998</v>
      </c>
      <c r="E592" s="10">
        <v>2</v>
      </c>
      <c r="F592" s="17">
        <f t="shared" si="120"/>
        <v>0.89999999999999991</v>
      </c>
      <c r="G592" s="2">
        <v>352</v>
      </c>
      <c r="H592" s="13">
        <f t="shared" si="121"/>
        <v>1.7999999999999998</v>
      </c>
      <c r="I592" s="10">
        <v>351</v>
      </c>
      <c r="J592" s="17">
        <f t="shared" si="122"/>
        <v>1.7999999999999998</v>
      </c>
      <c r="K592" s="10">
        <v>1</v>
      </c>
      <c r="L592" s="13">
        <f t="shared" si="123"/>
        <v>0.5</v>
      </c>
      <c r="M592" s="10">
        <v>19</v>
      </c>
      <c r="N592" s="18">
        <f t="shared" si="124"/>
        <v>65.5</v>
      </c>
    </row>
    <row r="593" spans="1:14">
      <c r="A593" s="234"/>
      <c r="B593" s="123" t="s">
        <v>44</v>
      </c>
      <c r="C593" s="10">
        <v>295</v>
      </c>
      <c r="D593" s="17">
        <f t="shared" si="125"/>
        <v>1.4000000000000001</v>
      </c>
      <c r="E593" s="10" t="s">
        <v>2</v>
      </c>
      <c r="F593" s="17" t="s">
        <v>2</v>
      </c>
      <c r="G593" s="10">
        <v>295</v>
      </c>
      <c r="H593" s="13">
        <f t="shared" si="121"/>
        <v>1.5</v>
      </c>
      <c r="I593" s="10">
        <v>286</v>
      </c>
      <c r="J593" s="17">
        <f t="shared" si="122"/>
        <v>1.4000000000000001</v>
      </c>
      <c r="K593" s="10">
        <v>9</v>
      </c>
      <c r="L593" s="13">
        <f t="shared" si="123"/>
        <v>4.3</v>
      </c>
      <c r="M593" s="10" t="s">
        <v>2</v>
      </c>
      <c r="N593" s="18" t="s">
        <v>2</v>
      </c>
    </row>
    <row r="594" spans="1:14">
      <c r="A594" s="234"/>
      <c r="B594" s="123" t="s">
        <v>45</v>
      </c>
      <c r="C594" s="10">
        <v>555</v>
      </c>
      <c r="D594" s="17">
        <f t="shared" si="125"/>
        <v>2.7</v>
      </c>
      <c r="E594" s="10">
        <v>1</v>
      </c>
      <c r="F594" s="17">
        <f t="shared" si="120"/>
        <v>0.4</v>
      </c>
      <c r="G594" s="10">
        <v>554</v>
      </c>
      <c r="H594" s="13">
        <f t="shared" si="121"/>
        <v>2.8000000000000003</v>
      </c>
      <c r="I594" s="10">
        <v>549</v>
      </c>
      <c r="J594" s="17">
        <f t="shared" si="122"/>
        <v>2.8000000000000003</v>
      </c>
      <c r="K594" s="10">
        <v>5</v>
      </c>
      <c r="L594" s="13">
        <f t="shared" si="123"/>
        <v>2.4</v>
      </c>
      <c r="M594" s="10" t="s">
        <v>2</v>
      </c>
      <c r="N594" s="18" t="s">
        <v>2</v>
      </c>
    </row>
    <row r="595" spans="1:14">
      <c r="A595" s="234"/>
      <c r="B595" s="123" t="s">
        <v>47</v>
      </c>
      <c r="C595" s="10">
        <v>74</v>
      </c>
      <c r="D595" s="17">
        <f t="shared" si="125"/>
        <v>0.4</v>
      </c>
      <c r="E595" s="10">
        <v>1</v>
      </c>
      <c r="F595" s="17">
        <f t="shared" si="120"/>
        <v>0.4</v>
      </c>
      <c r="G595" s="10">
        <v>73</v>
      </c>
      <c r="H595" s="13">
        <f t="shared" si="121"/>
        <v>0.4</v>
      </c>
      <c r="I595" s="10">
        <v>71</v>
      </c>
      <c r="J595" s="17">
        <f t="shared" si="122"/>
        <v>0.4</v>
      </c>
      <c r="K595" s="10">
        <v>2</v>
      </c>
      <c r="L595" s="13">
        <f t="shared" si="123"/>
        <v>0.89999999999999991</v>
      </c>
      <c r="M595" s="10" t="s">
        <v>2</v>
      </c>
      <c r="N595" s="18" t="s">
        <v>2</v>
      </c>
    </row>
    <row r="596" spans="1:14">
      <c r="A596" s="234"/>
      <c r="B596" s="123" t="s">
        <v>49</v>
      </c>
      <c r="C596" s="10">
        <v>263</v>
      </c>
      <c r="D596" s="17">
        <f t="shared" si="125"/>
        <v>1.3</v>
      </c>
      <c r="E596" s="10">
        <v>1</v>
      </c>
      <c r="F596" s="17">
        <f t="shared" si="120"/>
        <v>0.4</v>
      </c>
      <c r="G596" s="10">
        <v>262</v>
      </c>
      <c r="H596" s="13">
        <f t="shared" si="121"/>
        <v>1.3</v>
      </c>
      <c r="I596" s="10">
        <v>262</v>
      </c>
      <c r="J596" s="17">
        <f t="shared" si="122"/>
        <v>1.3</v>
      </c>
      <c r="K596" s="10" t="s">
        <v>2</v>
      </c>
      <c r="L596" s="17" t="s">
        <v>2</v>
      </c>
      <c r="M596" s="10" t="s">
        <v>2</v>
      </c>
      <c r="N596" s="18" t="s">
        <v>2</v>
      </c>
    </row>
    <row r="597" spans="1:14">
      <c r="A597" s="234"/>
      <c r="B597" s="123" t="s">
        <v>51</v>
      </c>
      <c r="C597" s="10">
        <v>55</v>
      </c>
      <c r="D597" s="17">
        <f t="shared" si="125"/>
        <v>0.3</v>
      </c>
      <c r="E597" s="10">
        <v>15</v>
      </c>
      <c r="F597" s="17">
        <f t="shared" si="120"/>
        <v>6.6000000000000005</v>
      </c>
      <c r="G597" s="10">
        <v>40</v>
      </c>
      <c r="H597" s="13">
        <f t="shared" si="121"/>
        <v>0.2</v>
      </c>
      <c r="I597" s="10">
        <v>40</v>
      </c>
      <c r="J597" s="17">
        <f t="shared" si="122"/>
        <v>0.2</v>
      </c>
      <c r="K597" s="10" t="s">
        <v>2</v>
      </c>
      <c r="L597" s="17" t="s">
        <v>2</v>
      </c>
      <c r="M597" s="10" t="s">
        <v>2</v>
      </c>
      <c r="N597" s="18" t="s">
        <v>2</v>
      </c>
    </row>
    <row r="598" spans="1:14">
      <c r="A598" s="234"/>
      <c r="B598" s="123" t="s">
        <v>53</v>
      </c>
      <c r="C598" s="10">
        <v>459</v>
      </c>
      <c r="D598" s="17">
        <f t="shared" si="125"/>
        <v>2.2999999999999998</v>
      </c>
      <c r="E598" s="10">
        <v>1</v>
      </c>
      <c r="F598" s="17">
        <f t="shared" si="120"/>
        <v>0.4</v>
      </c>
      <c r="G598" s="10">
        <v>458</v>
      </c>
      <c r="H598" s="13">
        <f t="shared" si="121"/>
        <v>2.2999999999999998</v>
      </c>
      <c r="I598" s="10">
        <v>455</v>
      </c>
      <c r="J598" s="17">
        <f t="shared" si="122"/>
        <v>2.2999999999999998</v>
      </c>
      <c r="K598" s="10">
        <v>3</v>
      </c>
      <c r="L598" s="13">
        <f t="shared" si="123"/>
        <v>1.4000000000000001</v>
      </c>
      <c r="M598" s="10" t="s">
        <v>2</v>
      </c>
      <c r="N598" s="18" t="s">
        <v>2</v>
      </c>
    </row>
    <row r="599" spans="1:14">
      <c r="A599" s="234"/>
      <c r="B599" s="123" t="s">
        <v>55</v>
      </c>
      <c r="C599" s="10">
        <v>156</v>
      </c>
      <c r="D599" s="17">
        <f t="shared" si="125"/>
        <v>0.8</v>
      </c>
      <c r="E599" s="10" t="s">
        <v>2</v>
      </c>
      <c r="F599" s="17" t="s">
        <v>2</v>
      </c>
      <c r="G599" s="10">
        <v>156</v>
      </c>
      <c r="H599" s="13">
        <f t="shared" si="121"/>
        <v>0.8</v>
      </c>
      <c r="I599" s="10">
        <v>156</v>
      </c>
      <c r="J599" s="17">
        <f t="shared" si="122"/>
        <v>0.8</v>
      </c>
      <c r="K599" s="10" t="s">
        <v>2</v>
      </c>
      <c r="L599" s="17" t="s">
        <v>2</v>
      </c>
      <c r="M599" s="10" t="s">
        <v>2</v>
      </c>
      <c r="N599" s="18" t="s">
        <v>2</v>
      </c>
    </row>
    <row r="600" spans="1:14">
      <c r="A600" s="234"/>
      <c r="B600" s="123" t="s">
        <v>57</v>
      </c>
      <c r="C600" s="10">
        <v>2</v>
      </c>
      <c r="D600" s="17">
        <f t="shared" si="125"/>
        <v>0</v>
      </c>
      <c r="E600" s="10">
        <v>2</v>
      </c>
      <c r="F600" s="17">
        <f t="shared" si="120"/>
        <v>0.89999999999999991</v>
      </c>
      <c r="G600" s="10" t="s">
        <v>2</v>
      </c>
      <c r="H600" s="17" t="s">
        <v>2</v>
      </c>
      <c r="I600" s="10" t="s">
        <v>2</v>
      </c>
      <c r="J600" s="17" t="s">
        <v>2</v>
      </c>
      <c r="K600" s="10" t="s">
        <v>2</v>
      </c>
      <c r="L600" s="17" t="s">
        <v>2</v>
      </c>
      <c r="M600" s="10" t="s">
        <v>2</v>
      </c>
      <c r="N600" s="18" t="s">
        <v>2</v>
      </c>
    </row>
    <row r="601" spans="1:14">
      <c r="A601" s="234"/>
      <c r="B601" s="123" t="s">
        <v>59</v>
      </c>
      <c r="C601" s="10">
        <v>6</v>
      </c>
      <c r="D601" s="17">
        <f t="shared" si="125"/>
        <v>0</v>
      </c>
      <c r="E601" s="10" t="s">
        <v>2</v>
      </c>
      <c r="F601" s="17" t="s">
        <v>2</v>
      </c>
      <c r="G601" s="10">
        <v>6</v>
      </c>
      <c r="H601" s="13">
        <f t="shared" si="121"/>
        <v>0</v>
      </c>
      <c r="I601" s="10">
        <v>6</v>
      </c>
      <c r="J601" s="17">
        <f t="shared" si="122"/>
        <v>0</v>
      </c>
      <c r="K601" s="10" t="s">
        <v>2</v>
      </c>
      <c r="L601" s="17" t="s">
        <v>2</v>
      </c>
      <c r="M601" s="10" t="s">
        <v>2</v>
      </c>
      <c r="N601" s="18" t="s">
        <v>2</v>
      </c>
    </row>
    <row r="602" spans="1:14">
      <c r="A602" s="234"/>
      <c r="B602" s="123" t="s">
        <v>61</v>
      </c>
      <c r="C602" s="10">
        <v>412</v>
      </c>
      <c r="D602" s="17">
        <f t="shared" si="125"/>
        <v>2</v>
      </c>
      <c r="E602" s="10">
        <v>3</v>
      </c>
      <c r="F602" s="17">
        <f t="shared" si="120"/>
        <v>1.3</v>
      </c>
      <c r="G602" s="10">
        <v>409</v>
      </c>
      <c r="H602" s="13">
        <f t="shared" si="121"/>
        <v>2</v>
      </c>
      <c r="I602" s="10">
        <v>405</v>
      </c>
      <c r="J602" s="17">
        <f t="shared" si="122"/>
        <v>2</v>
      </c>
      <c r="K602" s="10">
        <v>4</v>
      </c>
      <c r="L602" s="13">
        <f t="shared" si="123"/>
        <v>1.9</v>
      </c>
      <c r="M602" s="10" t="s">
        <v>2</v>
      </c>
      <c r="N602" s="18" t="s">
        <v>2</v>
      </c>
    </row>
    <row r="603" spans="1:14">
      <c r="A603" s="234"/>
      <c r="B603" s="123" t="s">
        <v>63</v>
      </c>
      <c r="C603" s="2">
        <v>95</v>
      </c>
      <c r="D603" s="17">
        <f t="shared" si="125"/>
        <v>0.5</v>
      </c>
      <c r="E603" s="10">
        <v>8</v>
      </c>
      <c r="F603" s="17">
        <f t="shared" si="120"/>
        <v>3.5000000000000004</v>
      </c>
      <c r="G603" s="2">
        <v>87</v>
      </c>
      <c r="H603" s="13">
        <f t="shared" si="121"/>
        <v>0.4</v>
      </c>
      <c r="I603" s="2">
        <v>87</v>
      </c>
      <c r="J603" s="17">
        <f t="shared" si="122"/>
        <v>0.4</v>
      </c>
      <c r="K603" s="10" t="s">
        <v>2</v>
      </c>
      <c r="L603" s="17" t="s">
        <v>2</v>
      </c>
      <c r="M603" s="10" t="s">
        <v>2</v>
      </c>
      <c r="N603" s="18" t="s">
        <v>2</v>
      </c>
    </row>
    <row r="604" spans="1:14">
      <c r="A604" s="234"/>
      <c r="B604" s="123" t="s">
        <v>65</v>
      </c>
      <c r="C604" s="10">
        <v>163</v>
      </c>
      <c r="D604" s="17">
        <f t="shared" si="125"/>
        <v>0.8</v>
      </c>
      <c r="E604" s="10">
        <v>5</v>
      </c>
      <c r="F604" s="17">
        <f t="shared" si="120"/>
        <v>2.1999999999999997</v>
      </c>
      <c r="G604" s="10">
        <v>158</v>
      </c>
      <c r="H604" s="13">
        <f t="shared" si="121"/>
        <v>0.8</v>
      </c>
      <c r="I604" s="10">
        <v>157</v>
      </c>
      <c r="J604" s="17">
        <f t="shared" si="122"/>
        <v>0.8</v>
      </c>
      <c r="K604" s="10">
        <v>1</v>
      </c>
      <c r="L604" s="13">
        <f t="shared" si="123"/>
        <v>0.5</v>
      </c>
      <c r="M604" s="10" t="s">
        <v>2</v>
      </c>
      <c r="N604" s="18" t="s">
        <v>2</v>
      </c>
    </row>
    <row r="605" spans="1:14">
      <c r="A605" s="234"/>
      <c r="B605" s="123" t="s">
        <v>67</v>
      </c>
      <c r="C605" s="10">
        <v>11</v>
      </c>
      <c r="D605" s="17">
        <f t="shared" si="125"/>
        <v>0.1</v>
      </c>
      <c r="E605" s="10" t="s">
        <v>2</v>
      </c>
      <c r="F605" s="17" t="s">
        <v>2</v>
      </c>
      <c r="G605" s="10">
        <v>11</v>
      </c>
      <c r="H605" s="13">
        <f t="shared" si="121"/>
        <v>0.1</v>
      </c>
      <c r="I605" s="10">
        <v>11</v>
      </c>
      <c r="J605" s="17">
        <f t="shared" si="122"/>
        <v>0.1</v>
      </c>
      <c r="K605" s="10" t="s">
        <v>2</v>
      </c>
      <c r="L605" s="17" t="s">
        <v>2</v>
      </c>
      <c r="M605" s="10" t="s">
        <v>2</v>
      </c>
      <c r="N605" s="18" t="s">
        <v>2</v>
      </c>
    </row>
    <row r="606" spans="1:14">
      <c r="A606" s="234"/>
      <c r="B606" s="123" t="s">
        <v>69</v>
      </c>
      <c r="C606" s="10">
        <v>24</v>
      </c>
      <c r="D606" s="17">
        <f t="shared" si="125"/>
        <v>0.1</v>
      </c>
      <c r="E606" s="10">
        <v>8</v>
      </c>
      <c r="F606" s="17">
        <f t="shared" si="120"/>
        <v>3.5000000000000004</v>
      </c>
      <c r="G606" s="10">
        <v>16</v>
      </c>
      <c r="H606" s="13">
        <f t="shared" si="121"/>
        <v>0.1</v>
      </c>
      <c r="I606" s="10">
        <v>16</v>
      </c>
      <c r="J606" s="17">
        <f t="shared" si="122"/>
        <v>0.1</v>
      </c>
      <c r="K606" s="10" t="s">
        <v>2</v>
      </c>
      <c r="L606" s="17" t="s">
        <v>2</v>
      </c>
      <c r="M606" s="10" t="s">
        <v>2</v>
      </c>
      <c r="N606" s="18" t="s">
        <v>2</v>
      </c>
    </row>
    <row r="607" spans="1:14">
      <c r="A607" s="234"/>
      <c r="B607" s="123" t="s">
        <v>71</v>
      </c>
      <c r="C607" s="10">
        <v>21</v>
      </c>
      <c r="D607" s="17">
        <f t="shared" si="125"/>
        <v>0.1</v>
      </c>
      <c r="E607" s="10">
        <v>5</v>
      </c>
      <c r="F607" s="17">
        <f t="shared" si="120"/>
        <v>2.1999999999999997</v>
      </c>
      <c r="G607" s="10">
        <v>16</v>
      </c>
      <c r="H607" s="13">
        <f t="shared" si="121"/>
        <v>0.1</v>
      </c>
      <c r="I607" s="10">
        <v>16</v>
      </c>
      <c r="J607" s="17">
        <f t="shared" si="122"/>
        <v>0.1</v>
      </c>
      <c r="K607" s="10" t="s">
        <v>2</v>
      </c>
      <c r="L607" s="17" t="s">
        <v>2</v>
      </c>
      <c r="M607" s="10" t="s">
        <v>2</v>
      </c>
      <c r="N607" s="18" t="s">
        <v>2</v>
      </c>
    </row>
    <row r="608" spans="1:14">
      <c r="A608" s="234"/>
      <c r="B608" s="123" t="s">
        <v>73</v>
      </c>
      <c r="C608" s="10">
        <v>155</v>
      </c>
      <c r="D608" s="17">
        <f t="shared" si="125"/>
        <v>0.8</v>
      </c>
      <c r="E608" s="10">
        <v>2</v>
      </c>
      <c r="F608" s="17">
        <f t="shared" si="120"/>
        <v>0.89999999999999991</v>
      </c>
      <c r="G608" s="10">
        <v>153</v>
      </c>
      <c r="H608" s="13">
        <f t="shared" si="121"/>
        <v>0.8</v>
      </c>
      <c r="I608" s="10">
        <v>110</v>
      </c>
      <c r="J608" s="17">
        <f t="shared" si="122"/>
        <v>0.6</v>
      </c>
      <c r="K608" s="10">
        <v>43</v>
      </c>
      <c r="L608" s="13">
        <f t="shared" si="123"/>
        <v>20.399999999999999</v>
      </c>
      <c r="M608" s="10" t="s">
        <v>2</v>
      </c>
      <c r="N608" s="18" t="s">
        <v>2</v>
      </c>
    </row>
    <row r="609" spans="1:14">
      <c r="A609" s="234"/>
      <c r="B609" s="123" t="s">
        <v>75</v>
      </c>
      <c r="C609" s="10">
        <v>25</v>
      </c>
      <c r="D609" s="17">
        <f t="shared" si="125"/>
        <v>0.1</v>
      </c>
      <c r="E609" s="10">
        <v>1</v>
      </c>
      <c r="F609" s="17">
        <f t="shared" si="120"/>
        <v>0.4</v>
      </c>
      <c r="G609" s="10">
        <v>24</v>
      </c>
      <c r="H609" s="13">
        <f t="shared" si="121"/>
        <v>0.1</v>
      </c>
      <c r="I609" s="10">
        <v>24</v>
      </c>
      <c r="J609" s="17">
        <f t="shared" si="122"/>
        <v>0.1</v>
      </c>
      <c r="K609" s="10" t="s">
        <v>2</v>
      </c>
      <c r="L609" s="17" t="s">
        <v>2</v>
      </c>
      <c r="M609" s="10" t="s">
        <v>2</v>
      </c>
      <c r="N609" s="18" t="s">
        <v>2</v>
      </c>
    </row>
    <row r="610" spans="1:14" ht="14.25" thickBot="1">
      <c r="A610" s="246"/>
      <c r="B610" s="116" t="s">
        <v>77</v>
      </c>
      <c r="C610" s="14">
        <v>13</v>
      </c>
      <c r="D610" s="37">
        <f t="shared" si="125"/>
        <v>0.1</v>
      </c>
      <c r="E610" s="14">
        <v>9</v>
      </c>
      <c r="F610" s="37">
        <f t="shared" si="120"/>
        <v>3.9</v>
      </c>
      <c r="G610" s="14">
        <v>4</v>
      </c>
      <c r="H610" s="16">
        <f t="shared" si="121"/>
        <v>0</v>
      </c>
      <c r="I610" s="14">
        <v>4</v>
      </c>
      <c r="J610" s="37">
        <f t="shared" si="122"/>
        <v>0</v>
      </c>
      <c r="K610" s="14" t="s">
        <v>2</v>
      </c>
      <c r="L610" s="37" t="s">
        <v>2</v>
      </c>
      <c r="M610" s="14" t="s">
        <v>2</v>
      </c>
      <c r="N610" s="21" t="s">
        <v>2</v>
      </c>
    </row>
    <row r="611" spans="1:14" ht="15" thickTop="1">
      <c r="A611" s="20"/>
    </row>
    <row r="612" spans="1:14" ht="14.25" thickBot="1">
      <c r="H612" s="263" t="s">
        <v>133</v>
      </c>
      <c r="I612" s="263"/>
      <c r="J612" s="263"/>
      <c r="K612" s="263"/>
      <c r="L612" s="263"/>
      <c r="M612" s="264"/>
      <c r="N612" s="264"/>
    </row>
    <row r="613" spans="1:14" ht="14.25" thickTop="1">
      <c r="A613" s="251" t="s">
        <v>4</v>
      </c>
      <c r="B613" s="252"/>
      <c r="C613" s="257" t="s">
        <v>14</v>
      </c>
      <c r="D613" s="258"/>
      <c r="E613" s="260"/>
      <c r="F613" s="261"/>
      <c r="G613" s="261"/>
      <c r="H613" s="261"/>
      <c r="I613" s="261"/>
      <c r="J613" s="261"/>
      <c r="K613" s="261"/>
      <c r="L613" s="261"/>
      <c r="M613" s="261"/>
      <c r="N613" s="262"/>
    </row>
    <row r="614" spans="1:14">
      <c r="A614" s="253"/>
      <c r="B614" s="254"/>
      <c r="C614" s="247"/>
      <c r="D614" s="259"/>
      <c r="E614" s="235" t="s">
        <v>150</v>
      </c>
      <c r="F614" s="249"/>
      <c r="G614" s="235" t="s">
        <v>151</v>
      </c>
      <c r="H614" s="236"/>
      <c r="I614" s="239"/>
      <c r="J614" s="239"/>
      <c r="K614" s="239"/>
      <c r="L614" s="240"/>
      <c r="M614" s="235" t="s">
        <v>154</v>
      </c>
      <c r="N614" s="241"/>
    </row>
    <row r="615" spans="1:14">
      <c r="A615" s="253"/>
      <c r="B615" s="254"/>
      <c r="C615" s="237"/>
      <c r="D615" s="250"/>
      <c r="E615" s="237"/>
      <c r="F615" s="238"/>
      <c r="G615" s="237"/>
      <c r="H615" s="238"/>
      <c r="I615" s="243" t="s">
        <v>152</v>
      </c>
      <c r="J615" s="240"/>
      <c r="K615" s="243" t="s">
        <v>97</v>
      </c>
      <c r="L615" s="240"/>
      <c r="M615" s="237"/>
      <c r="N615" s="242"/>
    </row>
    <row r="616" spans="1:14">
      <c r="A616" s="255"/>
      <c r="B616" s="256"/>
      <c r="C616" s="132" t="s">
        <v>3</v>
      </c>
      <c r="D616" s="34" t="s">
        <v>22</v>
      </c>
      <c r="E616" s="132" t="s">
        <v>3</v>
      </c>
      <c r="F616" s="34" t="s">
        <v>22</v>
      </c>
      <c r="G616" s="132" t="s">
        <v>3</v>
      </c>
      <c r="H616" s="34" t="s">
        <v>22</v>
      </c>
      <c r="I616" s="132" t="s">
        <v>3</v>
      </c>
      <c r="J616" s="34" t="s">
        <v>22</v>
      </c>
      <c r="K616" s="132" t="s">
        <v>3</v>
      </c>
      <c r="L616" s="34" t="s">
        <v>22</v>
      </c>
      <c r="M616" s="132" t="s">
        <v>3</v>
      </c>
      <c r="N616" s="35" t="s">
        <v>22</v>
      </c>
    </row>
    <row r="617" spans="1:14">
      <c r="A617" s="233" t="s">
        <v>107</v>
      </c>
      <c r="B617" s="115" t="s">
        <v>35</v>
      </c>
      <c r="C617" s="9">
        <v>14093</v>
      </c>
      <c r="D617" s="7">
        <f>ROUND(C617/C$617,3)*100</f>
        <v>100</v>
      </c>
      <c r="E617" s="66">
        <v>5705</v>
      </c>
      <c r="F617" s="67">
        <f t="shared" ref="F617:F643" si="126">ROUND(E617/E$617,3)*100</f>
        <v>100</v>
      </c>
      <c r="G617" s="9">
        <v>8241</v>
      </c>
      <c r="H617" s="7">
        <f t="shared" ref="H617:H643" si="127">ROUND(G617/G$617,3)*100</f>
        <v>100</v>
      </c>
      <c r="I617" s="9">
        <v>7846</v>
      </c>
      <c r="J617" s="7">
        <f t="shared" ref="J617:J643" si="128">ROUND(I617/I$617,3)*100</f>
        <v>100</v>
      </c>
      <c r="K617" s="9">
        <v>395</v>
      </c>
      <c r="L617" s="7">
        <f t="shared" ref="L617:L643" si="129">ROUND(K617/K$617,3)*100</f>
        <v>100</v>
      </c>
      <c r="M617" s="66">
        <v>147</v>
      </c>
      <c r="N617" s="68">
        <f t="shared" ref="N617:N643" si="130">ROUND(M617/M$617,3)*100</f>
        <v>100</v>
      </c>
    </row>
    <row r="618" spans="1:14">
      <c r="A618" s="234"/>
      <c r="B618" s="123" t="s">
        <v>36</v>
      </c>
      <c r="C618" s="2">
        <v>4907</v>
      </c>
      <c r="D618" s="13">
        <f t="shared" ref="D618:D643" si="131">ROUND(C618/C$617,3)*100</f>
        <v>34.799999999999997</v>
      </c>
      <c r="E618" s="10">
        <v>1433</v>
      </c>
      <c r="F618" s="17">
        <f t="shared" si="126"/>
        <v>25.1</v>
      </c>
      <c r="G618" s="2">
        <v>3402</v>
      </c>
      <c r="H618" s="13">
        <f t="shared" si="127"/>
        <v>41.3</v>
      </c>
      <c r="I618" s="2">
        <v>3308</v>
      </c>
      <c r="J618" s="13">
        <f t="shared" si="128"/>
        <v>42.199999999999996</v>
      </c>
      <c r="K618" s="2">
        <v>94</v>
      </c>
      <c r="L618" s="13">
        <f t="shared" si="129"/>
        <v>23.799999999999997</v>
      </c>
      <c r="M618" s="10">
        <v>72</v>
      </c>
      <c r="N618" s="18">
        <f t="shared" si="130"/>
        <v>49</v>
      </c>
    </row>
    <row r="619" spans="1:14">
      <c r="A619" s="234"/>
      <c r="B619" s="123" t="s">
        <v>37</v>
      </c>
      <c r="C619" s="2">
        <v>2260</v>
      </c>
      <c r="D619" s="13">
        <f t="shared" si="131"/>
        <v>16</v>
      </c>
      <c r="E619" s="10">
        <v>914</v>
      </c>
      <c r="F619" s="17">
        <f t="shared" si="126"/>
        <v>16</v>
      </c>
      <c r="G619" s="2">
        <v>1316</v>
      </c>
      <c r="H619" s="13">
        <f t="shared" si="127"/>
        <v>16</v>
      </c>
      <c r="I619" s="10">
        <v>1267</v>
      </c>
      <c r="J619" s="13">
        <f t="shared" si="128"/>
        <v>16.100000000000001</v>
      </c>
      <c r="K619" s="10">
        <v>49</v>
      </c>
      <c r="L619" s="13">
        <f t="shared" si="129"/>
        <v>12.4</v>
      </c>
      <c r="M619" s="10">
        <v>30</v>
      </c>
      <c r="N619" s="18">
        <f t="shared" si="130"/>
        <v>20.399999999999999</v>
      </c>
    </row>
    <row r="620" spans="1:14">
      <c r="A620" s="234"/>
      <c r="B620" s="123" t="s">
        <v>38</v>
      </c>
      <c r="C620" s="10">
        <v>1667</v>
      </c>
      <c r="D620" s="13">
        <f t="shared" si="131"/>
        <v>11.799999999999999</v>
      </c>
      <c r="E620" s="10">
        <v>754</v>
      </c>
      <c r="F620" s="17">
        <f t="shared" si="126"/>
        <v>13.200000000000001</v>
      </c>
      <c r="G620" s="10">
        <v>910</v>
      </c>
      <c r="H620" s="13">
        <f t="shared" si="127"/>
        <v>11</v>
      </c>
      <c r="I620" s="10">
        <v>881</v>
      </c>
      <c r="J620" s="13">
        <f t="shared" si="128"/>
        <v>11.200000000000001</v>
      </c>
      <c r="K620" s="10">
        <v>29</v>
      </c>
      <c r="L620" s="13">
        <f t="shared" si="129"/>
        <v>7.3</v>
      </c>
      <c r="M620" s="10">
        <v>3</v>
      </c>
      <c r="N620" s="18">
        <f t="shared" si="130"/>
        <v>2</v>
      </c>
    </row>
    <row r="621" spans="1:14">
      <c r="A621" s="234"/>
      <c r="B621" s="123" t="s">
        <v>39</v>
      </c>
      <c r="C621" s="10">
        <v>715</v>
      </c>
      <c r="D621" s="13">
        <f t="shared" si="131"/>
        <v>5.0999999999999996</v>
      </c>
      <c r="E621" s="10">
        <v>348</v>
      </c>
      <c r="F621" s="17">
        <f t="shared" si="126"/>
        <v>6.1</v>
      </c>
      <c r="G621" s="10">
        <v>363</v>
      </c>
      <c r="H621" s="13">
        <f t="shared" si="127"/>
        <v>4.3999999999999995</v>
      </c>
      <c r="I621" s="10">
        <v>342</v>
      </c>
      <c r="J621" s="13">
        <f t="shared" si="128"/>
        <v>4.3999999999999995</v>
      </c>
      <c r="K621" s="10">
        <v>21</v>
      </c>
      <c r="L621" s="13">
        <f t="shared" si="129"/>
        <v>5.3</v>
      </c>
      <c r="M621" s="10">
        <v>4</v>
      </c>
      <c r="N621" s="18">
        <f t="shared" si="130"/>
        <v>2.7</v>
      </c>
    </row>
    <row r="622" spans="1:14">
      <c r="A622" s="234"/>
      <c r="B622" s="123" t="s">
        <v>40</v>
      </c>
      <c r="C622" s="10">
        <v>642</v>
      </c>
      <c r="D622" s="13">
        <f t="shared" si="131"/>
        <v>4.5999999999999996</v>
      </c>
      <c r="E622" s="10">
        <v>285</v>
      </c>
      <c r="F622" s="17">
        <f t="shared" si="126"/>
        <v>5</v>
      </c>
      <c r="G622" s="10">
        <v>356</v>
      </c>
      <c r="H622" s="13">
        <f t="shared" si="127"/>
        <v>4.3</v>
      </c>
      <c r="I622" s="10">
        <v>325</v>
      </c>
      <c r="J622" s="13">
        <f t="shared" si="128"/>
        <v>4.1000000000000005</v>
      </c>
      <c r="K622" s="10">
        <v>31</v>
      </c>
      <c r="L622" s="13">
        <f t="shared" si="129"/>
        <v>7.8</v>
      </c>
      <c r="M622" s="10">
        <v>1</v>
      </c>
      <c r="N622" s="18">
        <f t="shared" si="130"/>
        <v>0.70000000000000007</v>
      </c>
    </row>
    <row r="623" spans="1:14">
      <c r="A623" s="234"/>
      <c r="B623" s="123" t="s">
        <v>41</v>
      </c>
      <c r="C623" s="2">
        <v>955</v>
      </c>
      <c r="D623" s="13">
        <f t="shared" si="131"/>
        <v>6.8000000000000007</v>
      </c>
      <c r="E623" s="10">
        <v>443</v>
      </c>
      <c r="F623" s="17">
        <f t="shared" si="126"/>
        <v>7.8</v>
      </c>
      <c r="G623" s="2">
        <v>503</v>
      </c>
      <c r="H623" s="13">
        <f t="shared" si="127"/>
        <v>6.1</v>
      </c>
      <c r="I623" s="2">
        <v>469</v>
      </c>
      <c r="J623" s="13">
        <f t="shared" si="128"/>
        <v>6</v>
      </c>
      <c r="K623" s="10">
        <v>34</v>
      </c>
      <c r="L623" s="13">
        <f t="shared" si="129"/>
        <v>8.6</v>
      </c>
      <c r="M623" s="10">
        <v>9</v>
      </c>
      <c r="N623" s="18">
        <f t="shared" si="130"/>
        <v>6.1</v>
      </c>
    </row>
    <row r="624" spans="1:14">
      <c r="A624" s="234"/>
      <c r="B624" s="123" t="s">
        <v>42</v>
      </c>
      <c r="C624" s="2">
        <v>223</v>
      </c>
      <c r="D624" s="13">
        <f t="shared" si="131"/>
        <v>1.6</v>
      </c>
      <c r="E624" s="10">
        <v>111</v>
      </c>
      <c r="F624" s="17">
        <f t="shared" si="126"/>
        <v>1.9</v>
      </c>
      <c r="G624" s="2">
        <v>111</v>
      </c>
      <c r="H624" s="13">
        <f t="shared" si="127"/>
        <v>1.3</v>
      </c>
      <c r="I624" s="2">
        <v>99</v>
      </c>
      <c r="J624" s="13">
        <f t="shared" si="128"/>
        <v>1.3</v>
      </c>
      <c r="K624" s="10">
        <v>12</v>
      </c>
      <c r="L624" s="13">
        <f t="shared" si="129"/>
        <v>3</v>
      </c>
      <c r="M624" s="10">
        <v>1</v>
      </c>
      <c r="N624" s="18">
        <f t="shared" si="130"/>
        <v>0.70000000000000007</v>
      </c>
    </row>
    <row r="625" spans="1:14">
      <c r="A625" s="234"/>
      <c r="B625" s="123" t="s">
        <v>43</v>
      </c>
      <c r="C625" s="2">
        <v>384</v>
      </c>
      <c r="D625" s="13">
        <f t="shared" si="131"/>
        <v>2.7</v>
      </c>
      <c r="E625" s="10">
        <v>203</v>
      </c>
      <c r="F625" s="17">
        <f t="shared" si="126"/>
        <v>3.5999999999999996</v>
      </c>
      <c r="G625" s="2">
        <v>175</v>
      </c>
      <c r="H625" s="13">
        <f t="shared" si="127"/>
        <v>2.1</v>
      </c>
      <c r="I625" s="10">
        <v>165</v>
      </c>
      <c r="J625" s="13">
        <f t="shared" si="128"/>
        <v>2.1</v>
      </c>
      <c r="K625" s="10">
        <v>10</v>
      </c>
      <c r="L625" s="13">
        <f t="shared" si="129"/>
        <v>2.5</v>
      </c>
      <c r="M625" s="10">
        <v>6</v>
      </c>
      <c r="N625" s="18">
        <f t="shared" si="130"/>
        <v>4.1000000000000005</v>
      </c>
    </row>
    <row r="626" spans="1:14">
      <c r="A626" s="234"/>
      <c r="B626" s="123" t="s">
        <v>44</v>
      </c>
      <c r="C626" s="10">
        <v>263</v>
      </c>
      <c r="D626" s="13">
        <f t="shared" si="131"/>
        <v>1.9</v>
      </c>
      <c r="E626" s="10">
        <v>143</v>
      </c>
      <c r="F626" s="17">
        <f t="shared" si="126"/>
        <v>2.5</v>
      </c>
      <c r="G626" s="10">
        <v>120</v>
      </c>
      <c r="H626" s="13">
        <f t="shared" si="127"/>
        <v>1.5</v>
      </c>
      <c r="I626" s="10">
        <v>109</v>
      </c>
      <c r="J626" s="13">
        <f t="shared" si="128"/>
        <v>1.4000000000000001</v>
      </c>
      <c r="K626" s="10">
        <v>11</v>
      </c>
      <c r="L626" s="13">
        <f t="shared" si="129"/>
        <v>2.8000000000000003</v>
      </c>
      <c r="M626" s="10" t="s">
        <v>2</v>
      </c>
      <c r="N626" s="18" t="s">
        <v>2</v>
      </c>
    </row>
    <row r="627" spans="1:14">
      <c r="A627" s="234"/>
      <c r="B627" s="123" t="s">
        <v>45</v>
      </c>
      <c r="C627" s="10">
        <v>210</v>
      </c>
      <c r="D627" s="13">
        <f t="shared" si="131"/>
        <v>1.5</v>
      </c>
      <c r="E627" s="10">
        <v>97</v>
      </c>
      <c r="F627" s="17">
        <f t="shared" si="126"/>
        <v>1.7000000000000002</v>
      </c>
      <c r="G627" s="10">
        <v>108</v>
      </c>
      <c r="H627" s="13">
        <f t="shared" si="127"/>
        <v>1.3</v>
      </c>
      <c r="I627" s="10">
        <v>105</v>
      </c>
      <c r="J627" s="13">
        <f t="shared" si="128"/>
        <v>1.3</v>
      </c>
      <c r="K627" s="10">
        <v>3</v>
      </c>
      <c r="L627" s="13">
        <f t="shared" si="129"/>
        <v>0.8</v>
      </c>
      <c r="M627" s="10">
        <v>5</v>
      </c>
      <c r="N627" s="18">
        <f t="shared" si="130"/>
        <v>3.4000000000000004</v>
      </c>
    </row>
    <row r="628" spans="1:14">
      <c r="A628" s="234"/>
      <c r="B628" s="123" t="s">
        <v>47</v>
      </c>
      <c r="C628" s="10">
        <v>97</v>
      </c>
      <c r="D628" s="13">
        <f t="shared" si="131"/>
        <v>0.70000000000000007</v>
      </c>
      <c r="E628" s="10">
        <v>58</v>
      </c>
      <c r="F628" s="17">
        <f t="shared" si="126"/>
        <v>1</v>
      </c>
      <c r="G628" s="10">
        <v>39</v>
      </c>
      <c r="H628" s="13">
        <f t="shared" si="127"/>
        <v>0.5</v>
      </c>
      <c r="I628" s="10">
        <v>35</v>
      </c>
      <c r="J628" s="13">
        <f t="shared" si="128"/>
        <v>0.4</v>
      </c>
      <c r="K628" s="10">
        <v>4</v>
      </c>
      <c r="L628" s="13">
        <f t="shared" si="129"/>
        <v>1</v>
      </c>
      <c r="M628" s="10" t="s">
        <v>2</v>
      </c>
      <c r="N628" s="18" t="s">
        <v>2</v>
      </c>
    </row>
    <row r="629" spans="1:14">
      <c r="A629" s="234"/>
      <c r="B629" s="123" t="s">
        <v>49</v>
      </c>
      <c r="C629" s="10">
        <v>205</v>
      </c>
      <c r="D629" s="13">
        <f t="shared" si="131"/>
        <v>1.5</v>
      </c>
      <c r="E629" s="10">
        <v>87</v>
      </c>
      <c r="F629" s="17">
        <f t="shared" si="126"/>
        <v>1.5</v>
      </c>
      <c r="G629" s="10">
        <v>116</v>
      </c>
      <c r="H629" s="13">
        <f t="shared" si="127"/>
        <v>1.4000000000000001</v>
      </c>
      <c r="I629" s="10">
        <v>109</v>
      </c>
      <c r="J629" s="13">
        <f t="shared" si="128"/>
        <v>1.4000000000000001</v>
      </c>
      <c r="K629" s="10">
        <v>7</v>
      </c>
      <c r="L629" s="17">
        <f t="shared" si="129"/>
        <v>1.7999999999999998</v>
      </c>
      <c r="M629" s="10">
        <v>2</v>
      </c>
      <c r="N629" s="18">
        <f t="shared" si="130"/>
        <v>1.4000000000000001</v>
      </c>
    </row>
    <row r="630" spans="1:14">
      <c r="A630" s="234"/>
      <c r="B630" s="123" t="s">
        <v>51</v>
      </c>
      <c r="C630" s="10">
        <v>93</v>
      </c>
      <c r="D630" s="13">
        <f t="shared" si="131"/>
        <v>0.70000000000000007</v>
      </c>
      <c r="E630" s="10">
        <v>52</v>
      </c>
      <c r="F630" s="17">
        <f t="shared" si="126"/>
        <v>0.89999999999999991</v>
      </c>
      <c r="G630" s="10">
        <v>40</v>
      </c>
      <c r="H630" s="13">
        <f t="shared" si="127"/>
        <v>0.5</v>
      </c>
      <c r="I630" s="10">
        <v>33</v>
      </c>
      <c r="J630" s="13">
        <f t="shared" si="128"/>
        <v>0.4</v>
      </c>
      <c r="K630" s="10">
        <v>7</v>
      </c>
      <c r="L630" s="17">
        <f t="shared" si="129"/>
        <v>1.7999999999999998</v>
      </c>
      <c r="M630" s="10">
        <v>1</v>
      </c>
      <c r="N630" s="18">
        <f t="shared" si="130"/>
        <v>0.70000000000000007</v>
      </c>
    </row>
    <row r="631" spans="1:14">
      <c r="A631" s="234"/>
      <c r="B631" s="123" t="s">
        <v>53</v>
      </c>
      <c r="C631" s="10">
        <v>330</v>
      </c>
      <c r="D631" s="13">
        <f t="shared" si="131"/>
        <v>2.2999999999999998</v>
      </c>
      <c r="E631" s="10">
        <v>152</v>
      </c>
      <c r="F631" s="17">
        <f t="shared" si="126"/>
        <v>2.7</v>
      </c>
      <c r="G631" s="10">
        <v>176</v>
      </c>
      <c r="H631" s="13">
        <f t="shared" si="127"/>
        <v>2.1</v>
      </c>
      <c r="I631" s="10">
        <v>164</v>
      </c>
      <c r="J631" s="13">
        <f t="shared" si="128"/>
        <v>2.1</v>
      </c>
      <c r="K631" s="10">
        <v>12</v>
      </c>
      <c r="L631" s="17">
        <f t="shared" si="129"/>
        <v>3</v>
      </c>
      <c r="M631" s="10">
        <v>2</v>
      </c>
      <c r="N631" s="18">
        <f t="shared" si="130"/>
        <v>1.4000000000000001</v>
      </c>
    </row>
    <row r="632" spans="1:14">
      <c r="A632" s="234"/>
      <c r="B632" s="123" t="s">
        <v>55</v>
      </c>
      <c r="C632" s="10">
        <v>172</v>
      </c>
      <c r="D632" s="13">
        <f t="shared" si="131"/>
        <v>1.2</v>
      </c>
      <c r="E632" s="10">
        <v>85</v>
      </c>
      <c r="F632" s="17">
        <f t="shared" si="126"/>
        <v>1.5</v>
      </c>
      <c r="G632" s="10">
        <v>86</v>
      </c>
      <c r="H632" s="13">
        <f t="shared" si="127"/>
        <v>1</v>
      </c>
      <c r="I632" s="10">
        <v>69</v>
      </c>
      <c r="J632" s="13">
        <f t="shared" si="128"/>
        <v>0.89999999999999991</v>
      </c>
      <c r="K632" s="10">
        <v>17</v>
      </c>
      <c r="L632" s="17">
        <f t="shared" si="129"/>
        <v>4.3</v>
      </c>
      <c r="M632" s="10">
        <v>1</v>
      </c>
      <c r="N632" s="18">
        <f t="shared" si="130"/>
        <v>0.70000000000000007</v>
      </c>
    </row>
    <row r="633" spans="1:14">
      <c r="A633" s="234"/>
      <c r="B633" s="123" t="s">
        <v>57</v>
      </c>
      <c r="C633" s="10">
        <v>25</v>
      </c>
      <c r="D633" s="13">
        <f t="shared" si="131"/>
        <v>0.2</v>
      </c>
      <c r="E633" s="10">
        <v>19</v>
      </c>
      <c r="F633" s="17">
        <f t="shared" si="126"/>
        <v>0.3</v>
      </c>
      <c r="G633" s="10">
        <v>6</v>
      </c>
      <c r="H633" s="13">
        <f t="shared" si="127"/>
        <v>0.1</v>
      </c>
      <c r="I633" s="10">
        <v>5</v>
      </c>
      <c r="J633" s="13">
        <f t="shared" si="128"/>
        <v>0.1</v>
      </c>
      <c r="K633" s="10">
        <v>1</v>
      </c>
      <c r="L633" s="17">
        <f t="shared" si="129"/>
        <v>0.3</v>
      </c>
      <c r="M633" s="10" t="s">
        <v>2</v>
      </c>
      <c r="N633" s="18" t="s">
        <v>2</v>
      </c>
    </row>
    <row r="634" spans="1:14">
      <c r="A634" s="234"/>
      <c r="B634" s="123" t="s">
        <v>59</v>
      </c>
      <c r="C634" s="10">
        <v>51</v>
      </c>
      <c r="D634" s="13">
        <f t="shared" si="131"/>
        <v>0.4</v>
      </c>
      <c r="E634" s="10">
        <v>29</v>
      </c>
      <c r="F634" s="17">
        <f t="shared" si="126"/>
        <v>0.5</v>
      </c>
      <c r="G634" s="10">
        <v>22</v>
      </c>
      <c r="H634" s="13">
        <f t="shared" si="127"/>
        <v>0.3</v>
      </c>
      <c r="I634" s="10">
        <v>18</v>
      </c>
      <c r="J634" s="13">
        <f t="shared" si="128"/>
        <v>0.2</v>
      </c>
      <c r="K634" s="10">
        <v>4</v>
      </c>
      <c r="L634" s="17">
        <f t="shared" si="129"/>
        <v>1</v>
      </c>
      <c r="M634" s="10" t="s">
        <v>2</v>
      </c>
      <c r="N634" s="18" t="s">
        <v>2</v>
      </c>
    </row>
    <row r="635" spans="1:14">
      <c r="A635" s="234"/>
      <c r="B635" s="123" t="s">
        <v>61</v>
      </c>
      <c r="C635" s="10">
        <v>135</v>
      </c>
      <c r="D635" s="13">
        <f t="shared" si="131"/>
        <v>1</v>
      </c>
      <c r="E635" s="10">
        <v>62</v>
      </c>
      <c r="F635" s="17">
        <f t="shared" si="126"/>
        <v>1.0999999999999999</v>
      </c>
      <c r="G635" s="10">
        <v>73</v>
      </c>
      <c r="H635" s="13">
        <f t="shared" si="127"/>
        <v>0.89999999999999991</v>
      </c>
      <c r="I635" s="10">
        <v>70</v>
      </c>
      <c r="J635" s="13">
        <f t="shared" si="128"/>
        <v>0.89999999999999991</v>
      </c>
      <c r="K635" s="10">
        <v>3</v>
      </c>
      <c r="L635" s="17">
        <f t="shared" si="129"/>
        <v>0.8</v>
      </c>
      <c r="M635" s="10" t="s">
        <v>2</v>
      </c>
      <c r="N635" s="18" t="s">
        <v>2</v>
      </c>
    </row>
    <row r="636" spans="1:14">
      <c r="A636" s="234"/>
      <c r="B636" s="123" t="s">
        <v>63</v>
      </c>
      <c r="C636" s="2">
        <v>92</v>
      </c>
      <c r="D636" s="13">
        <f t="shared" si="131"/>
        <v>0.70000000000000007</v>
      </c>
      <c r="E636" s="10">
        <v>46</v>
      </c>
      <c r="F636" s="17">
        <f t="shared" si="126"/>
        <v>0.8</v>
      </c>
      <c r="G636" s="2">
        <v>45</v>
      </c>
      <c r="H636" s="13">
        <f t="shared" si="127"/>
        <v>0.5</v>
      </c>
      <c r="I636" s="2">
        <v>42</v>
      </c>
      <c r="J636" s="13">
        <f t="shared" si="128"/>
        <v>0.5</v>
      </c>
      <c r="K636" s="10">
        <v>3</v>
      </c>
      <c r="L636" s="17">
        <f t="shared" si="129"/>
        <v>0.8</v>
      </c>
      <c r="M636" s="10">
        <v>1</v>
      </c>
      <c r="N636" s="18">
        <f t="shared" si="130"/>
        <v>0.70000000000000007</v>
      </c>
    </row>
    <row r="637" spans="1:14">
      <c r="A637" s="234"/>
      <c r="B637" s="123" t="s">
        <v>65</v>
      </c>
      <c r="C637" s="10">
        <v>210</v>
      </c>
      <c r="D637" s="13">
        <f t="shared" si="131"/>
        <v>1.5</v>
      </c>
      <c r="E637" s="10">
        <v>120</v>
      </c>
      <c r="F637" s="17">
        <f t="shared" si="126"/>
        <v>2.1</v>
      </c>
      <c r="G637" s="10">
        <v>86</v>
      </c>
      <c r="H637" s="13">
        <f t="shared" si="127"/>
        <v>1</v>
      </c>
      <c r="I637" s="10">
        <v>80</v>
      </c>
      <c r="J637" s="13">
        <f t="shared" si="128"/>
        <v>1</v>
      </c>
      <c r="K637" s="10">
        <v>6</v>
      </c>
      <c r="L637" s="17">
        <f t="shared" si="129"/>
        <v>1.5</v>
      </c>
      <c r="M637" s="10">
        <v>4</v>
      </c>
      <c r="N637" s="18">
        <f t="shared" si="130"/>
        <v>2.7</v>
      </c>
    </row>
    <row r="638" spans="1:14">
      <c r="A638" s="234"/>
      <c r="B638" s="123" t="s">
        <v>67</v>
      </c>
      <c r="C638" s="10">
        <v>20</v>
      </c>
      <c r="D638" s="13">
        <f t="shared" si="131"/>
        <v>0.1</v>
      </c>
      <c r="E638" s="10">
        <v>14</v>
      </c>
      <c r="F638" s="17">
        <f t="shared" si="126"/>
        <v>0.2</v>
      </c>
      <c r="G638" s="10">
        <v>5</v>
      </c>
      <c r="H638" s="13">
        <f t="shared" si="127"/>
        <v>0.1</v>
      </c>
      <c r="I638" s="10">
        <v>3</v>
      </c>
      <c r="J638" s="13">
        <f t="shared" si="128"/>
        <v>0</v>
      </c>
      <c r="K638" s="10">
        <v>2</v>
      </c>
      <c r="L638" s="17">
        <f t="shared" si="129"/>
        <v>0.5</v>
      </c>
      <c r="M638" s="10">
        <v>1</v>
      </c>
      <c r="N638" s="18">
        <f t="shared" si="130"/>
        <v>0.70000000000000007</v>
      </c>
    </row>
    <row r="639" spans="1:14">
      <c r="A639" s="234"/>
      <c r="B639" s="123" t="s">
        <v>69</v>
      </c>
      <c r="C639" s="10">
        <v>40</v>
      </c>
      <c r="D639" s="13">
        <f t="shared" si="131"/>
        <v>0.3</v>
      </c>
      <c r="E639" s="10">
        <v>30</v>
      </c>
      <c r="F639" s="17">
        <f t="shared" si="126"/>
        <v>0.5</v>
      </c>
      <c r="G639" s="10">
        <v>10</v>
      </c>
      <c r="H639" s="13">
        <f t="shared" si="127"/>
        <v>0.1</v>
      </c>
      <c r="I639" s="10">
        <v>6</v>
      </c>
      <c r="J639" s="13">
        <f t="shared" si="128"/>
        <v>0.1</v>
      </c>
      <c r="K639" s="10">
        <v>4</v>
      </c>
      <c r="L639" s="17">
        <f t="shared" si="129"/>
        <v>1</v>
      </c>
      <c r="M639" s="10" t="s">
        <v>2</v>
      </c>
      <c r="N639" s="18" t="s">
        <v>2</v>
      </c>
    </row>
    <row r="640" spans="1:14">
      <c r="A640" s="234"/>
      <c r="B640" s="123" t="s">
        <v>71</v>
      </c>
      <c r="C640" s="10">
        <v>75</v>
      </c>
      <c r="D640" s="13">
        <f t="shared" si="131"/>
        <v>0.5</v>
      </c>
      <c r="E640" s="10">
        <v>54</v>
      </c>
      <c r="F640" s="17">
        <f t="shared" si="126"/>
        <v>0.89999999999999991</v>
      </c>
      <c r="G640" s="10">
        <v>19</v>
      </c>
      <c r="H640" s="13">
        <f t="shared" si="127"/>
        <v>0.2</v>
      </c>
      <c r="I640" s="10">
        <v>13</v>
      </c>
      <c r="J640" s="13">
        <f t="shared" si="128"/>
        <v>0.2</v>
      </c>
      <c r="K640" s="10">
        <v>6</v>
      </c>
      <c r="L640" s="17">
        <f t="shared" si="129"/>
        <v>1.5</v>
      </c>
      <c r="M640" s="10">
        <v>2</v>
      </c>
      <c r="N640" s="18">
        <f t="shared" si="130"/>
        <v>1.4000000000000001</v>
      </c>
    </row>
    <row r="641" spans="1:14">
      <c r="A641" s="234"/>
      <c r="B641" s="123" t="s">
        <v>73</v>
      </c>
      <c r="C641" s="10">
        <v>226</v>
      </c>
      <c r="D641" s="13">
        <f t="shared" si="131"/>
        <v>1.6</v>
      </c>
      <c r="E641" s="10">
        <v>114</v>
      </c>
      <c r="F641" s="17">
        <f t="shared" si="126"/>
        <v>2</v>
      </c>
      <c r="G641" s="10">
        <v>111</v>
      </c>
      <c r="H641" s="13">
        <f t="shared" si="127"/>
        <v>1.3</v>
      </c>
      <c r="I641" s="10">
        <v>93</v>
      </c>
      <c r="J641" s="13">
        <f t="shared" si="128"/>
        <v>1.2</v>
      </c>
      <c r="K641" s="10">
        <v>18</v>
      </c>
      <c r="L641" s="17">
        <f t="shared" si="129"/>
        <v>4.5999999999999996</v>
      </c>
      <c r="M641" s="10">
        <v>1</v>
      </c>
      <c r="N641" s="18">
        <f t="shared" si="130"/>
        <v>0.70000000000000007</v>
      </c>
    </row>
    <row r="642" spans="1:14">
      <c r="A642" s="234"/>
      <c r="B642" s="123" t="s">
        <v>75</v>
      </c>
      <c r="C642" s="10">
        <v>56</v>
      </c>
      <c r="D642" s="13">
        <f t="shared" si="131"/>
        <v>0.4</v>
      </c>
      <c r="E642" s="10">
        <v>31</v>
      </c>
      <c r="F642" s="17">
        <f t="shared" si="126"/>
        <v>0.5</v>
      </c>
      <c r="G642" s="10">
        <v>25</v>
      </c>
      <c r="H642" s="13">
        <f t="shared" si="127"/>
        <v>0.3</v>
      </c>
      <c r="I642" s="10">
        <v>22</v>
      </c>
      <c r="J642" s="13">
        <f t="shared" si="128"/>
        <v>0.3</v>
      </c>
      <c r="K642" s="10">
        <v>3</v>
      </c>
      <c r="L642" s="17">
        <f t="shared" si="129"/>
        <v>0.8</v>
      </c>
      <c r="M642" s="10" t="s">
        <v>2</v>
      </c>
      <c r="N642" s="18" t="s">
        <v>2</v>
      </c>
    </row>
    <row r="643" spans="1:14" ht="14.25" thickBot="1">
      <c r="A643" s="234"/>
      <c r="B643" s="123" t="s">
        <v>77</v>
      </c>
      <c r="C643" s="10">
        <v>40</v>
      </c>
      <c r="D643" s="13">
        <f t="shared" si="131"/>
        <v>0.3</v>
      </c>
      <c r="E643" s="10">
        <v>21</v>
      </c>
      <c r="F643" s="17">
        <f t="shared" si="126"/>
        <v>0.4</v>
      </c>
      <c r="G643" s="10">
        <v>18</v>
      </c>
      <c r="H643" s="13">
        <f t="shared" si="127"/>
        <v>0.2</v>
      </c>
      <c r="I643" s="10">
        <v>14</v>
      </c>
      <c r="J643" s="13">
        <f t="shared" si="128"/>
        <v>0.2</v>
      </c>
      <c r="K643" s="10">
        <v>4</v>
      </c>
      <c r="L643" s="17">
        <f t="shared" si="129"/>
        <v>1</v>
      </c>
      <c r="M643" s="10">
        <v>1</v>
      </c>
      <c r="N643" s="18">
        <f t="shared" si="130"/>
        <v>0.70000000000000007</v>
      </c>
    </row>
    <row r="644" spans="1:14" ht="14.25" thickTop="1">
      <c r="A644" s="244"/>
      <c r="B644" s="245"/>
      <c r="C644" s="86" t="s">
        <v>21</v>
      </c>
      <c r="D644" s="102" t="s">
        <v>22</v>
      </c>
      <c r="E644" s="86" t="s">
        <v>21</v>
      </c>
      <c r="F644" s="102" t="s">
        <v>22</v>
      </c>
      <c r="G644" s="86" t="s">
        <v>21</v>
      </c>
      <c r="H644" s="102" t="s">
        <v>22</v>
      </c>
      <c r="I644" s="86" t="s">
        <v>21</v>
      </c>
      <c r="J644" s="102" t="s">
        <v>22</v>
      </c>
      <c r="K644" s="86" t="s">
        <v>21</v>
      </c>
      <c r="L644" s="102" t="s">
        <v>22</v>
      </c>
      <c r="M644" s="86" t="s">
        <v>21</v>
      </c>
      <c r="N644" s="112" t="s">
        <v>22</v>
      </c>
    </row>
    <row r="645" spans="1:14">
      <c r="A645" s="233" t="s">
        <v>108</v>
      </c>
      <c r="B645" s="117" t="s">
        <v>35</v>
      </c>
      <c r="C645" s="9">
        <v>96569</v>
      </c>
      <c r="D645" s="7">
        <f>ROUND(C645/C$645,3)*100</f>
        <v>100</v>
      </c>
      <c r="E645" s="66">
        <v>16418</v>
      </c>
      <c r="F645" s="67">
        <f t="shared" ref="F645:F671" si="132">ROUND(E645/E$645,3)*100</f>
        <v>100</v>
      </c>
      <c r="G645" s="9">
        <v>79888</v>
      </c>
      <c r="H645" s="7">
        <f t="shared" ref="H645:H671" si="133">ROUND(G645/G$645,3)*100</f>
        <v>100</v>
      </c>
      <c r="I645" s="9">
        <v>74735</v>
      </c>
      <c r="J645" s="7">
        <f t="shared" ref="J645:J671" si="134">ROUND(I645/I$645,3)*100</f>
        <v>100</v>
      </c>
      <c r="K645" s="9">
        <v>5153</v>
      </c>
      <c r="L645" s="7">
        <f t="shared" ref="L645:L671" si="135">ROUND(K645/K$645,3)*100</f>
        <v>100</v>
      </c>
      <c r="M645" s="66">
        <v>263</v>
      </c>
      <c r="N645" s="68">
        <f t="shared" ref="N645:N671" si="136">ROUND(M645/M$645,3)*100</f>
        <v>100</v>
      </c>
    </row>
    <row r="646" spans="1:14">
      <c r="A646" s="234"/>
      <c r="B646" s="123" t="s">
        <v>36</v>
      </c>
      <c r="C646" s="2">
        <v>40279</v>
      </c>
      <c r="D646" s="13">
        <f t="shared" ref="D646:D671" si="137">ROUND(C646/C$645,3)*100</f>
        <v>41.699999999999996</v>
      </c>
      <c r="E646" s="10">
        <v>4285</v>
      </c>
      <c r="F646" s="17">
        <f t="shared" si="132"/>
        <v>26.1</v>
      </c>
      <c r="G646" s="2">
        <v>35886</v>
      </c>
      <c r="H646" s="13">
        <f t="shared" si="133"/>
        <v>44.9</v>
      </c>
      <c r="I646" s="2">
        <v>33619</v>
      </c>
      <c r="J646" s="13">
        <f t="shared" si="134"/>
        <v>45</v>
      </c>
      <c r="K646" s="2">
        <v>2267</v>
      </c>
      <c r="L646" s="13">
        <f t="shared" si="135"/>
        <v>44</v>
      </c>
      <c r="M646" s="10">
        <v>108</v>
      </c>
      <c r="N646" s="18">
        <f t="shared" si="136"/>
        <v>41.099999999999994</v>
      </c>
    </row>
    <row r="647" spans="1:14">
      <c r="A647" s="234"/>
      <c r="B647" s="123" t="s">
        <v>37</v>
      </c>
      <c r="C647" s="2">
        <v>16194</v>
      </c>
      <c r="D647" s="13">
        <f t="shared" si="137"/>
        <v>16.8</v>
      </c>
      <c r="E647" s="10">
        <v>2632</v>
      </c>
      <c r="F647" s="17">
        <f t="shared" si="132"/>
        <v>16</v>
      </c>
      <c r="G647" s="2">
        <v>13528</v>
      </c>
      <c r="H647" s="13">
        <f t="shared" si="133"/>
        <v>16.900000000000002</v>
      </c>
      <c r="I647" s="10">
        <v>13013</v>
      </c>
      <c r="J647" s="17">
        <f t="shared" si="134"/>
        <v>17.399999999999999</v>
      </c>
      <c r="K647" s="10">
        <v>515</v>
      </c>
      <c r="L647" s="13">
        <f t="shared" si="135"/>
        <v>10</v>
      </c>
      <c r="M647" s="10">
        <v>34</v>
      </c>
      <c r="N647" s="18">
        <f t="shared" si="136"/>
        <v>12.9</v>
      </c>
    </row>
    <row r="648" spans="1:14">
      <c r="A648" s="234"/>
      <c r="B648" s="123" t="s">
        <v>38</v>
      </c>
      <c r="C648" s="10">
        <v>10140</v>
      </c>
      <c r="D648" s="17">
        <f t="shared" si="137"/>
        <v>10.5</v>
      </c>
      <c r="E648" s="10">
        <v>2236</v>
      </c>
      <c r="F648" s="17">
        <f t="shared" si="132"/>
        <v>13.600000000000001</v>
      </c>
      <c r="G648" s="10">
        <v>7902</v>
      </c>
      <c r="H648" s="17">
        <f t="shared" si="133"/>
        <v>9.9</v>
      </c>
      <c r="I648" s="10">
        <v>7558</v>
      </c>
      <c r="J648" s="17">
        <f t="shared" si="134"/>
        <v>10.100000000000001</v>
      </c>
      <c r="K648" s="10">
        <v>344</v>
      </c>
      <c r="L648" s="13">
        <f t="shared" si="135"/>
        <v>6.7</v>
      </c>
      <c r="M648" s="10">
        <v>2</v>
      </c>
      <c r="N648" s="18">
        <f t="shared" si="136"/>
        <v>0.8</v>
      </c>
    </row>
    <row r="649" spans="1:14">
      <c r="A649" s="234"/>
      <c r="B649" s="123" t="s">
        <v>39</v>
      </c>
      <c r="C649" s="10">
        <v>3891</v>
      </c>
      <c r="D649" s="17">
        <f t="shared" si="137"/>
        <v>4</v>
      </c>
      <c r="E649" s="10">
        <v>985</v>
      </c>
      <c r="F649" s="17">
        <f t="shared" si="132"/>
        <v>6</v>
      </c>
      <c r="G649" s="10">
        <v>2877</v>
      </c>
      <c r="H649" s="17">
        <f t="shared" si="133"/>
        <v>3.5999999999999996</v>
      </c>
      <c r="I649" s="10">
        <v>2654</v>
      </c>
      <c r="J649" s="17">
        <f t="shared" si="134"/>
        <v>3.5999999999999996</v>
      </c>
      <c r="K649" s="10">
        <v>223</v>
      </c>
      <c r="L649" s="13">
        <f t="shared" si="135"/>
        <v>4.3</v>
      </c>
      <c r="M649" s="10">
        <v>29</v>
      </c>
      <c r="N649" s="18">
        <f t="shared" si="136"/>
        <v>11</v>
      </c>
    </row>
    <row r="650" spans="1:14">
      <c r="A650" s="234"/>
      <c r="B650" s="123" t="s">
        <v>40</v>
      </c>
      <c r="C650" s="10">
        <v>4221</v>
      </c>
      <c r="D650" s="17">
        <f t="shared" si="137"/>
        <v>4.3999999999999995</v>
      </c>
      <c r="E650" s="10">
        <v>793</v>
      </c>
      <c r="F650" s="17">
        <f t="shared" si="132"/>
        <v>4.8</v>
      </c>
      <c r="G650" s="10">
        <v>3427</v>
      </c>
      <c r="H650" s="17">
        <f t="shared" si="133"/>
        <v>4.3</v>
      </c>
      <c r="I650" s="10">
        <v>3048</v>
      </c>
      <c r="J650" s="17">
        <f t="shared" si="134"/>
        <v>4.1000000000000005</v>
      </c>
      <c r="K650" s="10">
        <v>379</v>
      </c>
      <c r="L650" s="13">
        <f t="shared" si="135"/>
        <v>7.3999999999999995</v>
      </c>
      <c r="M650" s="10">
        <v>1</v>
      </c>
      <c r="N650" s="18">
        <f t="shared" si="136"/>
        <v>0.4</v>
      </c>
    </row>
    <row r="651" spans="1:14">
      <c r="A651" s="234"/>
      <c r="B651" s="123" t="s">
        <v>41</v>
      </c>
      <c r="C651" s="2">
        <v>5642</v>
      </c>
      <c r="D651" s="17">
        <f t="shared" si="137"/>
        <v>5.8000000000000007</v>
      </c>
      <c r="E651" s="10">
        <v>1246</v>
      </c>
      <c r="F651" s="17">
        <f t="shared" si="132"/>
        <v>7.6</v>
      </c>
      <c r="G651" s="2">
        <v>4384</v>
      </c>
      <c r="H651" s="17">
        <f t="shared" si="133"/>
        <v>5.5</v>
      </c>
      <c r="I651" s="2">
        <v>4002</v>
      </c>
      <c r="J651" s="17">
        <f t="shared" si="134"/>
        <v>5.4</v>
      </c>
      <c r="K651" s="10">
        <v>382</v>
      </c>
      <c r="L651" s="13">
        <f t="shared" si="135"/>
        <v>7.3999999999999995</v>
      </c>
      <c r="M651" s="10">
        <v>12</v>
      </c>
      <c r="N651" s="18">
        <f t="shared" si="136"/>
        <v>4.5999999999999996</v>
      </c>
    </row>
    <row r="652" spans="1:14">
      <c r="A652" s="234"/>
      <c r="B652" s="123" t="s">
        <v>42</v>
      </c>
      <c r="C652" s="10">
        <v>1193</v>
      </c>
      <c r="D652" s="17">
        <f t="shared" si="137"/>
        <v>1.2</v>
      </c>
      <c r="E652" s="10">
        <v>328</v>
      </c>
      <c r="F652" s="17">
        <f t="shared" si="132"/>
        <v>2</v>
      </c>
      <c r="G652" s="10">
        <v>864</v>
      </c>
      <c r="H652" s="17">
        <f t="shared" si="133"/>
        <v>1.0999999999999999</v>
      </c>
      <c r="I652" s="10">
        <v>787</v>
      </c>
      <c r="J652" s="17">
        <f t="shared" si="134"/>
        <v>1.0999999999999999</v>
      </c>
      <c r="K652" s="10">
        <v>77</v>
      </c>
      <c r="L652" s="13">
        <f t="shared" si="135"/>
        <v>1.5</v>
      </c>
      <c r="M652" s="10">
        <v>1</v>
      </c>
      <c r="N652" s="18">
        <f t="shared" si="136"/>
        <v>0.4</v>
      </c>
    </row>
    <row r="653" spans="1:14">
      <c r="A653" s="234"/>
      <c r="B653" s="123" t="s">
        <v>43</v>
      </c>
      <c r="C653" s="2">
        <v>2026</v>
      </c>
      <c r="D653" s="17">
        <f t="shared" si="137"/>
        <v>2.1</v>
      </c>
      <c r="E653" s="10">
        <v>595</v>
      </c>
      <c r="F653" s="17">
        <f t="shared" si="132"/>
        <v>3.5999999999999996</v>
      </c>
      <c r="G653" s="2">
        <v>1424</v>
      </c>
      <c r="H653" s="13">
        <f t="shared" si="133"/>
        <v>1.7999999999999998</v>
      </c>
      <c r="I653" s="10">
        <v>1339</v>
      </c>
      <c r="J653" s="17">
        <f t="shared" si="134"/>
        <v>1.7999999999999998</v>
      </c>
      <c r="K653" s="10">
        <v>85</v>
      </c>
      <c r="L653" s="13">
        <f t="shared" si="135"/>
        <v>1.6</v>
      </c>
      <c r="M653" s="10">
        <v>7</v>
      </c>
      <c r="N653" s="18">
        <f t="shared" si="136"/>
        <v>2.7</v>
      </c>
    </row>
    <row r="654" spans="1:14">
      <c r="A654" s="234"/>
      <c r="B654" s="123" t="s">
        <v>44</v>
      </c>
      <c r="C654" s="10">
        <v>1406</v>
      </c>
      <c r="D654" s="17">
        <f t="shared" si="137"/>
        <v>1.5</v>
      </c>
      <c r="E654" s="10">
        <v>385</v>
      </c>
      <c r="F654" s="17">
        <f t="shared" si="132"/>
        <v>2.2999999999999998</v>
      </c>
      <c r="G654" s="10">
        <v>1021</v>
      </c>
      <c r="H654" s="13">
        <f t="shared" si="133"/>
        <v>1.3</v>
      </c>
      <c r="I654" s="10">
        <v>958</v>
      </c>
      <c r="J654" s="17">
        <f t="shared" si="134"/>
        <v>1.3</v>
      </c>
      <c r="K654" s="10">
        <v>63</v>
      </c>
      <c r="L654" s="13">
        <f t="shared" si="135"/>
        <v>1.2</v>
      </c>
      <c r="M654" s="10" t="s">
        <v>2</v>
      </c>
      <c r="N654" s="18" t="s">
        <v>2</v>
      </c>
    </row>
    <row r="655" spans="1:14">
      <c r="A655" s="234"/>
      <c r="B655" s="123" t="s">
        <v>45</v>
      </c>
      <c r="C655" s="10">
        <v>1580</v>
      </c>
      <c r="D655" s="17">
        <f t="shared" si="137"/>
        <v>1.6</v>
      </c>
      <c r="E655" s="10">
        <v>275</v>
      </c>
      <c r="F655" s="17">
        <f t="shared" si="132"/>
        <v>1.7000000000000002</v>
      </c>
      <c r="G655" s="10">
        <v>1300</v>
      </c>
      <c r="H655" s="13">
        <f t="shared" si="133"/>
        <v>1.6</v>
      </c>
      <c r="I655" s="10">
        <v>1287</v>
      </c>
      <c r="J655" s="17">
        <f t="shared" si="134"/>
        <v>1.7000000000000002</v>
      </c>
      <c r="K655" s="10">
        <v>13</v>
      </c>
      <c r="L655" s="13">
        <f t="shared" si="135"/>
        <v>0.3</v>
      </c>
      <c r="M655" s="10">
        <v>5</v>
      </c>
      <c r="N655" s="18">
        <f t="shared" si="136"/>
        <v>1.9</v>
      </c>
    </row>
    <row r="656" spans="1:14">
      <c r="A656" s="234"/>
      <c r="B656" s="123" t="s">
        <v>47</v>
      </c>
      <c r="C656" s="10">
        <v>436</v>
      </c>
      <c r="D656" s="17">
        <f t="shared" si="137"/>
        <v>0.5</v>
      </c>
      <c r="E656" s="10">
        <v>165</v>
      </c>
      <c r="F656" s="17">
        <f t="shared" si="132"/>
        <v>1</v>
      </c>
      <c r="G656" s="10">
        <v>271</v>
      </c>
      <c r="H656" s="13">
        <f t="shared" si="133"/>
        <v>0.3</v>
      </c>
      <c r="I656" s="10">
        <v>253</v>
      </c>
      <c r="J656" s="17">
        <f t="shared" si="134"/>
        <v>0.3</v>
      </c>
      <c r="K656" s="10">
        <v>18</v>
      </c>
      <c r="L656" s="13">
        <f t="shared" si="135"/>
        <v>0.3</v>
      </c>
      <c r="M656" s="10" t="s">
        <v>2</v>
      </c>
      <c r="N656" s="18" t="s">
        <v>2</v>
      </c>
    </row>
    <row r="657" spans="1:14">
      <c r="A657" s="234"/>
      <c r="B657" s="123" t="s">
        <v>49</v>
      </c>
      <c r="C657" s="10">
        <v>1211</v>
      </c>
      <c r="D657" s="17">
        <f t="shared" si="137"/>
        <v>1.3</v>
      </c>
      <c r="E657" s="10">
        <v>238</v>
      </c>
      <c r="F657" s="17">
        <f t="shared" si="132"/>
        <v>1.4000000000000001</v>
      </c>
      <c r="G657" s="10">
        <v>970</v>
      </c>
      <c r="H657" s="13">
        <f t="shared" si="133"/>
        <v>1.2</v>
      </c>
      <c r="I657" s="10">
        <v>919</v>
      </c>
      <c r="J657" s="17">
        <f t="shared" si="134"/>
        <v>1.2</v>
      </c>
      <c r="K657" s="10">
        <v>51</v>
      </c>
      <c r="L657" s="13">
        <f t="shared" si="135"/>
        <v>1</v>
      </c>
      <c r="M657" s="10">
        <v>3</v>
      </c>
      <c r="N657" s="18">
        <f t="shared" si="136"/>
        <v>1.0999999999999999</v>
      </c>
    </row>
    <row r="658" spans="1:14">
      <c r="A658" s="234"/>
      <c r="B658" s="123" t="s">
        <v>51</v>
      </c>
      <c r="C658" s="10">
        <v>540</v>
      </c>
      <c r="D658" s="17">
        <f t="shared" si="137"/>
        <v>0.6</v>
      </c>
      <c r="E658" s="10">
        <v>113</v>
      </c>
      <c r="F658" s="17">
        <f t="shared" si="132"/>
        <v>0.70000000000000007</v>
      </c>
      <c r="G658" s="10">
        <v>410</v>
      </c>
      <c r="H658" s="13">
        <f t="shared" si="133"/>
        <v>0.5</v>
      </c>
      <c r="I658" s="10">
        <v>334</v>
      </c>
      <c r="J658" s="17">
        <f t="shared" si="134"/>
        <v>0.4</v>
      </c>
      <c r="K658" s="10">
        <v>76</v>
      </c>
      <c r="L658" s="13">
        <f t="shared" si="135"/>
        <v>1.5</v>
      </c>
      <c r="M658" s="10">
        <v>17</v>
      </c>
      <c r="N658" s="18">
        <f t="shared" si="136"/>
        <v>6.5</v>
      </c>
    </row>
    <row r="659" spans="1:14">
      <c r="A659" s="234"/>
      <c r="B659" s="123" t="s">
        <v>53</v>
      </c>
      <c r="C659" s="10">
        <v>1912</v>
      </c>
      <c r="D659" s="17">
        <f t="shared" si="137"/>
        <v>2</v>
      </c>
      <c r="E659" s="10">
        <v>391</v>
      </c>
      <c r="F659" s="17">
        <f t="shared" si="132"/>
        <v>2.4</v>
      </c>
      <c r="G659" s="10">
        <v>1518</v>
      </c>
      <c r="H659" s="13">
        <f t="shared" si="133"/>
        <v>1.9</v>
      </c>
      <c r="I659" s="10">
        <v>1371</v>
      </c>
      <c r="J659" s="17">
        <f t="shared" si="134"/>
        <v>1.7999999999999998</v>
      </c>
      <c r="K659" s="10">
        <v>147</v>
      </c>
      <c r="L659" s="13">
        <f t="shared" si="135"/>
        <v>2.9000000000000004</v>
      </c>
      <c r="M659" s="10">
        <v>3</v>
      </c>
      <c r="N659" s="18">
        <f t="shared" si="136"/>
        <v>1.0999999999999999</v>
      </c>
    </row>
    <row r="660" spans="1:14">
      <c r="A660" s="234"/>
      <c r="B660" s="123" t="s">
        <v>55</v>
      </c>
      <c r="C660" s="10">
        <v>918</v>
      </c>
      <c r="D660" s="17">
        <f t="shared" si="137"/>
        <v>1</v>
      </c>
      <c r="E660" s="10">
        <v>297</v>
      </c>
      <c r="F660" s="17">
        <f t="shared" si="132"/>
        <v>1.7999999999999998</v>
      </c>
      <c r="G660" s="10">
        <v>620</v>
      </c>
      <c r="H660" s="13">
        <f t="shared" si="133"/>
        <v>0.8</v>
      </c>
      <c r="I660" s="10">
        <v>494</v>
      </c>
      <c r="J660" s="17">
        <f t="shared" si="134"/>
        <v>0.70000000000000007</v>
      </c>
      <c r="K660" s="10">
        <v>126</v>
      </c>
      <c r="L660" s="13">
        <f t="shared" si="135"/>
        <v>2.4</v>
      </c>
      <c r="M660" s="10">
        <v>1</v>
      </c>
      <c r="N660" s="18">
        <f t="shared" si="136"/>
        <v>0.4</v>
      </c>
    </row>
    <row r="661" spans="1:14">
      <c r="A661" s="234"/>
      <c r="B661" s="123" t="s">
        <v>57</v>
      </c>
      <c r="C661" s="10">
        <v>52</v>
      </c>
      <c r="D661" s="17">
        <f t="shared" si="137"/>
        <v>0.1</v>
      </c>
      <c r="E661" s="10">
        <v>35</v>
      </c>
      <c r="F661" s="17">
        <f t="shared" si="132"/>
        <v>0.2</v>
      </c>
      <c r="G661" s="10">
        <v>17</v>
      </c>
      <c r="H661" s="13">
        <f t="shared" si="133"/>
        <v>0</v>
      </c>
      <c r="I661" s="10">
        <v>15</v>
      </c>
      <c r="J661" s="17">
        <f t="shared" si="134"/>
        <v>0</v>
      </c>
      <c r="K661" s="10">
        <v>2</v>
      </c>
      <c r="L661" s="13">
        <f t="shared" si="135"/>
        <v>0</v>
      </c>
      <c r="M661" s="10" t="s">
        <v>2</v>
      </c>
      <c r="N661" s="18" t="s">
        <v>2</v>
      </c>
    </row>
    <row r="662" spans="1:14">
      <c r="A662" s="234"/>
      <c r="B662" s="123" t="s">
        <v>59</v>
      </c>
      <c r="C662" s="10">
        <v>237</v>
      </c>
      <c r="D662" s="17">
        <f t="shared" si="137"/>
        <v>0.2</v>
      </c>
      <c r="E662" s="10">
        <v>98</v>
      </c>
      <c r="F662" s="17">
        <f t="shared" si="132"/>
        <v>0.6</v>
      </c>
      <c r="G662" s="10">
        <v>139</v>
      </c>
      <c r="H662" s="13">
        <f t="shared" si="133"/>
        <v>0.2</v>
      </c>
      <c r="I662" s="10">
        <v>124</v>
      </c>
      <c r="J662" s="17">
        <f t="shared" si="134"/>
        <v>0.2</v>
      </c>
      <c r="K662" s="10">
        <v>15</v>
      </c>
      <c r="L662" s="13">
        <f t="shared" si="135"/>
        <v>0.3</v>
      </c>
      <c r="M662" s="10" t="s">
        <v>2</v>
      </c>
      <c r="N662" s="18" t="s">
        <v>2</v>
      </c>
    </row>
    <row r="663" spans="1:14">
      <c r="A663" s="234"/>
      <c r="B663" s="123" t="s">
        <v>61</v>
      </c>
      <c r="C663" s="10">
        <v>888</v>
      </c>
      <c r="D663" s="17">
        <f t="shared" si="137"/>
        <v>0.89999999999999991</v>
      </c>
      <c r="E663" s="10">
        <v>183</v>
      </c>
      <c r="F663" s="17">
        <f t="shared" si="132"/>
        <v>1.0999999999999999</v>
      </c>
      <c r="G663" s="10">
        <v>705</v>
      </c>
      <c r="H663" s="13">
        <f t="shared" si="133"/>
        <v>0.89999999999999991</v>
      </c>
      <c r="I663" s="10">
        <v>648</v>
      </c>
      <c r="J663" s="17">
        <f t="shared" si="134"/>
        <v>0.89999999999999991</v>
      </c>
      <c r="K663" s="10">
        <v>57</v>
      </c>
      <c r="L663" s="13">
        <f t="shared" si="135"/>
        <v>1.0999999999999999</v>
      </c>
      <c r="M663" s="10" t="s">
        <v>2</v>
      </c>
      <c r="N663" s="18" t="s">
        <v>2</v>
      </c>
    </row>
    <row r="664" spans="1:14">
      <c r="A664" s="234"/>
      <c r="B664" s="123" t="s">
        <v>63</v>
      </c>
      <c r="C664" s="2">
        <v>585</v>
      </c>
      <c r="D664" s="17">
        <f t="shared" si="137"/>
        <v>0.6</v>
      </c>
      <c r="E664" s="10">
        <v>127</v>
      </c>
      <c r="F664" s="17">
        <f t="shared" si="132"/>
        <v>0.8</v>
      </c>
      <c r="G664" s="2">
        <v>453</v>
      </c>
      <c r="H664" s="13">
        <f t="shared" si="133"/>
        <v>0.6</v>
      </c>
      <c r="I664" s="2">
        <v>435</v>
      </c>
      <c r="J664" s="17">
        <f t="shared" si="134"/>
        <v>0.6</v>
      </c>
      <c r="K664" s="10">
        <v>18</v>
      </c>
      <c r="L664" s="13">
        <f t="shared" si="135"/>
        <v>0.3</v>
      </c>
      <c r="M664" s="10">
        <v>5</v>
      </c>
      <c r="N664" s="18">
        <f t="shared" si="136"/>
        <v>1.9</v>
      </c>
    </row>
    <row r="665" spans="1:14">
      <c r="A665" s="234"/>
      <c r="B665" s="123" t="s">
        <v>65</v>
      </c>
      <c r="C665" s="10">
        <v>1218</v>
      </c>
      <c r="D665" s="17">
        <f t="shared" si="137"/>
        <v>1.3</v>
      </c>
      <c r="E665" s="10">
        <v>335</v>
      </c>
      <c r="F665" s="17">
        <f t="shared" si="132"/>
        <v>2</v>
      </c>
      <c r="G665" s="10">
        <v>868</v>
      </c>
      <c r="H665" s="13">
        <f t="shared" si="133"/>
        <v>1.0999999999999999</v>
      </c>
      <c r="I665" s="10">
        <v>796</v>
      </c>
      <c r="J665" s="17">
        <f t="shared" si="134"/>
        <v>1.0999999999999999</v>
      </c>
      <c r="K665" s="10">
        <v>72</v>
      </c>
      <c r="L665" s="13">
        <f t="shared" si="135"/>
        <v>1.4000000000000001</v>
      </c>
      <c r="M665" s="10">
        <v>15</v>
      </c>
      <c r="N665" s="18">
        <f t="shared" si="136"/>
        <v>5.7</v>
      </c>
    </row>
    <row r="666" spans="1:14">
      <c r="A666" s="234"/>
      <c r="B666" s="123" t="s">
        <v>67</v>
      </c>
      <c r="C666" s="10">
        <v>56</v>
      </c>
      <c r="D666" s="17">
        <f t="shared" si="137"/>
        <v>0.1</v>
      </c>
      <c r="E666" s="10">
        <v>29</v>
      </c>
      <c r="F666" s="17">
        <f t="shared" si="132"/>
        <v>0.2</v>
      </c>
      <c r="G666" s="10">
        <v>24</v>
      </c>
      <c r="H666" s="13">
        <f t="shared" si="133"/>
        <v>0</v>
      </c>
      <c r="I666" s="10">
        <v>15</v>
      </c>
      <c r="J666" s="17">
        <f t="shared" si="134"/>
        <v>0</v>
      </c>
      <c r="K666" s="10">
        <v>9</v>
      </c>
      <c r="L666" s="13">
        <f t="shared" si="135"/>
        <v>0.2</v>
      </c>
      <c r="M666" s="10">
        <v>3</v>
      </c>
      <c r="N666" s="18">
        <f t="shared" si="136"/>
        <v>1.0999999999999999</v>
      </c>
    </row>
    <row r="667" spans="1:14">
      <c r="A667" s="234"/>
      <c r="B667" s="123" t="s">
        <v>69</v>
      </c>
      <c r="C667" s="10">
        <v>137</v>
      </c>
      <c r="D667" s="17">
        <f t="shared" si="137"/>
        <v>0.1</v>
      </c>
      <c r="E667" s="10">
        <v>61</v>
      </c>
      <c r="F667" s="17">
        <f t="shared" si="132"/>
        <v>0.4</v>
      </c>
      <c r="G667" s="10">
        <v>76</v>
      </c>
      <c r="H667" s="13">
        <f t="shared" si="133"/>
        <v>0.1</v>
      </c>
      <c r="I667" s="10">
        <v>36</v>
      </c>
      <c r="J667" s="17">
        <f t="shared" si="134"/>
        <v>0</v>
      </c>
      <c r="K667" s="10">
        <v>40</v>
      </c>
      <c r="L667" s="13">
        <f t="shared" si="135"/>
        <v>0.8</v>
      </c>
      <c r="M667" s="10" t="s">
        <v>2</v>
      </c>
      <c r="N667" s="18" t="s">
        <v>2</v>
      </c>
    </row>
    <row r="668" spans="1:14">
      <c r="A668" s="234"/>
      <c r="B668" s="123" t="s">
        <v>71</v>
      </c>
      <c r="C668" s="10">
        <v>271</v>
      </c>
      <c r="D668" s="17">
        <f t="shared" si="137"/>
        <v>0.3</v>
      </c>
      <c r="E668" s="10">
        <v>162</v>
      </c>
      <c r="F668" s="17">
        <f t="shared" si="132"/>
        <v>1</v>
      </c>
      <c r="G668" s="10">
        <v>101</v>
      </c>
      <c r="H668" s="13">
        <f t="shared" si="133"/>
        <v>0.1</v>
      </c>
      <c r="I668" s="10">
        <v>78</v>
      </c>
      <c r="J668" s="17">
        <f t="shared" si="134"/>
        <v>0.1</v>
      </c>
      <c r="K668" s="10">
        <v>23</v>
      </c>
      <c r="L668" s="13">
        <f t="shared" si="135"/>
        <v>0.4</v>
      </c>
      <c r="M668" s="10">
        <v>8</v>
      </c>
      <c r="N668" s="18">
        <f t="shared" si="136"/>
        <v>3</v>
      </c>
    </row>
    <row r="669" spans="1:14">
      <c r="A669" s="234"/>
      <c r="B669" s="123" t="s">
        <v>73</v>
      </c>
      <c r="C669" s="10">
        <v>1151</v>
      </c>
      <c r="D669" s="17">
        <f t="shared" si="137"/>
        <v>1.2</v>
      </c>
      <c r="E669" s="10">
        <v>288</v>
      </c>
      <c r="F669" s="17">
        <f t="shared" si="132"/>
        <v>1.7999999999999998</v>
      </c>
      <c r="G669" s="10">
        <v>856</v>
      </c>
      <c r="H669" s="13">
        <f t="shared" si="133"/>
        <v>1.0999999999999999</v>
      </c>
      <c r="I669" s="10">
        <v>738</v>
      </c>
      <c r="J669" s="17">
        <f t="shared" si="134"/>
        <v>1</v>
      </c>
      <c r="K669" s="10">
        <v>118</v>
      </c>
      <c r="L669" s="13">
        <f t="shared" si="135"/>
        <v>2.2999999999999998</v>
      </c>
      <c r="M669" s="10">
        <v>7</v>
      </c>
      <c r="N669" s="18">
        <f t="shared" si="136"/>
        <v>2.7</v>
      </c>
    </row>
    <row r="670" spans="1:14">
      <c r="A670" s="234"/>
      <c r="B670" s="123" t="s">
        <v>75</v>
      </c>
      <c r="C670" s="10">
        <v>223</v>
      </c>
      <c r="D670" s="17">
        <f t="shared" si="137"/>
        <v>0.2</v>
      </c>
      <c r="E670" s="10">
        <v>64</v>
      </c>
      <c r="F670" s="17">
        <f t="shared" si="132"/>
        <v>0.4</v>
      </c>
      <c r="G670" s="10">
        <v>159</v>
      </c>
      <c r="H670" s="13">
        <f t="shared" si="133"/>
        <v>0.2</v>
      </c>
      <c r="I670" s="10">
        <v>148</v>
      </c>
      <c r="J670" s="17">
        <f t="shared" si="134"/>
        <v>0.2</v>
      </c>
      <c r="K670" s="10">
        <v>11</v>
      </c>
      <c r="L670" s="13">
        <f t="shared" si="135"/>
        <v>0.2</v>
      </c>
      <c r="M670" s="10" t="s">
        <v>2</v>
      </c>
      <c r="N670" s="18" t="s">
        <v>2</v>
      </c>
    </row>
    <row r="671" spans="1:14" ht="14.25" thickBot="1">
      <c r="A671" s="246"/>
      <c r="B671" s="116" t="s">
        <v>77</v>
      </c>
      <c r="C671" s="14">
        <v>162</v>
      </c>
      <c r="D671" s="37">
        <f t="shared" si="137"/>
        <v>0.2</v>
      </c>
      <c r="E671" s="14">
        <v>72</v>
      </c>
      <c r="F671" s="37">
        <f t="shared" si="132"/>
        <v>0.4</v>
      </c>
      <c r="G671" s="14">
        <v>88</v>
      </c>
      <c r="H671" s="16">
        <f t="shared" si="133"/>
        <v>0.1</v>
      </c>
      <c r="I671" s="14">
        <v>66</v>
      </c>
      <c r="J671" s="37">
        <f t="shared" si="134"/>
        <v>0.1</v>
      </c>
      <c r="K671" s="14">
        <v>22</v>
      </c>
      <c r="L671" s="16">
        <f t="shared" si="135"/>
        <v>0.4</v>
      </c>
      <c r="M671" s="14">
        <v>2</v>
      </c>
      <c r="N671" s="21">
        <f t="shared" si="136"/>
        <v>0.8</v>
      </c>
    </row>
    <row r="672" spans="1:14" ht="15" thickTop="1">
      <c r="A672" s="20"/>
    </row>
    <row r="673" spans="1:14" ht="14.25" thickBot="1">
      <c r="H673" s="263" t="s">
        <v>133</v>
      </c>
      <c r="I673" s="263"/>
      <c r="J673" s="263"/>
      <c r="K673" s="263"/>
      <c r="L673" s="263"/>
      <c r="M673" s="264"/>
      <c r="N673" s="264"/>
    </row>
    <row r="674" spans="1:14" ht="14.25" thickTop="1">
      <c r="A674" s="251" t="s">
        <v>4</v>
      </c>
      <c r="B674" s="252"/>
      <c r="C674" s="257" t="s">
        <v>15</v>
      </c>
      <c r="D674" s="258"/>
      <c r="E674" s="260"/>
      <c r="F674" s="261"/>
      <c r="G674" s="261"/>
      <c r="H674" s="261"/>
      <c r="I674" s="261"/>
      <c r="J674" s="261"/>
      <c r="K674" s="261"/>
      <c r="L674" s="261"/>
      <c r="M674" s="261"/>
      <c r="N674" s="262"/>
    </row>
    <row r="675" spans="1:14">
      <c r="A675" s="253"/>
      <c r="B675" s="254"/>
      <c r="C675" s="247"/>
      <c r="D675" s="259"/>
      <c r="E675" s="235" t="s">
        <v>150</v>
      </c>
      <c r="F675" s="249"/>
      <c r="G675" s="235" t="s">
        <v>151</v>
      </c>
      <c r="H675" s="236"/>
      <c r="I675" s="239"/>
      <c r="J675" s="239"/>
      <c r="K675" s="239"/>
      <c r="L675" s="240"/>
      <c r="M675" s="235" t="s">
        <v>154</v>
      </c>
      <c r="N675" s="241"/>
    </row>
    <row r="676" spans="1:14">
      <c r="A676" s="253"/>
      <c r="B676" s="254"/>
      <c r="C676" s="237"/>
      <c r="D676" s="250"/>
      <c r="E676" s="237"/>
      <c r="F676" s="238"/>
      <c r="G676" s="237"/>
      <c r="H676" s="238"/>
      <c r="I676" s="243" t="s">
        <v>152</v>
      </c>
      <c r="J676" s="240"/>
      <c r="K676" s="243" t="s">
        <v>97</v>
      </c>
      <c r="L676" s="240"/>
      <c r="M676" s="237"/>
      <c r="N676" s="242"/>
    </row>
    <row r="677" spans="1:14">
      <c r="A677" s="255"/>
      <c r="B677" s="256"/>
      <c r="C677" s="132" t="s">
        <v>3</v>
      </c>
      <c r="D677" s="34" t="s">
        <v>22</v>
      </c>
      <c r="E677" s="132" t="s">
        <v>3</v>
      </c>
      <c r="F677" s="34" t="s">
        <v>22</v>
      </c>
      <c r="G677" s="132" t="s">
        <v>3</v>
      </c>
      <c r="H677" s="34" t="s">
        <v>22</v>
      </c>
      <c r="I677" s="132" t="s">
        <v>3</v>
      </c>
      <c r="J677" s="34" t="s">
        <v>22</v>
      </c>
      <c r="K677" s="132" t="s">
        <v>3</v>
      </c>
      <c r="L677" s="34" t="s">
        <v>22</v>
      </c>
      <c r="M677" s="132" t="s">
        <v>3</v>
      </c>
      <c r="N677" s="35" t="s">
        <v>22</v>
      </c>
    </row>
    <row r="678" spans="1:14">
      <c r="A678" s="233" t="s">
        <v>107</v>
      </c>
      <c r="B678" s="115" t="s">
        <v>35</v>
      </c>
      <c r="C678" s="9">
        <v>886</v>
      </c>
      <c r="D678" s="7">
        <f>ROUND(C678/C$678,3)*100</f>
        <v>100</v>
      </c>
      <c r="E678" s="66">
        <v>95</v>
      </c>
      <c r="F678" s="67">
        <f t="shared" ref="F678:F696" si="138">ROUND(E678/E$678,3)*100</f>
        <v>100</v>
      </c>
      <c r="G678" s="9">
        <v>789</v>
      </c>
      <c r="H678" s="7">
        <f t="shared" ref="H678:H704" si="139">ROUND(G678/G$678,3)*100</f>
        <v>100</v>
      </c>
      <c r="I678" s="9">
        <v>638</v>
      </c>
      <c r="J678" s="7">
        <f t="shared" ref="J678:J704" si="140">ROUND(I678/I$678,3)*100</f>
        <v>100</v>
      </c>
      <c r="K678" s="9">
        <v>151</v>
      </c>
      <c r="L678" s="7">
        <f t="shared" ref="L678:L702" si="141">ROUND(K678/K$678,3)*100</f>
        <v>100</v>
      </c>
      <c r="M678" s="66">
        <v>2</v>
      </c>
      <c r="N678" s="68">
        <f t="shared" ref="N678:N680" si="142">ROUND(M678/M$678,3)*100</f>
        <v>100</v>
      </c>
    </row>
    <row r="679" spans="1:14">
      <c r="A679" s="234"/>
      <c r="B679" s="123" t="s">
        <v>36</v>
      </c>
      <c r="C679" s="2">
        <v>395</v>
      </c>
      <c r="D679" s="13">
        <f t="shared" ref="D679:D704" si="143">ROUND(C679/C$678,3)*100</f>
        <v>44.6</v>
      </c>
      <c r="E679" s="10">
        <v>24</v>
      </c>
      <c r="F679" s="17">
        <f t="shared" si="138"/>
        <v>25.3</v>
      </c>
      <c r="G679" s="2">
        <v>370</v>
      </c>
      <c r="H679" s="13">
        <f t="shared" si="139"/>
        <v>46.9</v>
      </c>
      <c r="I679" s="2">
        <v>310</v>
      </c>
      <c r="J679" s="13">
        <f t="shared" si="140"/>
        <v>48.6</v>
      </c>
      <c r="K679" s="2">
        <v>60</v>
      </c>
      <c r="L679" s="13">
        <f t="shared" si="141"/>
        <v>39.700000000000003</v>
      </c>
      <c r="M679" s="10">
        <v>1</v>
      </c>
      <c r="N679" s="18">
        <f t="shared" si="142"/>
        <v>50</v>
      </c>
    </row>
    <row r="680" spans="1:14">
      <c r="A680" s="234"/>
      <c r="B680" s="123" t="s">
        <v>37</v>
      </c>
      <c r="C680" s="2">
        <v>137</v>
      </c>
      <c r="D680" s="13">
        <f t="shared" si="143"/>
        <v>15.5</v>
      </c>
      <c r="E680" s="10">
        <v>21</v>
      </c>
      <c r="F680" s="17">
        <f t="shared" si="138"/>
        <v>22.1</v>
      </c>
      <c r="G680" s="2">
        <v>115</v>
      </c>
      <c r="H680" s="13">
        <f t="shared" si="139"/>
        <v>14.6</v>
      </c>
      <c r="I680" s="10">
        <v>98</v>
      </c>
      <c r="J680" s="13">
        <f t="shared" si="140"/>
        <v>15.4</v>
      </c>
      <c r="K680" s="10">
        <v>17</v>
      </c>
      <c r="L680" s="13">
        <f t="shared" si="141"/>
        <v>11.3</v>
      </c>
      <c r="M680" s="10">
        <v>1</v>
      </c>
      <c r="N680" s="18">
        <f t="shared" si="142"/>
        <v>50</v>
      </c>
    </row>
    <row r="681" spans="1:14">
      <c r="A681" s="234"/>
      <c r="B681" s="123" t="s">
        <v>38</v>
      </c>
      <c r="C681" s="10">
        <v>101</v>
      </c>
      <c r="D681" s="13">
        <f t="shared" si="143"/>
        <v>11.4</v>
      </c>
      <c r="E681" s="10">
        <v>19</v>
      </c>
      <c r="F681" s="17">
        <f t="shared" si="138"/>
        <v>20</v>
      </c>
      <c r="G681" s="10">
        <v>82</v>
      </c>
      <c r="H681" s="13">
        <f t="shared" si="139"/>
        <v>10.4</v>
      </c>
      <c r="I681" s="10">
        <v>66</v>
      </c>
      <c r="J681" s="13">
        <f t="shared" si="140"/>
        <v>10.299999999999999</v>
      </c>
      <c r="K681" s="10">
        <v>16</v>
      </c>
      <c r="L681" s="13">
        <f t="shared" si="141"/>
        <v>10.6</v>
      </c>
      <c r="M681" s="10" t="s">
        <v>2</v>
      </c>
      <c r="N681" s="18" t="s">
        <v>2</v>
      </c>
    </row>
    <row r="682" spans="1:14">
      <c r="A682" s="234"/>
      <c r="B682" s="123" t="s">
        <v>39</v>
      </c>
      <c r="C682" s="10">
        <v>50</v>
      </c>
      <c r="D682" s="13">
        <f t="shared" si="143"/>
        <v>5.6000000000000005</v>
      </c>
      <c r="E682" s="10">
        <v>5</v>
      </c>
      <c r="F682" s="17">
        <f t="shared" si="138"/>
        <v>5.3</v>
      </c>
      <c r="G682" s="10">
        <v>45</v>
      </c>
      <c r="H682" s="13">
        <f t="shared" si="139"/>
        <v>5.7</v>
      </c>
      <c r="I682" s="10">
        <v>32</v>
      </c>
      <c r="J682" s="13">
        <f t="shared" si="140"/>
        <v>5</v>
      </c>
      <c r="K682" s="10">
        <v>13</v>
      </c>
      <c r="L682" s="13">
        <f t="shared" si="141"/>
        <v>8.6</v>
      </c>
      <c r="M682" s="10" t="s">
        <v>2</v>
      </c>
      <c r="N682" s="18" t="s">
        <v>2</v>
      </c>
    </row>
    <row r="683" spans="1:14">
      <c r="A683" s="234"/>
      <c r="B683" s="123" t="s">
        <v>40</v>
      </c>
      <c r="C683" s="10">
        <v>40</v>
      </c>
      <c r="D683" s="13">
        <f t="shared" si="143"/>
        <v>4.5</v>
      </c>
      <c r="E683" s="10">
        <v>9</v>
      </c>
      <c r="F683" s="17">
        <f t="shared" si="138"/>
        <v>9.5</v>
      </c>
      <c r="G683" s="10">
        <v>31</v>
      </c>
      <c r="H683" s="13">
        <f t="shared" si="139"/>
        <v>3.9</v>
      </c>
      <c r="I683" s="10">
        <v>26</v>
      </c>
      <c r="J683" s="13">
        <f t="shared" si="140"/>
        <v>4.1000000000000005</v>
      </c>
      <c r="K683" s="10">
        <v>5</v>
      </c>
      <c r="L683" s="13">
        <f t="shared" si="141"/>
        <v>3.3000000000000003</v>
      </c>
      <c r="M683" s="10" t="s">
        <v>2</v>
      </c>
      <c r="N683" s="18" t="s">
        <v>2</v>
      </c>
    </row>
    <row r="684" spans="1:14">
      <c r="A684" s="234"/>
      <c r="B684" s="123" t="s">
        <v>41</v>
      </c>
      <c r="C684" s="2">
        <v>51</v>
      </c>
      <c r="D684" s="13">
        <f t="shared" si="143"/>
        <v>5.8000000000000007</v>
      </c>
      <c r="E684" s="10">
        <v>6</v>
      </c>
      <c r="F684" s="17">
        <f t="shared" si="138"/>
        <v>6.3</v>
      </c>
      <c r="G684" s="2">
        <v>45</v>
      </c>
      <c r="H684" s="13">
        <f t="shared" si="139"/>
        <v>5.7</v>
      </c>
      <c r="I684" s="2">
        <v>39</v>
      </c>
      <c r="J684" s="13">
        <f t="shared" si="140"/>
        <v>6.1</v>
      </c>
      <c r="K684" s="10">
        <v>6</v>
      </c>
      <c r="L684" s="13">
        <f t="shared" si="141"/>
        <v>4</v>
      </c>
      <c r="M684" s="10" t="s">
        <v>2</v>
      </c>
      <c r="N684" s="18" t="s">
        <v>2</v>
      </c>
    </row>
    <row r="685" spans="1:14">
      <c r="A685" s="234"/>
      <c r="B685" s="123" t="s">
        <v>42</v>
      </c>
      <c r="C685" s="2">
        <v>11</v>
      </c>
      <c r="D685" s="13">
        <f t="shared" si="143"/>
        <v>1.2</v>
      </c>
      <c r="E685" s="10">
        <v>1</v>
      </c>
      <c r="F685" s="17">
        <f t="shared" si="138"/>
        <v>1.0999999999999999</v>
      </c>
      <c r="G685" s="2">
        <v>10</v>
      </c>
      <c r="H685" s="13">
        <f t="shared" si="139"/>
        <v>1.3</v>
      </c>
      <c r="I685" s="2">
        <v>7</v>
      </c>
      <c r="J685" s="13">
        <f t="shared" si="140"/>
        <v>1.0999999999999999</v>
      </c>
      <c r="K685" s="10">
        <v>3</v>
      </c>
      <c r="L685" s="13">
        <f t="shared" si="141"/>
        <v>2</v>
      </c>
      <c r="M685" s="10" t="s">
        <v>2</v>
      </c>
      <c r="N685" s="18" t="s">
        <v>2</v>
      </c>
    </row>
    <row r="686" spans="1:14">
      <c r="A686" s="234"/>
      <c r="B686" s="123" t="s">
        <v>43</v>
      </c>
      <c r="C686" s="2">
        <v>15</v>
      </c>
      <c r="D686" s="13">
        <f t="shared" si="143"/>
        <v>1.7000000000000002</v>
      </c>
      <c r="E686" s="10" t="s">
        <v>2</v>
      </c>
      <c r="F686" s="17" t="s">
        <v>2</v>
      </c>
      <c r="G686" s="2">
        <v>15</v>
      </c>
      <c r="H686" s="13">
        <f t="shared" si="139"/>
        <v>1.9</v>
      </c>
      <c r="I686" s="10">
        <v>12</v>
      </c>
      <c r="J686" s="13">
        <f t="shared" si="140"/>
        <v>1.9</v>
      </c>
      <c r="K686" s="10">
        <v>3</v>
      </c>
      <c r="L686" s="13">
        <f t="shared" si="141"/>
        <v>2</v>
      </c>
      <c r="M686" s="10" t="s">
        <v>2</v>
      </c>
      <c r="N686" s="18" t="s">
        <v>2</v>
      </c>
    </row>
    <row r="687" spans="1:14">
      <c r="A687" s="234"/>
      <c r="B687" s="123" t="s">
        <v>44</v>
      </c>
      <c r="C687" s="10">
        <v>8</v>
      </c>
      <c r="D687" s="13">
        <f t="shared" si="143"/>
        <v>0.89999999999999991</v>
      </c>
      <c r="E687" s="10">
        <v>2</v>
      </c>
      <c r="F687" s="17">
        <f t="shared" si="138"/>
        <v>2.1</v>
      </c>
      <c r="G687" s="10">
        <v>6</v>
      </c>
      <c r="H687" s="13">
        <f t="shared" si="139"/>
        <v>0.8</v>
      </c>
      <c r="I687" s="10">
        <v>4</v>
      </c>
      <c r="J687" s="13">
        <f t="shared" si="140"/>
        <v>0.6</v>
      </c>
      <c r="K687" s="10">
        <v>2</v>
      </c>
      <c r="L687" s="13">
        <f t="shared" si="141"/>
        <v>1.3</v>
      </c>
      <c r="M687" s="10" t="s">
        <v>2</v>
      </c>
      <c r="N687" s="18" t="s">
        <v>2</v>
      </c>
    </row>
    <row r="688" spans="1:14">
      <c r="A688" s="234"/>
      <c r="B688" s="123" t="s">
        <v>45</v>
      </c>
      <c r="C688" s="10">
        <v>10</v>
      </c>
      <c r="D688" s="13">
        <f t="shared" si="143"/>
        <v>1.0999999999999999</v>
      </c>
      <c r="E688" s="10">
        <v>4</v>
      </c>
      <c r="F688" s="17">
        <f t="shared" si="138"/>
        <v>4.2</v>
      </c>
      <c r="G688" s="10">
        <v>6</v>
      </c>
      <c r="H688" s="13">
        <f t="shared" si="139"/>
        <v>0.8</v>
      </c>
      <c r="I688" s="10">
        <v>4</v>
      </c>
      <c r="J688" s="13">
        <f t="shared" si="140"/>
        <v>0.6</v>
      </c>
      <c r="K688" s="10">
        <v>2</v>
      </c>
      <c r="L688" s="13">
        <f t="shared" si="141"/>
        <v>1.3</v>
      </c>
      <c r="M688" s="10" t="s">
        <v>2</v>
      </c>
      <c r="N688" s="18" t="s">
        <v>2</v>
      </c>
    </row>
    <row r="689" spans="1:14">
      <c r="A689" s="234"/>
      <c r="B689" s="123" t="s">
        <v>47</v>
      </c>
      <c r="C689" s="10">
        <v>3</v>
      </c>
      <c r="D689" s="13">
        <f t="shared" si="143"/>
        <v>0.3</v>
      </c>
      <c r="E689" s="10" t="s">
        <v>2</v>
      </c>
      <c r="F689" s="17" t="s">
        <v>2</v>
      </c>
      <c r="G689" s="10">
        <v>3</v>
      </c>
      <c r="H689" s="13">
        <f t="shared" si="139"/>
        <v>0.4</v>
      </c>
      <c r="I689" s="10">
        <v>1</v>
      </c>
      <c r="J689" s="13">
        <f t="shared" si="140"/>
        <v>0.2</v>
      </c>
      <c r="K689" s="10">
        <v>2</v>
      </c>
      <c r="L689" s="13">
        <f t="shared" si="141"/>
        <v>1.3</v>
      </c>
      <c r="M689" s="10" t="s">
        <v>2</v>
      </c>
      <c r="N689" s="18" t="s">
        <v>2</v>
      </c>
    </row>
    <row r="690" spans="1:14">
      <c r="A690" s="234"/>
      <c r="B690" s="123" t="s">
        <v>49</v>
      </c>
      <c r="C690" s="10">
        <v>9</v>
      </c>
      <c r="D690" s="13">
        <f t="shared" si="143"/>
        <v>1</v>
      </c>
      <c r="E690" s="10">
        <v>1</v>
      </c>
      <c r="F690" s="17">
        <f t="shared" si="138"/>
        <v>1.0999999999999999</v>
      </c>
      <c r="G690" s="10">
        <v>8</v>
      </c>
      <c r="H690" s="13">
        <f t="shared" si="139"/>
        <v>1</v>
      </c>
      <c r="I690" s="10">
        <v>6</v>
      </c>
      <c r="J690" s="13">
        <f t="shared" si="140"/>
        <v>0.89999999999999991</v>
      </c>
      <c r="K690" s="10">
        <v>2</v>
      </c>
      <c r="L690" s="17">
        <f t="shared" si="141"/>
        <v>1.3</v>
      </c>
      <c r="M690" s="10" t="s">
        <v>2</v>
      </c>
      <c r="N690" s="18" t="s">
        <v>2</v>
      </c>
    </row>
    <row r="691" spans="1:14">
      <c r="A691" s="234"/>
      <c r="B691" s="123" t="s">
        <v>51</v>
      </c>
      <c r="C691" s="10">
        <v>1</v>
      </c>
      <c r="D691" s="13">
        <f t="shared" si="143"/>
        <v>0.1</v>
      </c>
      <c r="E691" s="10" t="s">
        <v>2</v>
      </c>
      <c r="F691" s="17" t="s">
        <v>2</v>
      </c>
      <c r="G691" s="10">
        <v>1</v>
      </c>
      <c r="H691" s="13">
        <f t="shared" si="139"/>
        <v>0.1</v>
      </c>
      <c r="I691" s="10">
        <v>1</v>
      </c>
      <c r="J691" s="13">
        <f t="shared" si="140"/>
        <v>0.2</v>
      </c>
      <c r="K691" s="10" t="s">
        <v>2</v>
      </c>
      <c r="L691" s="17" t="s">
        <v>2</v>
      </c>
      <c r="M691" s="10" t="s">
        <v>2</v>
      </c>
      <c r="N691" s="18" t="s">
        <v>2</v>
      </c>
    </row>
    <row r="692" spans="1:14">
      <c r="A692" s="234"/>
      <c r="B692" s="123" t="s">
        <v>53</v>
      </c>
      <c r="C692" s="10">
        <v>17</v>
      </c>
      <c r="D692" s="13">
        <f t="shared" si="143"/>
        <v>1.9</v>
      </c>
      <c r="E692" s="10">
        <v>1</v>
      </c>
      <c r="F692" s="17">
        <f t="shared" si="138"/>
        <v>1.0999999999999999</v>
      </c>
      <c r="G692" s="10">
        <v>16</v>
      </c>
      <c r="H692" s="13">
        <f t="shared" si="139"/>
        <v>2</v>
      </c>
      <c r="I692" s="10">
        <v>13</v>
      </c>
      <c r="J692" s="13">
        <f t="shared" si="140"/>
        <v>2</v>
      </c>
      <c r="K692" s="10">
        <v>3</v>
      </c>
      <c r="L692" s="17">
        <f t="shared" si="141"/>
        <v>2</v>
      </c>
      <c r="M692" s="10" t="s">
        <v>2</v>
      </c>
      <c r="N692" s="18" t="s">
        <v>2</v>
      </c>
    </row>
    <row r="693" spans="1:14">
      <c r="A693" s="234"/>
      <c r="B693" s="123" t="s">
        <v>55</v>
      </c>
      <c r="C693" s="10">
        <v>8</v>
      </c>
      <c r="D693" s="13">
        <f t="shared" si="143"/>
        <v>0.89999999999999991</v>
      </c>
      <c r="E693" s="10">
        <v>1</v>
      </c>
      <c r="F693" s="17">
        <f t="shared" si="138"/>
        <v>1.0999999999999999</v>
      </c>
      <c r="G693" s="10">
        <v>7</v>
      </c>
      <c r="H693" s="13">
        <f t="shared" si="139"/>
        <v>0.89999999999999991</v>
      </c>
      <c r="I693" s="10">
        <v>2</v>
      </c>
      <c r="J693" s="13">
        <f t="shared" si="140"/>
        <v>0.3</v>
      </c>
      <c r="K693" s="10">
        <v>5</v>
      </c>
      <c r="L693" s="17">
        <f t="shared" si="141"/>
        <v>3.3000000000000003</v>
      </c>
      <c r="M693" s="10" t="s">
        <v>2</v>
      </c>
      <c r="N693" s="18" t="s">
        <v>2</v>
      </c>
    </row>
    <row r="694" spans="1:14">
      <c r="A694" s="234"/>
      <c r="B694" s="123" t="s">
        <v>57</v>
      </c>
      <c r="C694" s="10" t="s">
        <v>2</v>
      </c>
      <c r="D694" s="17" t="s">
        <v>2</v>
      </c>
      <c r="E694" s="10" t="s">
        <v>2</v>
      </c>
      <c r="F694" s="17" t="s">
        <v>2</v>
      </c>
      <c r="G694" s="10" t="s">
        <v>2</v>
      </c>
      <c r="H694" s="17" t="s">
        <v>2</v>
      </c>
      <c r="I694" s="10" t="s">
        <v>2</v>
      </c>
      <c r="J694" s="17" t="s">
        <v>2</v>
      </c>
      <c r="K694" s="10" t="s">
        <v>2</v>
      </c>
      <c r="L694" s="17" t="s">
        <v>2</v>
      </c>
      <c r="M694" s="10" t="s">
        <v>2</v>
      </c>
      <c r="N694" s="18" t="s">
        <v>2</v>
      </c>
    </row>
    <row r="695" spans="1:14">
      <c r="A695" s="234"/>
      <c r="B695" s="123" t="s">
        <v>59</v>
      </c>
      <c r="C695" s="10">
        <v>5</v>
      </c>
      <c r="D695" s="13">
        <f t="shared" si="143"/>
        <v>0.6</v>
      </c>
      <c r="E695" s="10" t="s">
        <v>2</v>
      </c>
      <c r="F695" s="17" t="s">
        <v>2</v>
      </c>
      <c r="G695" s="10">
        <v>5</v>
      </c>
      <c r="H695" s="13">
        <f t="shared" si="139"/>
        <v>0.6</v>
      </c>
      <c r="I695" s="10">
        <v>1</v>
      </c>
      <c r="J695" s="13">
        <f t="shared" si="140"/>
        <v>0.2</v>
      </c>
      <c r="K695" s="10">
        <v>4</v>
      </c>
      <c r="L695" s="17">
        <f t="shared" si="141"/>
        <v>2.6</v>
      </c>
      <c r="M695" s="10" t="s">
        <v>2</v>
      </c>
      <c r="N695" s="18" t="s">
        <v>2</v>
      </c>
    </row>
    <row r="696" spans="1:14">
      <c r="A696" s="234"/>
      <c r="B696" s="123" t="s">
        <v>61</v>
      </c>
      <c r="C696" s="10">
        <v>4</v>
      </c>
      <c r="D696" s="13">
        <f t="shared" si="143"/>
        <v>0.5</v>
      </c>
      <c r="E696" s="10">
        <v>1</v>
      </c>
      <c r="F696" s="17">
        <f t="shared" si="138"/>
        <v>1.0999999999999999</v>
      </c>
      <c r="G696" s="10">
        <v>3</v>
      </c>
      <c r="H696" s="13">
        <f t="shared" si="139"/>
        <v>0.4</v>
      </c>
      <c r="I696" s="10">
        <v>1</v>
      </c>
      <c r="J696" s="13">
        <f t="shared" si="140"/>
        <v>0.2</v>
      </c>
      <c r="K696" s="10">
        <v>2</v>
      </c>
      <c r="L696" s="17">
        <f t="shared" si="141"/>
        <v>1.3</v>
      </c>
      <c r="M696" s="10" t="s">
        <v>2</v>
      </c>
      <c r="N696" s="18" t="s">
        <v>2</v>
      </c>
    </row>
    <row r="697" spans="1:14">
      <c r="A697" s="234"/>
      <c r="B697" s="123" t="s">
        <v>63</v>
      </c>
      <c r="C697" s="2">
        <v>4</v>
      </c>
      <c r="D697" s="13">
        <f t="shared" si="143"/>
        <v>0.5</v>
      </c>
      <c r="E697" s="10" t="s">
        <v>2</v>
      </c>
      <c r="F697" s="17" t="s">
        <v>2</v>
      </c>
      <c r="G697" s="2">
        <v>4</v>
      </c>
      <c r="H697" s="13">
        <f t="shared" si="139"/>
        <v>0.5</v>
      </c>
      <c r="I697" s="2">
        <v>3</v>
      </c>
      <c r="J697" s="13">
        <f t="shared" si="140"/>
        <v>0.5</v>
      </c>
      <c r="K697" s="10">
        <v>1</v>
      </c>
      <c r="L697" s="17">
        <f t="shared" si="141"/>
        <v>0.70000000000000007</v>
      </c>
      <c r="M697" s="10" t="s">
        <v>2</v>
      </c>
      <c r="N697" s="18" t="s">
        <v>2</v>
      </c>
    </row>
    <row r="698" spans="1:14">
      <c r="A698" s="234"/>
      <c r="B698" s="123" t="s">
        <v>65</v>
      </c>
      <c r="C698" s="10">
        <v>7</v>
      </c>
      <c r="D698" s="13">
        <f t="shared" si="143"/>
        <v>0.8</v>
      </c>
      <c r="E698" s="10" t="s">
        <v>2</v>
      </c>
      <c r="F698" s="17" t="s">
        <v>2</v>
      </c>
      <c r="G698" s="10">
        <v>7</v>
      </c>
      <c r="H698" s="13">
        <f t="shared" si="139"/>
        <v>0.89999999999999991</v>
      </c>
      <c r="I698" s="10">
        <v>6</v>
      </c>
      <c r="J698" s="13">
        <f t="shared" si="140"/>
        <v>0.89999999999999991</v>
      </c>
      <c r="K698" s="10">
        <v>1</v>
      </c>
      <c r="L698" s="17">
        <f t="shared" si="141"/>
        <v>0.70000000000000007</v>
      </c>
      <c r="M698" s="10" t="s">
        <v>2</v>
      </c>
      <c r="N698" s="18" t="s">
        <v>2</v>
      </c>
    </row>
    <row r="699" spans="1:14">
      <c r="A699" s="234"/>
      <c r="B699" s="123" t="s">
        <v>67</v>
      </c>
      <c r="C699" s="10" t="s">
        <v>2</v>
      </c>
      <c r="D699" s="17" t="s">
        <v>2</v>
      </c>
      <c r="E699" s="10" t="s">
        <v>2</v>
      </c>
      <c r="F699" s="17" t="s">
        <v>2</v>
      </c>
      <c r="G699" s="10" t="s">
        <v>2</v>
      </c>
      <c r="H699" s="17" t="s">
        <v>2</v>
      </c>
      <c r="I699" s="10" t="s">
        <v>2</v>
      </c>
      <c r="J699" s="17" t="s">
        <v>2</v>
      </c>
      <c r="K699" s="10" t="s">
        <v>2</v>
      </c>
      <c r="L699" s="17" t="s">
        <v>2</v>
      </c>
      <c r="M699" s="10" t="s">
        <v>2</v>
      </c>
      <c r="N699" s="18" t="s">
        <v>2</v>
      </c>
    </row>
    <row r="700" spans="1:14">
      <c r="A700" s="234"/>
      <c r="B700" s="123" t="s">
        <v>69</v>
      </c>
      <c r="C700" s="10">
        <v>2</v>
      </c>
      <c r="D700" s="13">
        <f t="shared" si="143"/>
        <v>0.2</v>
      </c>
      <c r="E700" s="10" t="s">
        <v>2</v>
      </c>
      <c r="F700" s="17" t="s">
        <v>2</v>
      </c>
      <c r="G700" s="10">
        <v>2</v>
      </c>
      <c r="H700" s="13">
        <f t="shared" si="139"/>
        <v>0.3</v>
      </c>
      <c r="I700" s="10">
        <v>1</v>
      </c>
      <c r="J700" s="13">
        <f t="shared" si="140"/>
        <v>0.2</v>
      </c>
      <c r="K700" s="10">
        <v>1</v>
      </c>
      <c r="L700" s="17">
        <f t="shared" si="141"/>
        <v>0.70000000000000007</v>
      </c>
      <c r="M700" s="10" t="s">
        <v>2</v>
      </c>
      <c r="N700" s="18" t="s">
        <v>2</v>
      </c>
    </row>
    <row r="701" spans="1:14">
      <c r="A701" s="234"/>
      <c r="B701" s="123" t="s">
        <v>71</v>
      </c>
      <c r="C701" s="10" t="s">
        <v>2</v>
      </c>
      <c r="D701" s="17" t="s">
        <v>2</v>
      </c>
      <c r="E701" s="10" t="s">
        <v>2</v>
      </c>
      <c r="F701" s="17" t="s">
        <v>2</v>
      </c>
      <c r="G701" s="10" t="s">
        <v>2</v>
      </c>
      <c r="H701" s="17" t="s">
        <v>2</v>
      </c>
      <c r="I701" s="10" t="s">
        <v>2</v>
      </c>
      <c r="J701" s="17" t="s">
        <v>2</v>
      </c>
      <c r="K701" s="10" t="s">
        <v>2</v>
      </c>
      <c r="L701" s="17" t="s">
        <v>2</v>
      </c>
      <c r="M701" s="10" t="s">
        <v>2</v>
      </c>
      <c r="N701" s="18" t="s">
        <v>2</v>
      </c>
    </row>
    <row r="702" spans="1:14">
      <c r="A702" s="234"/>
      <c r="B702" s="123" t="s">
        <v>73</v>
      </c>
      <c r="C702" s="10">
        <v>6</v>
      </c>
      <c r="D702" s="13">
        <f t="shared" si="143"/>
        <v>0.70000000000000007</v>
      </c>
      <c r="E702" s="10" t="s">
        <v>2</v>
      </c>
      <c r="F702" s="17" t="s">
        <v>2</v>
      </c>
      <c r="G702" s="10">
        <v>6</v>
      </c>
      <c r="H702" s="13">
        <f t="shared" si="139"/>
        <v>0.8</v>
      </c>
      <c r="I702" s="10">
        <v>3</v>
      </c>
      <c r="J702" s="13">
        <f t="shared" si="140"/>
        <v>0.5</v>
      </c>
      <c r="K702" s="10">
        <v>3</v>
      </c>
      <c r="L702" s="17">
        <f t="shared" si="141"/>
        <v>2</v>
      </c>
      <c r="M702" s="10" t="s">
        <v>2</v>
      </c>
      <c r="N702" s="18" t="s">
        <v>2</v>
      </c>
    </row>
    <row r="703" spans="1:14">
      <c r="A703" s="234"/>
      <c r="B703" s="123" t="s">
        <v>75</v>
      </c>
      <c r="C703" s="10">
        <v>1</v>
      </c>
      <c r="D703" s="13">
        <f t="shared" si="143"/>
        <v>0.1</v>
      </c>
      <c r="E703" s="10" t="s">
        <v>2</v>
      </c>
      <c r="F703" s="17" t="s">
        <v>2</v>
      </c>
      <c r="G703" s="10">
        <v>1</v>
      </c>
      <c r="H703" s="13">
        <f t="shared" si="139"/>
        <v>0.1</v>
      </c>
      <c r="I703" s="10">
        <v>1</v>
      </c>
      <c r="J703" s="13">
        <f t="shared" si="140"/>
        <v>0.2</v>
      </c>
      <c r="K703" s="10" t="s">
        <v>2</v>
      </c>
      <c r="L703" s="17" t="s">
        <v>2</v>
      </c>
      <c r="M703" s="10" t="s">
        <v>2</v>
      </c>
      <c r="N703" s="18" t="s">
        <v>2</v>
      </c>
    </row>
    <row r="704" spans="1:14" ht="14.25" thickBot="1">
      <c r="A704" s="234"/>
      <c r="B704" s="123" t="s">
        <v>77</v>
      </c>
      <c r="C704" s="10">
        <v>1</v>
      </c>
      <c r="D704" s="13">
        <f t="shared" si="143"/>
        <v>0.1</v>
      </c>
      <c r="E704" s="10" t="s">
        <v>2</v>
      </c>
      <c r="F704" s="17" t="s">
        <v>2</v>
      </c>
      <c r="G704" s="10">
        <v>1</v>
      </c>
      <c r="H704" s="13">
        <f t="shared" si="139"/>
        <v>0.1</v>
      </c>
      <c r="I704" s="10">
        <v>1</v>
      </c>
      <c r="J704" s="13">
        <f t="shared" si="140"/>
        <v>0.2</v>
      </c>
      <c r="K704" s="10" t="s">
        <v>2</v>
      </c>
      <c r="L704" s="17" t="s">
        <v>2</v>
      </c>
      <c r="M704" s="10" t="s">
        <v>2</v>
      </c>
      <c r="N704" s="18" t="s">
        <v>2</v>
      </c>
    </row>
    <row r="705" spans="1:14" ht="14.25" thickTop="1">
      <c r="A705" s="244"/>
      <c r="B705" s="245"/>
      <c r="C705" s="86" t="s">
        <v>21</v>
      </c>
      <c r="D705" s="102" t="s">
        <v>22</v>
      </c>
      <c r="E705" s="86" t="s">
        <v>21</v>
      </c>
      <c r="F705" s="102" t="s">
        <v>22</v>
      </c>
      <c r="G705" s="86" t="s">
        <v>21</v>
      </c>
      <c r="H705" s="102" t="s">
        <v>22</v>
      </c>
      <c r="I705" s="86" t="s">
        <v>21</v>
      </c>
      <c r="J705" s="102" t="s">
        <v>22</v>
      </c>
      <c r="K705" s="86" t="s">
        <v>21</v>
      </c>
      <c r="L705" s="102" t="s">
        <v>22</v>
      </c>
      <c r="M705" s="86" t="s">
        <v>21</v>
      </c>
      <c r="N705" s="112" t="s">
        <v>22</v>
      </c>
    </row>
    <row r="706" spans="1:14">
      <c r="A706" s="233" t="s">
        <v>108</v>
      </c>
      <c r="B706" s="117" t="s">
        <v>35</v>
      </c>
      <c r="C706" s="9">
        <v>9970</v>
      </c>
      <c r="D706" s="7">
        <f>ROUND(C706/C$706,3)*100</f>
        <v>100</v>
      </c>
      <c r="E706" s="66">
        <v>194</v>
      </c>
      <c r="F706" s="67">
        <f t="shared" ref="F706:F724" si="144">ROUND(E706/E$706,3)*100</f>
        <v>100</v>
      </c>
      <c r="G706" s="9">
        <v>9769</v>
      </c>
      <c r="H706" s="7">
        <f t="shared" ref="H706:H732" si="145">ROUND(G706/G$706,3)*100</f>
        <v>100</v>
      </c>
      <c r="I706" s="9">
        <v>7730</v>
      </c>
      <c r="J706" s="7">
        <f t="shared" ref="J706:J732" si="146">ROUND(I706/I$706,3)*100</f>
        <v>100</v>
      </c>
      <c r="K706" s="9">
        <v>2039</v>
      </c>
      <c r="L706" s="7">
        <f t="shared" ref="L706:L730" si="147">ROUND(K706/K$706,3)*100</f>
        <v>100</v>
      </c>
      <c r="M706" s="66">
        <v>7</v>
      </c>
      <c r="N706" s="68">
        <f t="shared" ref="N706:N708" si="148">ROUND(M706/M$706,3)*100</f>
        <v>100</v>
      </c>
    </row>
    <row r="707" spans="1:14">
      <c r="A707" s="234"/>
      <c r="B707" s="123" t="s">
        <v>36</v>
      </c>
      <c r="C707" s="2">
        <v>5147</v>
      </c>
      <c r="D707" s="13">
        <f t="shared" ref="D707:D732" si="149">ROUND(C707/C$706,3)*100</f>
        <v>51.6</v>
      </c>
      <c r="E707" s="10">
        <v>49</v>
      </c>
      <c r="F707" s="17">
        <f t="shared" si="144"/>
        <v>25.3</v>
      </c>
      <c r="G707" s="2">
        <v>5097</v>
      </c>
      <c r="H707" s="13">
        <f t="shared" si="145"/>
        <v>52.2</v>
      </c>
      <c r="I707" s="2">
        <v>4110</v>
      </c>
      <c r="J707" s="13">
        <f t="shared" si="146"/>
        <v>53.2</v>
      </c>
      <c r="K707" s="2">
        <v>987</v>
      </c>
      <c r="L707" s="13">
        <f t="shared" si="147"/>
        <v>48.4</v>
      </c>
      <c r="M707" s="10">
        <v>1</v>
      </c>
      <c r="N707" s="18">
        <f t="shared" si="148"/>
        <v>14.299999999999999</v>
      </c>
    </row>
    <row r="708" spans="1:14">
      <c r="A708" s="234"/>
      <c r="B708" s="123" t="s">
        <v>37</v>
      </c>
      <c r="C708" s="2">
        <v>1366</v>
      </c>
      <c r="D708" s="13">
        <f t="shared" si="149"/>
        <v>13.700000000000001</v>
      </c>
      <c r="E708" s="10">
        <v>39</v>
      </c>
      <c r="F708" s="17">
        <f t="shared" si="144"/>
        <v>20.100000000000001</v>
      </c>
      <c r="G708" s="2">
        <v>1321</v>
      </c>
      <c r="H708" s="13">
        <f t="shared" si="145"/>
        <v>13.5</v>
      </c>
      <c r="I708" s="10">
        <v>1166</v>
      </c>
      <c r="J708" s="17">
        <f t="shared" si="146"/>
        <v>15.1</v>
      </c>
      <c r="K708" s="10">
        <v>155</v>
      </c>
      <c r="L708" s="13">
        <f t="shared" si="147"/>
        <v>7.6</v>
      </c>
      <c r="M708" s="10">
        <v>6</v>
      </c>
      <c r="N708" s="18">
        <f t="shared" si="148"/>
        <v>85.7</v>
      </c>
    </row>
    <row r="709" spans="1:14">
      <c r="A709" s="234"/>
      <c r="B709" s="123" t="s">
        <v>38</v>
      </c>
      <c r="C709" s="10">
        <v>1034</v>
      </c>
      <c r="D709" s="17">
        <f t="shared" si="149"/>
        <v>10.4</v>
      </c>
      <c r="E709" s="10">
        <v>47</v>
      </c>
      <c r="F709" s="17">
        <f t="shared" si="144"/>
        <v>24.2</v>
      </c>
      <c r="G709" s="10">
        <v>987</v>
      </c>
      <c r="H709" s="17">
        <f t="shared" si="145"/>
        <v>10.100000000000001</v>
      </c>
      <c r="I709" s="10">
        <v>786</v>
      </c>
      <c r="J709" s="17">
        <f t="shared" si="146"/>
        <v>10.199999999999999</v>
      </c>
      <c r="K709" s="10">
        <v>201</v>
      </c>
      <c r="L709" s="13">
        <f t="shared" si="147"/>
        <v>9.9</v>
      </c>
      <c r="M709" s="10" t="s">
        <v>2</v>
      </c>
      <c r="N709" s="18" t="s">
        <v>2</v>
      </c>
    </row>
    <row r="710" spans="1:14">
      <c r="A710" s="234"/>
      <c r="B710" s="123" t="s">
        <v>39</v>
      </c>
      <c r="C710" s="10">
        <v>471</v>
      </c>
      <c r="D710" s="17">
        <f t="shared" si="149"/>
        <v>4.7</v>
      </c>
      <c r="E710" s="10">
        <v>6</v>
      </c>
      <c r="F710" s="17">
        <f t="shared" si="144"/>
        <v>3.1</v>
      </c>
      <c r="G710" s="10">
        <v>465</v>
      </c>
      <c r="H710" s="17">
        <f t="shared" si="145"/>
        <v>4.8</v>
      </c>
      <c r="I710" s="10">
        <v>314</v>
      </c>
      <c r="J710" s="17">
        <f t="shared" si="146"/>
        <v>4.1000000000000005</v>
      </c>
      <c r="K710" s="10">
        <v>151</v>
      </c>
      <c r="L710" s="13">
        <f t="shared" si="147"/>
        <v>7.3999999999999995</v>
      </c>
      <c r="M710" s="10" t="s">
        <v>2</v>
      </c>
      <c r="N710" s="18" t="s">
        <v>2</v>
      </c>
    </row>
    <row r="711" spans="1:14">
      <c r="A711" s="234"/>
      <c r="B711" s="123" t="s">
        <v>40</v>
      </c>
      <c r="C711" s="10">
        <v>303</v>
      </c>
      <c r="D711" s="17">
        <f t="shared" si="149"/>
        <v>3</v>
      </c>
      <c r="E711" s="10">
        <v>17</v>
      </c>
      <c r="F711" s="17">
        <f t="shared" si="144"/>
        <v>8.7999999999999989</v>
      </c>
      <c r="G711" s="10">
        <v>286</v>
      </c>
      <c r="H711" s="17">
        <f t="shared" si="145"/>
        <v>2.9000000000000004</v>
      </c>
      <c r="I711" s="10">
        <v>210</v>
      </c>
      <c r="J711" s="17">
        <f t="shared" si="146"/>
        <v>2.7</v>
      </c>
      <c r="K711" s="10">
        <v>76</v>
      </c>
      <c r="L711" s="13">
        <f t="shared" si="147"/>
        <v>3.6999999999999997</v>
      </c>
      <c r="M711" s="10" t="s">
        <v>2</v>
      </c>
      <c r="N711" s="18" t="s">
        <v>2</v>
      </c>
    </row>
    <row r="712" spans="1:14">
      <c r="A712" s="234"/>
      <c r="B712" s="123" t="s">
        <v>41</v>
      </c>
      <c r="C712" s="2">
        <v>497</v>
      </c>
      <c r="D712" s="17">
        <f t="shared" si="149"/>
        <v>5</v>
      </c>
      <c r="E712" s="10">
        <v>11</v>
      </c>
      <c r="F712" s="17">
        <f t="shared" si="144"/>
        <v>5.7</v>
      </c>
      <c r="G712" s="2">
        <v>486</v>
      </c>
      <c r="H712" s="17">
        <f t="shared" si="145"/>
        <v>5</v>
      </c>
      <c r="I712" s="2">
        <v>433</v>
      </c>
      <c r="J712" s="17">
        <f t="shared" si="146"/>
        <v>5.6000000000000005</v>
      </c>
      <c r="K712" s="10">
        <v>53</v>
      </c>
      <c r="L712" s="13">
        <f t="shared" si="147"/>
        <v>2.6</v>
      </c>
      <c r="M712" s="10" t="s">
        <v>2</v>
      </c>
      <c r="N712" s="18" t="s">
        <v>2</v>
      </c>
    </row>
    <row r="713" spans="1:14">
      <c r="A713" s="234"/>
      <c r="B713" s="123" t="s">
        <v>42</v>
      </c>
      <c r="C713" s="10">
        <v>107</v>
      </c>
      <c r="D713" s="17">
        <f t="shared" si="149"/>
        <v>1.0999999999999999</v>
      </c>
      <c r="E713" s="10">
        <v>1</v>
      </c>
      <c r="F713" s="17">
        <f t="shared" si="144"/>
        <v>0.5</v>
      </c>
      <c r="G713" s="10">
        <v>106</v>
      </c>
      <c r="H713" s="17">
        <f t="shared" si="145"/>
        <v>1.0999999999999999</v>
      </c>
      <c r="I713" s="10">
        <v>88</v>
      </c>
      <c r="J713" s="17">
        <f t="shared" si="146"/>
        <v>1.0999999999999999</v>
      </c>
      <c r="K713" s="10">
        <v>18</v>
      </c>
      <c r="L713" s="13">
        <f t="shared" si="147"/>
        <v>0.89999999999999991</v>
      </c>
      <c r="M713" s="10" t="s">
        <v>2</v>
      </c>
      <c r="N713" s="18" t="s">
        <v>2</v>
      </c>
    </row>
    <row r="714" spans="1:14">
      <c r="A714" s="234"/>
      <c r="B714" s="123" t="s">
        <v>43</v>
      </c>
      <c r="C714" s="2">
        <v>177</v>
      </c>
      <c r="D714" s="17">
        <f t="shared" si="149"/>
        <v>1.7999999999999998</v>
      </c>
      <c r="E714" s="10" t="s">
        <v>2</v>
      </c>
      <c r="F714" s="17" t="s">
        <v>2</v>
      </c>
      <c r="G714" s="2">
        <v>177</v>
      </c>
      <c r="H714" s="13">
        <f t="shared" si="145"/>
        <v>1.7999999999999998</v>
      </c>
      <c r="I714" s="10">
        <v>146</v>
      </c>
      <c r="J714" s="17">
        <f t="shared" si="146"/>
        <v>1.9</v>
      </c>
      <c r="K714" s="10">
        <v>31</v>
      </c>
      <c r="L714" s="13">
        <f t="shared" si="147"/>
        <v>1.5</v>
      </c>
      <c r="M714" s="10" t="s">
        <v>2</v>
      </c>
      <c r="N714" s="18" t="s">
        <v>2</v>
      </c>
    </row>
    <row r="715" spans="1:14">
      <c r="A715" s="234"/>
      <c r="B715" s="123" t="s">
        <v>44</v>
      </c>
      <c r="C715" s="10">
        <v>63</v>
      </c>
      <c r="D715" s="17">
        <f t="shared" si="149"/>
        <v>0.6</v>
      </c>
      <c r="E715" s="10">
        <v>7</v>
      </c>
      <c r="F715" s="17">
        <f t="shared" si="144"/>
        <v>3.5999999999999996</v>
      </c>
      <c r="G715" s="10">
        <v>56</v>
      </c>
      <c r="H715" s="13">
        <f t="shared" si="145"/>
        <v>0.6</v>
      </c>
      <c r="I715" s="10">
        <v>35</v>
      </c>
      <c r="J715" s="17">
        <f t="shared" si="146"/>
        <v>0.5</v>
      </c>
      <c r="K715" s="10">
        <v>21</v>
      </c>
      <c r="L715" s="13">
        <f t="shared" si="147"/>
        <v>1</v>
      </c>
      <c r="M715" s="10" t="s">
        <v>2</v>
      </c>
      <c r="N715" s="18" t="s">
        <v>2</v>
      </c>
    </row>
    <row r="716" spans="1:14">
      <c r="A716" s="234"/>
      <c r="B716" s="123" t="s">
        <v>45</v>
      </c>
      <c r="C716" s="10">
        <v>52</v>
      </c>
      <c r="D716" s="17">
        <f t="shared" si="149"/>
        <v>0.5</v>
      </c>
      <c r="E716" s="10">
        <v>10</v>
      </c>
      <c r="F716" s="17">
        <f t="shared" si="144"/>
        <v>5.2</v>
      </c>
      <c r="G716" s="10">
        <v>42</v>
      </c>
      <c r="H716" s="13">
        <f t="shared" si="145"/>
        <v>0.4</v>
      </c>
      <c r="I716" s="10">
        <v>33</v>
      </c>
      <c r="J716" s="17">
        <f t="shared" si="146"/>
        <v>0.4</v>
      </c>
      <c r="K716" s="10">
        <v>9</v>
      </c>
      <c r="L716" s="13">
        <f t="shared" si="147"/>
        <v>0.4</v>
      </c>
      <c r="M716" s="10" t="s">
        <v>2</v>
      </c>
      <c r="N716" s="18" t="s">
        <v>2</v>
      </c>
    </row>
    <row r="717" spans="1:14">
      <c r="A717" s="234"/>
      <c r="B717" s="123" t="s">
        <v>47</v>
      </c>
      <c r="C717" s="10">
        <v>22</v>
      </c>
      <c r="D717" s="17">
        <f t="shared" si="149"/>
        <v>0.2</v>
      </c>
      <c r="E717" s="10" t="s">
        <v>2</v>
      </c>
      <c r="F717" s="17" t="s">
        <v>2</v>
      </c>
      <c r="G717" s="10">
        <v>22</v>
      </c>
      <c r="H717" s="13">
        <f t="shared" si="145"/>
        <v>0.2</v>
      </c>
      <c r="I717" s="10">
        <v>10</v>
      </c>
      <c r="J717" s="17">
        <f t="shared" si="146"/>
        <v>0.1</v>
      </c>
      <c r="K717" s="10">
        <v>12</v>
      </c>
      <c r="L717" s="13">
        <f t="shared" si="147"/>
        <v>0.6</v>
      </c>
      <c r="M717" s="10" t="s">
        <v>2</v>
      </c>
      <c r="N717" s="18" t="s">
        <v>2</v>
      </c>
    </row>
    <row r="718" spans="1:14">
      <c r="A718" s="234"/>
      <c r="B718" s="123" t="s">
        <v>49</v>
      </c>
      <c r="C718" s="10">
        <v>132</v>
      </c>
      <c r="D718" s="17">
        <f t="shared" si="149"/>
        <v>1.3</v>
      </c>
      <c r="E718" s="10">
        <v>1</v>
      </c>
      <c r="F718" s="17">
        <f t="shared" si="144"/>
        <v>0.5</v>
      </c>
      <c r="G718" s="10">
        <v>131</v>
      </c>
      <c r="H718" s="13">
        <f t="shared" si="145"/>
        <v>1.3</v>
      </c>
      <c r="I718" s="10">
        <v>73</v>
      </c>
      <c r="J718" s="17">
        <f t="shared" si="146"/>
        <v>0.89999999999999991</v>
      </c>
      <c r="K718" s="10">
        <v>58</v>
      </c>
      <c r="L718" s="13">
        <f t="shared" si="147"/>
        <v>2.8000000000000003</v>
      </c>
      <c r="M718" s="10" t="s">
        <v>2</v>
      </c>
      <c r="N718" s="18" t="s">
        <v>2</v>
      </c>
    </row>
    <row r="719" spans="1:14">
      <c r="A719" s="234"/>
      <c r="B719" s="123" t="s">
        <v>51</v>
      </c>
      <c r="C719" s="10">
        <v>10</v>
      </c>
      <c r="D719" s="17">
        <f t="shared" si="149"/>
        <v>0.1</v>
      </c>
      <c r="E719" s="10" t="s">
        <v>2</v>
      </c>
      <c r="F719" s="17" t="s">
        <v>2</v>
      </c>
      <c r="G719" s="10">
        <v>10</v>
      </c>
      <c r="H719" s="13">
        <f t="shared" si="145"/>
        <v>0.1</v>
      </c>
      <c r="I719" s="10">
        <v>10</v>
      </c>
      <c r="J719" s="17">
        <f t="shared" si="146"/>
        <v>0.1</v>
      </c>
      <c r="K719" s="10" t="s">
        <v>2</v>
      </c>
      <c r="L719" s="17" t="s">
        <v>2</v>
      </c>
      <c r="M719" s="10" t="s">
        <v>2</v>
      </c>
      <c r="N719" s="18" t="s">
        <v>2</v>
      </c>
    </row>
    <row r="720" spans="1:14">
      <c r="A720" s="234"/>
      <c r="B720" s="123" t="s">
        <v>53</v>
      </c>
      <c r="C720" s="10">
        <v>232</v>
      </c>
      <c r="D720" s="17">
        <f t="shared" si="149"/>
        <v>2.2999999999999998</v>
      </c>
      <c r="E720" s="10">
        <v>2</v>
      </c>
      <c r="F720" s="17">
        <f t="shared" si="144"/>
        <v>1</v>
      </c>
      <c r="G720" s="10">
        <v>230</v>
      </c>
      <c r="H720" s="13">
        <f t="shared" si="145"/>
        <v>2.4</v>
      </c>
      <c r="I720" s="10">
        <v>114</v>
      </c>
      <c r="J720" s="17">
        <f t="shared" si="146"/>
        <v>1.5</v>
      </c>
      <c r="K720" s="10">
        <v>116</v>
      </c>
      <c r="L720" s="13">
        <f t="shared" si="147"/>
        <v>5.7</v>
      </c>
      <c r="M720" s="10" t="s">
        <v>2</v>
      </c>
      <c r="N720" s="18" t="s">
        <v>2</v>
      </c>
    </row>
    <row r="721" spans="1:14">
      <c r="A721" s="234"/>
      <c r="B721" s="123" t="s">
        <v>55</v>
      </c>
      <c r="C721" s="10">
        <v>80</v>
      </c>
      <c r="D721" s="17">
        <f t="shared" si="149"/>
        <v>0.8</v>
      </c>
      <c r="E721" s="10">
        <v>1</v>
      </c>
      <c r="F721" s="17">
        <f t="shared" si="144"/>
        <v>0.5</v>
      </c>
      <c r="G721" s="10">
        <v>79</v>
      </c>
      <c r="H721" s="13">
        <f t="shared" si="145"/>
        <v>0.8</v>
      </c>
      <c r="I721" s="10">
        <v>12</v>
      </c>
      <c r="J721" s="17">
        <f t="shared" si="146"/>
        <v>0.2</v>
      </c>
      <c r="K721" s="10">
        <v>67</v>
      </c>
      <c r="L721" s="13">
        <f t="shared" si="147"/>
        <v>3.3000000000000003</v>
      </c>
      <c r="M721" s="10" t="s">
        <v>2</v>
      </c>
      <c r="N721" s="18" t="s">
        <v>2</v>
      </c>
    </row>
    <row r="722" spans="1:14">
      <c r="A722" s="234"/>
      <c r="B722" s="123" t="s">
        <v>57</v>
      </c>
      <c r="C722" s="10" t="s">
        <v>2</v>
      </c>
      <c r="D722" s="17" t="s">
        <v>2</v>
      </c>
      <c r="E722" s="10" t="s">
        <v>2</v>
      </c>
      <c r="F722" s="17" t="s">
        <v>2</v>
      </c>
      <c r="G722" s="10" t="s">
        <v>2</v>
      </c>
      <c r="H722" s="17" t="s">
        <v>2</v>
      </c>
      <c r="I722" s="10" t="s">
        <v>2</v>
      </c>
      <c r="J722" s="17" t="s">
        <v>2</v>
      </c>
      <c r="K722" s="10" t="s">
        <v>2</v>
      </c>
      <c r="L722" s="17" t="s">
        <v>2</v>
      </c>
      <c r="M722" s="10" t="s">
        <v>2</v>
      </c>
      <c r="N722" s="18" t="s">
        <v>2</v>
      </c>
    </row>
    <row r="723" spans="1:14">
      <c r="A723" s="234"/>
      <c r="B723" s="123" t="s">
        <v>59</v>
      </c>
      <c r="C723" s="10">
        <v>20</v>
      </c>
      <c r="D723" s="17">
        <f t="shared" si="149"/>
        <v>0.2</v>
      </c>
      <c r="E723" s="10" t="s">
        <v>2</v>
      </c>
      <c r="F723" s="17" t="s">
        <v>2</v>
      </c>
      <c r="G723" s="10">
        <v>20</v>
      </c>
      <c r="H723" s="13">
        <f t="shared" si="145"/>
        <v>0.2</v>
      </c>
      <c r="I723" s="10">
        <v>8</v>
      </c>
      <c r="J723" s="17">
        <f t="shared" si="146"/>
        <v>0.1</v>
      </c>
      <c r="K723" s="10">
        <v>12</v>
      </c>
      <c r="L723" s="13">
        <f t="shared" si="147"/>
        <v>0.6</v>
      </c>
      <c r="M723" s="10" t="s">
        <v>2</v>
      </c>
      <c r="N723" s="18" t="s">
        <v>2</v>
      </c>
    </row>
    <row r="724" spans="1:14">
      <c r="A724" s="234"/>
      <c r="B724" s="123" t="s">
        <v>61</v>
      </c>
      <c r="C724" s="10">
        <v>34</v>
      </c>
      <c r="D724" s="17">
        <f t="shared" si="149"/>
        <v>0.3</v>
      </c>
      <c r="E724" s="10">
        <v>3</v>
      </c>
      <c r="F724" s="17">
        <f t="shared" si="144"/>
        <v>1.5</v>
      </c>
      <c r="G724" s="10">
        <v>31</v>
      </c>
      <c r="H724" s="13">
        <f t="shared" si="145"/>
        <v>0.3</v>
      </c>
      <c r="I724" s="10">
        <v>11</v>
      </c>
      <c r="J724" s="17">
        <f t="shared" si="146"/>
        <v>0.1</v>
      </c>
      <c r="K724" s="10">
        <v>20</v>
      </c>
      <c r="L724" s="13">
        <f t="shared" si="147"/>
        <v>1</v>
      </c>
      <c r="M724" s="10" t="s">
        <v>2</v>
      </c>
      <c r="N724" s="18" t="s">
        <v>2</v>
      </c>
    </row>
    <row r="725" spans="1:14">
      <c r="A725" s="234"/>
      <c r="B725" s="123" t="s">
        <v>63</v>
      </c>
      <c r="C725" s="2">
        <v>48</v>
      </c>
      <c r="D725" s="17">
        <f t="shared" si="149"/>
        <v>0.5</v>
      </c>
      <c r="E725" s="10" t="s">
        <v>2</v>
      </c>
      <c r="F725" s="17" t="s">
        <v>2</v>
      </c>
      <c r="G725" s="2">
        <v>48</v>
      </c>
      <c r="H725" s="13">
        <f t="shared" si="145"/>
        <v>0.5</v>
      </c>
      <c r="I725" s="2">
        <v>38</v>
      </c>
      <c r="J725" s="17">
        <f t="shared" si="146"/>
        <v>0.5</v>
      </c>
      <c r="K725" s="10">
        <v>10</v>
      </c>
      <c r="L725" s="13">
        <f t="shared" si="147"/>
        <v>0.5</v>
      </c>
      <c r="M725" s="10" t="s">
        <v>2</v>
      </c>
      <c r="N725" s="18" t="s">
        <v>2</v>
      </c>
    </row>
    <row r="726" spans="1:14">
      <c r="A726" s="234"/>
      <c r="B726" s="123" t="s">
        <v>65</v>
      </c>
      <c r="C726" s="10">
        <v>84</v>
      </c>
      <c r="D726" s="17">
        <f t="shared" si="149"/>
        <v>0.8</v>
      </c>
      <c r="E726" s="10" t="s">
        <v>2</v>
      </c>
      <c r="F726" s="17" t="s">
        <v>2</v>
      </c>
      <c r="G726" s="10">
        <v>84</v>
      </c>
      <c r="H726" s="13">
        <f t="shared" si="145"/>
        <v>0.89999999999999991</v>
      </c>
      <c r="I726" s="10">
        <v>76</v>
      </c>
      <c r="J726" s="17">
        <f t="shared" si="146"/>
        <v>1</v>
      </c>
      <c r="K726" s="10">
        <v>8</v>
      </c>
      <c r="L726" s="13">
        <f t="shared" si="147"/>
        <v>0.4</v>
      </c>
      <c r="M726" s="10" t="s">
        <v>2</v>
      </c>
      <c r="N726" s="18" t="s">
        <v>2</v>
      </c>
    </row>
    <row r="727" spans="1:14">
      <c r="A727" s="234"/>
      <c r="B727" s="123" t="s">
        <v>67</v>
      </c>
      <c r="C727" s="10" t="s">
        <v>2</v>
      </c>
      <c r="D727" s="17" t="s">
        <v>2</v>
      </c>
      <c r="E727" s="10" t="s">
        <v>2</v>
      </c>
      <c r="F727" s="17" t="s">
        <v>2</v>
      </c>
      <c r="G727" s="10" t="s">
        <v>2</v>
      </c>
      <c r="H727" s="17" t="s">
        <v>2</v>
      </c>
      <c r="I727" s="10" t="s">
        <v>2</v>
      </c>
      <c r="J727" s="17" t="s">
        <v>2</v>
      </c>
      <c r="K727" s="10" t="s">
        <v>2</v>
      </c>
      <c r="L727" s="17" t="s">
        <v>2</v>
      </c>
      <c r="M727" s="10" t="s">
        <v>2</v>
      </c>
      <c r="N727" s="18" t="s">
        <v>2</v>
      </c>
    </row>
    <row r="728" spans="1:14">
      <c r="A728" s="234"/>
      <c r="B728" s="123" t="s">
        <v>69</v>
      </c>
      <c r="C728" s="10">
        <v>7</v>
      </c>
      <c r="D728" s="17">
        <f t="shared" si="149"/>
        <v>0.1</v>
      </c>
      <c r="E728" s="10" t="s">
        <v>2</v>
      </c>
      <c r="F728" s="17" t="s">
        <v>2</v>
      </c>
      <c r="G728" s="10">
        <v>7</v>
      </c>
      <c r="H728" s="13">
        <f t="shared" si="145"/>
        <v>0.1</v>
      </c>
      <c r="I728" s="10">
        <v>6</v>
      </c>
      <c r="J728" s="17">
        <f t="shared" si="146"/>
        <v>0.1</v>
      </c>
      <c r="K728" s="10">
        <v>1</v>
      </c>
      <c r="L728" s="13">
        <f t="shared" si="147"/>
        <v>0</v>
      </c>
      <c r="M728" s="10" t="s">
        <v>2</v>
      </c>
      <c r="N728" s="18" t="s">
        <v>2</v>
      </c>
    </row>
    <row r="729" spans="1:14">
      <c r="A729" s="234"/>
      <c r="B729" s="123" t="s">
        <v>71</v>
      </c>
      <c r="C729" s="10" t="s">
        <v>2</v>
      </c>
      <c r="D729" s="17" t="s">
        <v>2</v>
      </c>
      <c r="E729" s="10" t="s">
        <v>2</v>
      </c>
      <c r="F729" s="17" t="s">
        <v>2</v>
      </c>
      <c r="G729" s="10" t="s">
        <v>2</v>
      </c>
      <c r="H729" s="17" t="s">
        <v>2</v>
      </c>
      <c r="I729" s="10" t="s">
        <v>2</v>
      </c>
      <c r="J729" s="17" t="s">
        <v>2</v>
      </c>
      <c r="K729" s="10" t="s">
        <v>2</v>
      </c>
      <c r="L729" s="17" t="s">
        <v>2</v>
      </c>
      <c r="M729" s="10" t="s">
        <v>2</v>
      </c>
      <c r="N729" s="18" t="s">
        <v>2</v>
      </c>
    </row>
    <row r="730" spans="1:14">
      <c r="A730" s="234"/>
      <c r="B730" s="123" t="s">
        <v>73</v>
      </c>
      <c r="C730" s="10">
        <v>76</v>
      </c>
      <c r="D730" s="17">
        <f t="shared" si="149"/>
        <v>0.8</v>
      </c>
      <c r="E730" s="10" t="s">
        <v>2</v>
      </c>
      <c r="F730" s="17" t="s">
        <v>2</v>
      </c>
      <c r="G730" s="10">
        <v>76</v>
      </c>
      <c r="H730" s="13">
        <f t="shared" si="145"/>
        <v>0.8</v>
      </c>
      <c r="I730" s="10">
        <v>43</v>
      </c>
      <c r="J730" s="17">
        <f t="shared" si="146"/>
        <v>0.6</v>
      </c>
      <c r="K730" s="10">
        <v>33</v>
      </c>
      <c r="L730" s="13">
        <f t="shared" si="147"/>
        <v>1.6</v>
      </c>
      <c r="M730" s="10" t="s">
        <v>2</v>
      </c>
      <c r="N730" s="18" t="s">
        <v>2</v>
      </c>
    </row>
    <row r="731" spans="1:14">
      <c r="A731" s="234"/>
      <c r="B731" s="123" t="s">
        <v>75</v>
      </c>
      <c r="C731" s="10">
        <v>4</v>
      </c>
      <c r="D731" s="17">
        <f t="shared" si="149"/>
        <v>0</v>
      </c>
      <c r="E731" s="10" t="s">
        <v>2</v>
      </c>
      <c r="F731" s="17" t="s">
        <v>2</v>
      </c>
      <c r="G731" s="10">
        <v>4</v>
      </c>
      <c r="H731" s="13">
        <f t="shared" si="145"/>
        <v>0</v>
      </c>
      <c r="I731" s="10">
        <v>4</v>
      </c>
      <c r="J731" s="17">
        <f t="shared" si="146"/>
        <v>0.1</v>
      </c>
      <c r="K731" s="10" t="s">
        <v>2</v>
      </c>
      <c r="L731" s="17" t="s">
        <v>2</v>
      </c>
      <c r="M731" s="10" t="s">
        <v>2</v>
      </c>
      <c r="N731" s="18" t="s">
        <v>2</v>
      </c>
    </row>
    <row r="732" spans="1:14" ht="14.25" thickBot="1">
      <c r="A732" s="246"/>
      <c r="B732" s="116" t="s">
        <v>77</v>
      </c>
      <c r="C732" s="14">
        <v>4</v>
      </c>
      <c r="D732" s="37">
        <f t="shared" si="149"/>
        <v>0</v>
      </c>
      <c r="E732" s="14" t="s">
        <v>2</v>
      </c>
      <c r="F732" s="37" t="s">
        <v>2</v>
      </c>
      <c r="G732" s="14">
        <v>4</v>
      </c>
      <c r="H732" s="16">
        <f t="shared" si="145"/>
        <v>0</v>
      </c>
      <c r="I732" s="14">
        <v>4</v>
      </c>
      <c r="J732" s="37">
        <f t="shared" si="146"/>
        <v>0.1</v>
      </c>
      <c r="K732" s="14" t="s">
        <v>2</v>
      </c>
      <c r="L732" s="37" t="s">
        <v>2</v>
      </c>
      <c r="M732" s="14" t="s">
        <v>2</v>
      </c>
      <c r="N732" s="21" t="s">
        <v>2</v>
      </c>
    </row>
    <row r="733" spans="1:14" ht="15" thickTop="1">
      <c r="A733" s="20"/>
    </row>
    <row r="734" spans="1:14" ht="14.25" thickBot="1">
      <c r="H734" s="263" t="s">
        <v>133</v>
      </c>
      <c r="I734" s="263"/>
      <c r="J734" s="263"/>
      <c r="K734" s="263"/>
      <c r="L734" s="263"/>
      <c r="M734" s="264"/>
      <c r="N734" s="264"/>
    </row>
    <row r="735" spans="1:14" ht="14.25" customHeight="1" thickTop="1">
      <c r="A735" s="251" t="s">
        <v>4</v>
      </c>
      <c r="B735" s="252"/>
      <c r="C735" s="257" t="s">
        <v>197</v>
      </c>
      <c r="D735" s="258"/>
      <c r="E735" s="260"/>
      <c r="F735" s="261"/>
      <c r="G735" s="261"/>
      <c r="H735" s="261"/>
      <c r="I735" s="261"/>
      <c r="J735" s="261"/>
      <c r="K735" s="261"/>
      <c r="L735" s="261"/>
      <c r="M735" s="261"/>
      <c r="N735" s="262"/>
    </row>
    <row r="736" spans="1:14" ht="13.5" customHeight="1">
      <c r="A736" s="253"/>
      <c r="B736" s="254"/>
      <c r="C736" s="247"/>
      <c r="D736" s="259"/>
      <c r="E736" s="235" t="s">
        <v>150</v>
      </c>
      <c r="F736" s="249"/>
      <c r="G736" s="235" t="s">
        <v>151</v>
      </c>
      <c r="H736" s="236"/>
      <c r="I736" s="239"/>
      <c r="J736" s="239"/>
      <c r="K736" s="239"/>
      <c r="L736" s="240"/>
      <c r="M736" s="235" t="s">
        <v>154</v>
      </c>
      <c r="N736" s="241"/>
    </row>
    <row r="737" spans="1:14" ht="13.5" customHeight="1">
      <c r="A737" s="253"/>
      <c r="B737" s="254"/>
      <c r="C737" s="237"/>
      <c r="D737" s="250"/>
      <c r="E737" s="237"/>
      <c r="F737" s="238"/>
      <c r="G737" s="237"/>
      <c r="H737" s="238"/>
      <c r="I737" s="243" t="s">
        <v>152</v>
      </c>
      <c r="J737" s="240"/>
      <c r="K737" s="243" t="s">
        <v>97</v>
      </c>
      <c r="L737" s="240"/>
      <c r="M737" s="237"/>
      <c r="N737" s="242"/>
    </row>
    <row r="738" spans="1:14">
      <c r="A738" s="255"/>
      <c r="B738" s="256"/>
      <c r="C738" s="132" t="s">
        <v>3</v>
      </c>
      <c r="D738" s="34" t="s">
        <v>22</v>
      </c>
      <c r="E738" s="132" t="s">
        <v>3</v>
      </c>
      <c r="F738" s="34" t="s">
        <v>22</v>
      </c>
      <c r="G738" s="132" t="s">
        <v>3</v>
      </c>
      <c r="H738" s="34" t="s">
        <v>22</v>
      </c>
      <c r="I738" s="132" t="s">
        <v>3</v>
      </c>
      <c r="J738" s="34" t="s">
        <v>22</v>
      </c>
      <c r="K738" s="132" t="s">
        <v>3</v>
      </c>
      <c r="L738" s="34" t="s">
        <v>22</v>
      </c>
      <c r="M738" s="132" t="s">
        <v>3</v>
      </c>
      <c r="N738" s="35" t="s">
        <v>22</v>
      </c>
    </row>
    <row r="739" spans="1:14" ht="13.5" customHeight="1">
      <c r="A739" s="233" t="s">
        <v>107</v>
      </c>
      <c r="B739" s="115" t="s">
        <v>35</v>
      </c>
      <c r="C739" s="9">
        <v>1980</v>
      </c>
      <c r="D739" s="7">
        <f>ROUND(C739/C$739,3)*100</f>
        <v>100</v>
      </c>
      <c r="E739" s="66">
        <v>820</v>
      </c>
      <c r="F739" s="67">
        <f t="shared" ref="F739:F763" si="150">ROUND(E739/E$739,3)*100</f>
        <v>100</v>
      </c>
      <c r="G739" s="9">
        <v>1157</v>
      </c>
      <c r="H739" s="7">
        <f t="shared" ref="H739:H764" si="151">ROUND(G739/G$739,3)*100</f>
        <v>100</v>
      </c>
      <c r="I739" s="9">
        <v>1132</v>
      </c>
      <c r="J739" s="7">
        <f t="shared" ref="J739:J764" si="152">ROUND(I739/I$739,3)*100</f>
        <v>100</v>
      </c>
      <c r="K739" s="9">
        <v>25</v>
      </c>
      <c r="L739" s="7">
        <f t="shared" ref="L739:L763" si="153">ROUND(K739/K$739,3)*100</f>
        <v>100</v>
      </c>
      <c r="M739" s="66">
        <v>3</v>
      </c>
      <c r="N739" s="68">
        <f>ROUND(M739/M$739,3)*100</f>
        <v>100</v>
      </c>
    </row>
    <row r="740" spans="1:14">
      <c r="A740" s="234"/>
      <c r="B740" s="123" t="s">
        <v>36</v>
      </c>
      <c r="C740" s="2">
        <v>928</v>
      </c>
      <c r="D740" s="13">
        <f t="shared" ref="D740:D764" si="154">ROUND(C740/C$739,3)*100</f>
        <v>46.9</v>
      </c>
      <c r="E740" s="10">
        <v>298</v>
      </c>
      <c r="F740" s="17">
        <f t="shared" si="150"/>
        <v>36.299999999999997</v>
      </c>
      <c r="G740" s="2">
        <v>630</v>
      </c>
      <c r="H740" s="13">
        <f t="shared" si="151"/>
        <v>54.500000000000007</v>
      </c>
      <c r="I740" s="2">
        <v>624</v>
      </c>
      <c r="J740" s="13">
        <f t="shared" si="152"/>
        <v>55.1</v>
      </c>
      <c r="K740" s="2">
        <v>6</v>
      </c>
      <c r="L740" s="13">
        <f t="shared" si="153"/>
        <v>24</v>
      </c>
      <c r="M740" s="10" t="s">
        <v>2</v>
      </c>
      <c r="N740" s="18" t="s">
        <v>2</v>
      </c>
    </row>
    <row r="741" spans="1:14">
      <c r="A741" s="234"/>
      <c r="B741" s="123" t="s">
        <v>37</v>
      </c>
      <c r="C741" s="2">
        <v>241</v>
      </c>
      <c r="D741" s="13">
        <f t="shared" si="154"/>
        <v>12.2</v>
      </c>
      <c r="E741" s="10">
        <v>88</v>
      </c>
      <c r="F741" s="17">
        <f t="shared" si="150"/>
        <v>10.7</v>
      </c>
      <c r="G741" s="2">
        <v>153</v>
      </c>
      <c r="H741" s="13">
        <f t="shared" si="151"/>
        <v>13.200000000000001</v>
      </c>
      <c r="I741" s="10">
        <v>146</v>
      </c>
      <c r="J741" s="13">
        <f t="shared" si="152"/>
        <v>12.9</v>
      </c>
      <c r="K741" s="10">
        <v>7</v>
      </c>
      <c r="L741" s="13">
        <f t="shared" si="153"/>
        <v>28.000000000000004</v>
      </c>
      <c r="M741" s="10" t="s">
        <v>2</v>
      </c>
      <c r="N741" s="18" t="s">
        <v>2</v>
      </c>
    </row>
    <row r="742" spans="1:14">
      <c r="A742" s="234"/>
      <c r="B742" s="123" t="s">
        <v>38</v>
      </c>
      <c r="C742" s="10">
        <v>263</v>
      </c>
      <c r="D742" s="13">
        <f t="shared" si="154"/>
        <v>13.3</v>
      </c>
      <c r="E742" s="10">
        <v>132</v>
      </c>
      <c r="F742" s="17">
        <f t="shared" si="150"/>
        <v>16.100000000000001</v>
      </c>
      <c r="G742" s="10">
        <v>130</v>
      </c>
      <c r="H742" s="13">
        <f t="shared" si="151"/>
        <v>11.200000000000001</v>
      </c>
      <c r="I742" s="10">
        <v>125</v>
      </c>
      <c r="J742" s="13">
        <f t="shared" si="152"/>
        <v>11</v>
      </c>
      <c r="K742" s="10">
        <v>5</v>
      </c>
      <c r="L742" s="13">
        <f t="shared" si="153"/>
        <v>20</v>
      </c>
      <c r="M742" s="10">
        <v>1</v>
      </c>
      <c r="N742" s="18">
        <f>ROUND(M742/M$739,3)*100</f>
        <v>33.300000000000004</v>
      </c>
    </row>
    <row r="743" spans="1:14">
      <c r="A743" s="234"/>
      <c r="B743" s="123" t="s">
        <v>39</v>
      </c>
      <c r="C743" s="10">
        <v>85</v>
      </c>
      <c r="D743" s="13">
        <f t="shared" si="154"/>
        <v>4.3</v>
      </c>
      <c r="E743" s="10">
        <v>38</v>
      </c>
      <c r="F743" s="17">
        <f t="shared" si="150"/>
        <v>4.5999999999999996</v>
      </c>
      <c r="G743" s="10">
        <v>47</v>
      </c>
      <c r="H743" s="13">
        <f t="shared" si="151"/>
        <v>4.1000000000000005</v>
      </c>
      <c r="I743" s="10">
        <v>46</v>
      </c>
      <c r="J743" s="13">
        <f t="shared" si="152"/>
        <v>4.1000000000000005</v>
      </c>
      <c r="K743" s="10">
        <v>1</v>
      </c>
      <c r="L743" s="13">
        <f t="shared" si="153"/>
        <v>4</v>
      </c>
      <c r="M743" s="10" t="s">
        <v>2</v>
      </c>
      <c r="N743" s="18" t="s">
        <v>2</v>
      </c>
    </row>
    <row r="744" spans="1:14">
      <c r="A744" s="234"/>
      <c r="B744" s="123" t="s">
        <v>40</v>
      </c>
      <c r="C744" s="10">
        <v>61</v>
      </c>
      <c r="D744" s="13">
        <f t="shared" si="154"/>
        <v>3.1</v>
      </c>
      <c r="E744" s="10">
        <v>29</v>
      </c>
      <c r="F744" s="17">
        <f t="shared" si="150"/>
        <v>3.5000000000000004</v>
      </c>
      <c r="G744" s="10">
        <v>32</v>
      </c>
      <c r="H744" s="13">
        <f t="shared" si="151"/>
        <v>2.8000000000000003</v>
      </c>
      <c r="I744" s="10">
        <v>31</v>
      </c>
      <c r="J744" s="13">
        <f t="shared" si="152"/>
        <v>2.7</v>
      </c>
      <c r="K744" s="10">
        <v>1</v>
      </c>
      <c r="L744" s="13">
        <f t="shared" si="153"/>
        <v>4</v>
      </c>
      <c r="M744" s="10" t="s">
        <v>2</v>
      </c>
      <c r="N744" s="18" t="s">
        <v>2</v>
      </c>
    </row>
    <row r="745" spans="1:14">
      <c r="A745" s="234"/>
      <c r="B745" s="123" t="s">
        <v>41</v>
      </c>
      <c r="C745" s="2">
        <v>162</v>
      </c>
      <c r="D745" s="13">
        <f t="shared" si="154"/>
        <v>8.2000000000000011</v>
      </c>
      <c r="E745" s="10">
        <v>104</v>
      </c>
      <c r="F745" s="17">
        <f t="shared" si="150"/>
        <v>12.7</v>
      </c>
      <c r="G745" s="2">
        <v>57</v>
      </c>
      <c r="H745" s="13">
        <f t="shared" si="151"/>
        <v>4.9000000000000004</v>
      </c>
      <c r="I745" s="2">
        <v>56</v>
      </c>
      <c r="J745" s="13">
        <f t="shared" si="152"/>
        <v>4.9000000000000004</v>
      </c>
      <c r="K745" s="10">
        <v>1</v>
      </c>
      <c r="L745" s="13">
        <f t="shared" si="153"/>
        <v>4</v>
      </c>
      <c r="M745" s="10">
        <v>1</v>
      </c>
      <c r="N745" s="18">
        <f>ROUND(M745/M$739,3)*100</f>
        <v>33.300000000000004</v>
      </c>
    </row>
    <row r="746" spans="1:14">
      <c r="A746" s="234"/>
      <c r="B746" s="123" t="s">
        <v>42</v>
      </c>
      <c r="C746" s="2">
        <v>15</v>
      </c>
      <c r="D746" s="13">
        <f t="shared" si="154"/>
        <v>0.8</v>
      </c>
      <c r="E746" s="10">
        <v>5</v>
      </c>
      <c r="F746" s="17">
        <f t="shared" si="150"/>
        <v>0.6</v>
      </c>
      <c r="G746" s="2">
        <v>10</v>
      </c>
      <c r="H746" s="13">
        <f t="shared" si="151"/>
        <v>0.89999999999999991</v>
      </c>
      <c r="I746" s="2">
        <v>10</v>
      </c>
      <c r="J746" s="13">
        <f t="shared" si="152"/>
        <v>0.89999999999999991</v>
      </c>
      <c r="K746" s="10" t="s">
        <v>2</v>
      </c>
      <c r="L746" s="17" t="s">
        <v>2</v>
      </c>
      <c r="M746" s="10" t="s">
        <v>2</v>
      </c>
      <c r="N746" s="18" t="s">
        <v>2</v>
      </c>
    </row>
    <row r="747" spans="1:14">
      <c r="A747" s="234"/>
      <c r="B747" s="123" t="s">
        <v>43</v>
      </c>
      <c r="C747" s="2">
        <v>30</v>
      </c>
      <c r="D747" s="13">
        <f t="shared" si="154"/>
        <v>1.5</v>
      </c>
      <c r="E747" s="10">
        <v>13</v>
      </c>
      <c r="F747" s="17">
        <f t="shared" si="150"/>
        <v>1.6</v>
      </c>
      <c r="G747" s="2">
        <v>17</v>
      </c>
      <c r="H747" s="13">
        <f t="shared" si="151"/>
        <v>1.5</v>
      </c>
      <c r="I747" s="10">
        <v>16</v>
      </c>
      <c r="J747" s="13">
        <f t="shared" si="152"/>
        <v>1.4000000000000001</v>
      </c>
      <c r="K747" s="10">
        <v>1</v>
      </c>
      <c r="L747" s="13">
        <f t="shared" si="153"/>
        <v>4</v>
      </c>
      <c r="M747" s="10" t="s">
        <v>2</v>
      </c>
      <c r="N747" s="18" t="s">
        <v>2</v>
      </c>
    </row>
    <row r="748" spans="1:14">
      <c r="A748" s="234"/>
      <c r="B748" s="123" t="s">
        <v>44</v>
      </c>
      <c r="C748" s="10">
        <v>20</v>
      </c>
      <c r="D748" s="13">
        <f t="shared" si="154"/>
        <v>1</v>
      </c>
      <c r="E748" s="10">
        <v>12</v>
      </c>
      <c r="F748" s="17">
        <f t="shared" si="150"/>
        <v>1.5</v>
      </c>
      <c r="G748" s="10">
        <v>8</v>
      </c>
      <c r="H748" s="13">
        <f t="shared" si="151"/>
        <v>0.70000000000000007</v>
      </c>
      <c r="I748" s="10">
        <v>8</v>
      </c>
      <c r="J748" s="13">
        <f t="shared" si="152"/>
        <v>0.70000000000000007</v>
      </c>
      <c r="K748" s="10" t="s">
        <v>2</v>
      </c>
      <c r="L748" s="17" t="s">
        <v>2</v>
      </c>
      <c r="M748" s="10" t="s">
        <v>2</v>
      </c>
      <c r="N748" s="18" t="s">
        <v>2</v>
      </c>
    </row>
    <row r="749" spans="1:14">
      <c r="A749" s="234"/>
      <c r="B749" s="123" t="s">
        <v>45</v>
      </c>
      <c r="C749" s="10">
        <v>20</v>
      </c>
      <c r="D749" s="13">
        <f t="shared" si="154"/>
        <v>1</v>
      </c>
      <c r="E749" s="10">
        <v>15</v>
      </c>
      <c r="F749" s="17">
        <f t="shared" si="150"/>
        <v>1.7999999999999998</v>
      </c>
      <c r="G749" s="10">
        <v>5</v>
      </c>
      <c r="H749" s="13">
        <f t="shared" si="151"/>
        <v>0.4</v>
      </c>
      <c r="I749" s="10">
        <v>5</v>
      </c>
      <c r="J749" s="13">
        <f t="shared" si="152"/>
        <v>0.4</v>
      </c>
      <c r="K749" s="10" t="s">
        <v>2</v>
      </c>
      <c r="L749" s="17" t="s">
        <v>2</v>
      </c>
      <c r="M749" s="10" t="s">
        <v>2</v>
      </c>
      <c r="N749" s="18" t="s">
        <v>2</v>
      </c>
    </row>
    <row r="750" spans="1:14">
      <c r="A750" s="234"/>
      <c r="B750" s="123" t="s">
        <v>47</v>
      </c>
      <c r="C750" s="10">
        <v>6</v>
      </c>
      <c r="D750" s="13">
        <f t="shared" si="154"/>
        <v>0.3</v>
      </c>
      <c r="E750" s="10">
        <v>2</v>
      </c>
      <c r="F750" s="17">
        <f t="shared" si="150"/>
        <v>0.2</v>
      </c>
      <c r="G750" s="10">
        <v>4</v>
      </c>
      <c r="H750" s="13">
        <f t="shared" si="151"/>
        <v>0.3</v>
      </c>
      <c r="I750" s="10">
        <v>4</v>
      </c>
      <c r="J750" s="13">
        <f t="shared" si="152"/>
        <v>0.4</v>
      </c>
      <c r="K750" s="10" t="s">
        <v>2</v>
      </c>
      <c r="L750" s="17" t="s">
        <v>2</v>
      </c>
      <c r="M750" s="10" t="s">
        <v>2</v>
      </c>
      <c r="N750" s="18" t="s">
        <v>2</v>
      </c>
    </row>
    <row r="751" spans="1:14">
      <c r="A751" s="234"/>
      <c r="B751" s="123" t="s">
        <v>49</v>
      </c>
      <c r="C751" s="10">
        <v>7</v>
      </c>
      <c r="D751" s="13">
        <f t="shared" si="154"/>
        <v>0.4</v>
      </c>
      <c r="E751" s="10" t="s">
        <v>2</v>
      </c>
      <c r="F751" s="17" t="s">
        <v>2</v>
      </c>
      <c r="G751" s="10">
        <v>7</v>
      </c>
      <c r="H751" s="13">
        <f t="shared" si="151"/>
        <v>0.6</v>
      </c>
      <c r="I751" s="10">
        <v>7</v>
      </c>
      <c r="J751" s="13">
        <f t="shared" si="152"/>
        <v>0.6</v>
      </c>
      <c r="K751" s="10" t="s">
        <v>2</v>
      </c>
      <c r="L751" s="17" t="s">
        <v>2</v>
      </c>
      <c r="M751" s="10" t="s">
        <v>2</v>
      </c>
      <c r="N751" s="18" t="s">
        <v>2</v>
      </c>
    </row>
    <row r="752" spans="1:14">
      <c r="A752" s="234"/>
      <c r="B752" s="123" t="s">
        <v>51</v>
      </c>
      <c r="C752" s="10">
        <v>8</v>
      </c>
      <c r="D752" s="13">
        <f t="shared" si="154"/>
        <v>0.4</v>
      </c>
      <c r="E752" s="10">
        <v>4</v>
      </c>
      <c r="F752" s="17">
        <f t="shared" si="150"/>
        <v>0.5</v>
      </c>
      <c r="G752" s="10">
        <v>4</v>
      </c>
      <c r="H752" s="13">
        <f t="shared" si="151"/>
        <v>0.3</v>
      </c>
      <c r="I752" s="10">
        <v>4</v>
      </c>
      <c r="J752" s="13">
        <f t="shared" si="152"/>
        <v>0.4</v>
      </c>
      <c r="K752" s="10" t="s">
        <v>2</v>
      </c>
      <c r="L752" s="17" t="s">
        <v>2</v>
      </c>
      <c r="M752" s="10" t="s">
        <v>2</v>
      </c>
      <c r="N752" s="18" t="s">
        <v>2</v>
      </c>
    </row>
    <row r="753" spans="1:14">
      <c r="A753" s="234"/>
      <c r="B753" s="123" t="s">
        <v>53</v>
      </c>
      <c r="C753" s="10">
        <v>55</v>
      </c>
      <c r="D753" s="13">
        <f t="shared" si="154"/>
        <v>2.8000000000000003</v>
      </c>
      <c r="E753" s="10">
        <v>38</v>
      </c>
      <c r="F753" s="17">
        <f t="shared" si="150"/>
        <v>4.5999999999999996</v>
      </c>
      <c r="G753" s="10">
        <v>17</v>
      </c>
      <c r="H753" s="13">
        <f t="shared" si="151"/>
        <v>1.5</v>
      </c>
      <c r="I753" s="10">
        <v>17</v>
      </c>
      <c r="J753" s="13">
        <f t="shared" si="152"/>
        <v>1.5</v>
      </c>
      <c r="K753" s="10" t="s">
        <v>2</v>
      </c>
      <c r="L753" s="17" t="s">
        <v>2</v>
      </c>
      <c r="M753" s="10" t="s">
        <v>2</v>
      </c>
      <c r="N753" s="18" t="s">
        <v>2</v>
      </c>
    </row>
    <row r="754" spans="1:14">
      <c r="A754" s="234"/>
      <c r="B754" s="123" t="s">
        <v>55</v>
      </c>
      <c r="C754" s="10">
        <v>11</v>
      </c>
      <c r="D754" s="13">
        <f t="shared" si="154"/>
        <v>0.6</v>
      </c>
      <c r="E754" s="10">
        <v>4</v>
      </c>
      <c r="F754" s="17">
        <f t="shared" si="150"/>
        <v>0.5</v>
      </c>
      <c r="G754" s="10">
        <v>6</v>
      </c>
      <c r="H754" s="13">
        <f t="shared" si="151"/>
        <v>0.5</v>
      </c>
      <c r="I754" s="10">
        <v>6</v>
      </c>
      <c r="J754" s="13">
        <f t="shared" si="152"/>
        <v>0.5</v>
      </c>
      <c r="K754" s="10" t="s">
        <v>2</v>
      </c>
      <c r="L754" s="17" t="s">
        <v>2</v>
      </c>
      <c r="M754" s="10">
        <v>1</v>
      </c>
      <c r="N754" s="18">
        <f>ROUND(M754/M$739,3)*100</f>
        <v>33.300000000000004</v>
      </c>
    </row>
    <row r="755" spans="1:14">
      <c r="A755" s="234"/>
      <c r="B755" s="123" t="s">
        <v>57</v>
      </c>
      <c r="C755" s="10">
        <v>1</v>
      </c>
      <c r="D755" s="13">
        <f t="shared" si="154"/>
        <v>0.1</v>
      </c>
      <c r="E755" s="10">
        <v>1</v>
      </c>
      <c r="F755" s="17">
        <f t="shared" si="150"/>
        <v>0.1</v>
      </c>
      <c r="G755" s="10" t="s">
        <v>2</v>
      </c>
      <c r="H755" s="17" t="s">
        <v>2</v>
      </c>
      <c r="I755" s="10" t="s">
        <v>2</v>
      </c>
      <c r="J755" s="17" t="s">
        <v>2</v>
      </c>
      <c r="K755" s="10" t="s">
        <v>2</v>
      </c>
      <c r="L755" s="17" t="s">
        <v>2</v>
      </c>
      <c r="M755" s="10" t="s">
        <v>2</v>
      </c>
      <c r="N755" s="18" t="s">
        <v>2</v>
      </c>
    </row>
    <row r="756" spans="1:14">
      <c r="A756" s="234"/>
      <c r="B756" s="123" t="s">
        <v>59</v>
      </c>
      <c r="C756" s="10">
        <v>2</v>
      </c>
      <c r="D756" s="13">
        <f t="shared" si="154"/>
        <v>0.1</v>
      </c>
      <c r="E756" s="10">
        <v>2</v>
      </c>
      <c r="F756" s="17">
        <f t="shared" si="150"/>
        <v>0.2</v>
      </c>
      <c r="G756" s="10" t="s">
        <v>2</v>
      </c>
      <c r="H756" s="17" t="s">
        <v>2</v>
      </c>
      <c r="I756" s="10" t="s">
        <v>2</v>
      </c>
      <c r="J756" s="17" t="s">
        <v>2</v>
      </c>
      <c r="K756" s="10" t="s">
        <v>2</v>
      </c>
      <c r="L756" s="17" t="s">
        <v>2</v>
      </c>
      <c r="M756" s="10" t="s">
        <v>2</v>
      </c>
      <c r="N756" s="18" t="s">
        <v>2</v>
      </c>
    </row>
    <row r="757" spans="1:14">
      <c r="A757" s="234"/>
      <c r="B757" s="123" t="s">
        <v>61</v>
      </c>
      <c r="C757" s="10">
        <v>15</v>
      </c>
      <c r="D757" s="13">
        <f t="shared" si="154"/>
        <v>0.8</v>
      </c>
      <c r="E757" s="10">
        <v>12</v>
      </c>
      <c r="F757" s="17">
        <f t="shared" si="150"/>
        <v>1.5</v>
      </c>
      <c r="G757" s="10">
        <v>3</v>
      </c>
      <c r="H757" s="13">
        <f t="shared" si="151"/>
        <v>0.3</v>
      </c>
      <c r="I757" s="10">
        <v>3</v>
      </c>
      <c r="J757" s="13">
        <f t="shared" si="152"/>
        <v>0.3</v>
      </c>
      <c r="K757" s="10" t="s">
        <v>2</v>
      </c>
      <c r="L757" s="17" t="s">
        <v>2</v>
      </c>
      <c r="M757" s="10" t="s">
        <v>2</v>
      </c>
      <c r="N757" s="18" t="s">
        <v>2</v>
      </c>
    </row>
    <row r="758" spans="1:14">
      <c r="A758" s="234"/>
      <c r="B758" s="123" t="s">
        <v>63</v>
      </c>
      <c r="C758" s="2">
        <v>3</v>
      </c>
      <c r="D758" s="13">
        <f t="shared" si="154"/>
        <v>0.2</v>
      </c>
      <c r="E758" s="10" t="s">
        <v>2</v>
      </c>
      <c r="F758" s="17" t="s">
        <v>2</v>
      </c>
      <c r="G758" s="2">
        <v>3</v>
      </c>
      <c r="H758" s="13">
        <f t="shared" si="151"/>
        <v>0.3</v>
      </c>
      <c r="I758" s="2">
        <v>3</v>
      </c>
      <c r="J758" s="13">
        <f t="shared" si="152"/>
        <v>0.3</v>
      </c>
      <c r="K758" s="10" t="s">
        <v>2</v>
      </c>
      <c r="L758" s="17" t="s">
        <v>2</v>
      </c>
      <c r="M758" s="10" t="s">
        <v>2</v>
      </c>
      <c r="N758" s="18" t="s">
        <v>2</v>
      </c>
    </row>
    <row r="759" spans="1:14">
      <c r="A759" s="234"/>
      <c r="B759" s="123" t="s">
        <v>65</v>
      </c>
      <c r="C759" s="10">
        <v>16</v>
      </c>
      <c r="D759" s="13">
        <f t="shared" si="154"/>
        <v>0.8</v>
      </c>
      <c r="E759" s="10">
        <v>5</v>
      </c>
      <c r="F759" s="17">
        <f t="shared" si="150"/>
        <v>0.6</v>
      </c>
      <c r="G759" s="10">
        <v>11</v>
      </c>
      <c r="H759" s="13">
        <f t="shared" si="151"/>
        <v>1</v>
      </c>
      <c r="I759" s="10">
        <v>10</v>
      </c>
      <c r="J759" s="13">
        <f t="shared" si="152"/>
        <v>0.89999999999999991</v>
      </c>
      <c r="K759" s="10">
        <v>1</v>
      </c>
      <c r="L759" s="17">
        <f t="shared" si="153"/>
        <v>4</v>
      </c>
      <c r="M759" s="10" t="s">
        <v>2</v>
      </c>
      <c r="N759" s="18" t="s">
        <v>2</v>
      </c>
    </row>
    <row r="760" spans="1:14">
      <c r="A760" s="234"/>
      <c r="B760" s="123" t="s">
        <v>67</v>
      </c>
      <c r="C760" s="10" t="s">
        <v>2</v>
      </c>
      <c r="D760" s="17" t="s">
        <v>2</v>
      </c>
      <c r="E760" s="10" t="s">
        <v>2</v>
      </c>
      <c r="F760" s="17" t="s">
        <v>2</v>
      </c>
      <c r="G760" s="10" t="s">
        <v>2</v>
      </c>
      <c r="H760" s="17" t="s">
        <v>2</v>
      </c>
      <c r="I760" s="10" t="s">
        <v>2</v>
      </c>
      <c r="J760" s="17" t="s">
        <v>2</v>
      </c>
      <c r="K760" s="10" t="s">
        <v>2</v>
      </c>
      <c r="L760" s="17" t="s">
        <v>2</v>
      </c>
      <c r="M760" s="10" t="s">
        <v>2</v>
      </c>
      <c r="N760" s="18" t="s">
        <v>2</v>
      </c>
    </row>
    <row r="761" spans="1:14">
      <c r="A761" s="234"/>
      <c r="B761" s="123" t="s">
        <v>69</v>
      </c>
      <c r="C761" s="10">
        <v>1</v>
      </c>
      <c r="D761" s="13">
        <f t="shared" si="154"/>
        <v>0.1</v>
      </c>
      <c r="E761" s="10" t="s">
        <v>2</v>
      </c>
      <c r="F761" s="17" t="s">
        <v>2</v>
      </c>
      <c r="G761" s="10">
        <v>1</v>
      </c>
      <c r="H761" s="13">
        <f t="shared" si="151"/>
        <v>0.1</v>
      </c>
      <c r="I761" s="10">
        <v>1</v>
      </c>
      <c r="J761" s="13">
        <f t="shared" si="152"/>
        <v>0.1</v>
      </c>
      <c r="K761" s="10" t="s">
        <v>2</v>
      </c>
      <c r="L761" s="17" t="s">
        <v>2</v>
      </c>
      <c r="M761" s="10" t="s">
        <v>2</v>
      </c>
      <c r="N761" s="18" t="s">
        <v>2</v>
      </c>
    </row>
    <row r="762" spans="1:14">
      <c r="A762" s="234"/>
      <c r="B762" s="123" t="s">
        <v>71</v>
      </c>
      <c r="C762" s="10">
        <v>3</v>
      </c>
      <c r="D762" s="13">
        <f t="shared" si="154"/>
        <v>0.2</v>
      </c>
      <c r="E762" s="10">
        <v>1</v>
      </c>
      <c r="F762" s="17">
        <f t="shared" si="150"/>
        <v>0.1</v>
      </c>
      <c r="G762" s="10">
        <v>2</v>
      </c>
      <c r="H762" s="13">
        <f t="shared" si="151"/>
        <v>0.2</v>
      </c>
      <c r="I762" s="10">
        <v>2</v>
      </c>
      <c r="J762" s="13">
        <f t="shared" si="152"/>
        <v>0.2</v>
      </c>
      <c r="K762" s="10" t="s">
        <v>2</v>
      </c>
      <c r="L762" s="17" t="s">
        <v>2</v>
      </c>
      <c r="M762" s="10" t="s">
        <v>2</v>
      </c>
      <c r="N762" s="18" t="s">
        <v>2</v>
      </c>
    </row>
    <row r="763" spans="1:14">
      <c r="A763" s="234"/>
      <c r="B763" s="123" t="s">
        <v>73</v>
      </c>
      <c r="C763" s="10">
        <v>26</v>
      </c>
      <c r="D763" s="13">
        <f t="shared" si="154"/>
        <v>1.3</v>
      </c>
      <c r="E763" s="10">
        <v>17</v>
      </c>
      <c r="F763" s="17">
        <f t="shared" si="150"/>
        <v>2.1</v>
      </c>
      <c r="G763" s="10">
        <v>9</v>
      </c>
      <c r="H763" s="13">
        <f t="shared" si="151"/>
        <v>0.8</v>
      </c>
      <c r="I763" s="10">
        <v>7</v>
      </c>
      <c r="J763" s="13">
        <f t="shared" si="152"/>
        <v>0.6</v>
      </c>
      <c r="K763" s="10">
        <v>2</v>
      </c>
      <c r="L763" s="17">
        <f t="shared" si="153"/>
        <v>8</v>
      </c>
      <c r="M763" s="10" t="s">
        <v>2</v>
      </c>
      <c r="N763" s="18" t="s">
        <v>2</v>
      </c>
    </row>
    <row r="764" spans="1:14">
      <c r="A764" s="234"/>
      <c r="B764" s="123" t="s">
        <v>75</v>
      </c>
      <c r="C764" s="10">
        <v>1</v>
      </c>
      <c r="D764" s="13">
        <f t="shared" si="154"/>
        <v>0.1</v>
      </c>
      <c r="E764" s="10" t="s">
        <v>2</v>
      </c>
      <c r="F764" s="17" t="s">
        <v>2</v>
      </c>
      <c r="G764" s="10">
        <v>1</v>
      </c>
      <c r="H764" s="13">
        <f t="shared" si="151"/>
        <v>0.1</v>
      </c>
      <c r="I764" s="10">
        <v>1</v>
      </c>
      <c r="J764" s="13">
        <f t="shared" si="152"/>
        <v>0.1</v>
      </c>
      <c r="K764" s="10" t="s">
        <v>2</v>
      </c>
      <c r="L764" s="17" t="s">
        <v>2</v>
      </c>
      <c r="M764" s="10" t="s">
        <v>2</v>
      </c>
      <c r="N764" s="18" t="s">
        <v>2</v>
      </c>
    </row>
    <row r="765" spans="1:14" ht="14.25" thickBot="1">
      <c r="A765" s="234"/>
      <c r="B765" s="123" t="s">
        <v>77</v>
      </c>
      <c r="C765" s="10" t="s">
        <v>2</v>
      </c>
      <c r="D765" s="17" t="s">
        <v>2</v>
      </c>
      <c r="E765" s="10" t="s">
        <v>2</v>
      </c>
      <c r="F765" s="17" t="s">
        <v>2</v>
      </c>
      <c r="G765" s="10" t="s">
        <v>2</v>
      </c>
      <c r="H765" s="17" t="s">
        <v>2</v>
      </c>
      <c r="I765" s="10" t="s">
        <v>2</v>
      </c>
      <c r="J765" s="17" t="s">
        <v>2</v>
      </c>
      <c r="K765" s="10" t="s">
        <v>2</v>
      </c>
      <c r="L765" s="17" t="s">
        <v>2</v>
      </c>
      <c r="M765" s="10" t="s">
        <v>2</v>
      </c>
      <c r="N765" s="18" t="s">
        <v>2</v>
      </c>
    </row>
    <row r="766" spans="1:14" ht="14.25" thickTop="1">
      <c r="A766" s="244"/>
      <c r="B766" s="245"/>
      <c r="C766" s="86" t="s">
        <v>21</v>
      </c>
      <c r="D766" s="102" t="s">
        <v>22</v>
      </c>
      <c r="E766" s="86" t="s">
        <v>21</v>
      </c>
      <c r="F766" s="102" t="s">
        <v>22</v>
      </c>
      <c r="G766" s="86" t="s">
        <v>21</v>
      </c>
      <c r="H766" s="102" t="s">
        <v>22</v>
      </c>
      <c r="I766" s="86" t="s">
        <v>21</v>
      </c>
      <c r="J766" s="102" t="s">
        <v>22</v>
      </c>
      <c r="K766" s="86" t="s">
        <v>21</v>
      </c>
      <c r="L766" s="102" t="s">
        <v>22</v>
      </c>
      <c r="M766" s="86" t="s">
        <v>21</v>
      </c>
      <c r="N766" s="112" t="s">
        <v>22</v>
      </c>
    </row>
    <row r="767" spans="1:14" ht="13.5" customHeight="1">
      <c r="A767" s="233" t="s">
        <v>108</v>
      </c>
      <c r="B767" s="117" t="s">
        <v>35</v>
      </c>
      <c r="C767" s="9">
        <v>7751</v>
      </c>
      <c r="D767" s="7">
        <f>ROUND(C767/C$767,3)*100</f>
        <v>100</v>
      </c>
      <c r="E767" s="66">
        <v>1297</v>
      </c>
      <c r="F767" s="67">
        <f t="shared" ref="F767:F791" si="155">ROUND(E767/E$767,3)*100</f>
        <v>100</v>
      </c>
      <c r="G767" s="9">
        <v>6450</v>
      </c>
      <c r="H767" s="7">
        <f t="shared" ref="H767:H792" si="156">ROUND(G767/G$767,3)*100</f>
        <v>100</v>
      </c>
      <c r="I767" s="9">
        <v>6311</v>
      </c>
      <c r="J767" s="7">
        <f t="shared" ref="J767:J792" si="157">ROUND(I767/I$767,3)*100</f>
        <v>100</v>
      </c>
      <c r="K767" s="9">
        <v>139</v>
      </c>
      <c r="L767" s="7">
        <f t="shared" ref="L767:L791" si="158">ROUND(K767/K$767,3)*100</f>
        <v>100</v>
      </c>
      <c r="M767" s="66">
        <v>4</v>
      </c>
      <c r="N767" s="68">
        <f>ROUND(M767/M$767,3)*100</f>
        <v>100</v>
      </c>
    </row>
    <row r="768" spans="1:14">
      <c r="A768" s="234"/>
      <c r="B768" s="123" t="s">
        <v>36</v>
      </c>
      <c r="C768" s="2">
        <v>4056</v>
      </c>
      <c r="D768" s="13">
        <f t="shared" ref="D768:D792" si="159">ROUND(C768/C$767,3)*100</f>
        <v>52.300000000000004</v>
      </c>
      <c r="E768" s="10">
        <v>518</v>
      </c>
      <c r="F768" s="17">
        <f t="shared" si="155"/>
        <v>39.900000000000006</v>
      </c>
      <c r="G768" s="2">
        <v>3538</v>
      </c>
      <c r="H768" s="13">
        <f t="shared" si="156"/>
        <v>54.900000000000006</v>
      </c>
      <c r="I768" s="2">
        <v>3504</v>
      </c>
      <c r="J768" s="13">
        <f t="shared" si="157"/>
        <v>55.500000000000007</v>
      </c>
      <c r="K768" s="2">
        <v>34</v>
      </c>
      <c r="L768" s="13">
        <f t="shared" si="158"/>
        <v>24.5</v>
      </c>
      <c r="M768" s="10" t="s">
        <v>2</v>
      </c>
      <c r="N768" s="18" t="s">
        <v>2</v>
      </c>
    </row>
    <row r="769" spans="1:14">
      <c r="A769" s="234"/>
      <c r="B769" s="123" t="s">
        <v>37</v>
      </c>
      <c r="C769" s="2">
        <v>1052</v>
      </c>
      <c r="D769" s="13">
        <f t="shared" si="159"/>
        <v>13.600000000000001</v>
      </c>
      <c r="E769" s="10">
        <v>153</v>
      </c>
      <c r="F769" s="17">
        <f t="shared" si="155"/>
        <v>11.799999999999999</v>
      </c>
      <c r="G769" s="2">
        <v>899</v>
      </c>
      <c r="H769" s="13">
        <f t="shared" si="156"/>
        <v>13.900000000000002</v>
      </c>
      <c r="I769" s="10">
        <v>852</v>
      </c>
      <c r="J769" s="17">
        <f t="shared" si="157"/>
        <v>13.5</v>
      </c>
      <c r="K769" s="10">
        <v>47</v>
      </c>
      <c r="L769" s="13">
        <f t="shared" si="158"/>
        <v>33.800000000000004</v>
      </c>
      <c r="M769" s="10" t="s">
        <v>2</v>
      </c>
      <c r="N769" s="18" t="s">
        <v>2</v>
      </c>
    </row>
    <row r="770" spans="1:14">
      <c r="A770" s="234"/>
      <c r="B770" s="123" t="s">
        <v>38</v>
      </c>
      <c r="C770" s="10">
        <v>1062</v>
      </c>
      <c r="D770" s="17">
        <f t="shared" si="159"/>
        <v>13.700000000000001</v>
      </c>
      <c r="E770" s="10">
        <v>192</v>
      </c>
      <c r="F770" s="17">
        <f t="shared" si="155"/>
        <v>14.799999999999999</v>
      </c>
      <c r="G770" s="10">
        <v>870</v>
      </c>
      <c r="H770" s="17">
        <f t="shared" si="156"/>
        <v>13.5</v>
      </c>
      <c r="I770" s="10">
        <v>848</v>
      </c>
      <c r="J770" s="17">
        <f t="shared" si="157"/>
        <v>13.4</v>
      </c>
      <c r="K770" s="10">
        <v>22</v>
      </c>
      <c r="L770" s="13">
        <f t="shared" si="158"/>
        <v>15.8</v>
      </c>
      <c r="M770" s="10" t="s">
        <v>2</v>
      </c>
      <c r="N770" s="18" t="s">
        <v>2</v>
      </c>
    </row>
    <row r="771" spans="1:14">
      <c r="A771" s="234"/>
      <c r="B771" s="123" t="s">
        <v>39</v>
      </c>
      <c r="C771" s="10">
        <v>241</v>
      </c>
      <c r="D771" s="17">
        <f t="shared" si="159"/>
        <v>3.1</v>
      </c>
      <c r="E771" s="10">
        <v>56</v>
      </c>
      <c r="F771" s="17">
        <f t="shared" si="155"/>
        <v>4.3</v>
      </c>
      <c r="G771" s="10">
        <v>185</v>
      </c>
      <c r="H771" s="17">
        <f t="shared" si="156"/>
        <v>2.9000000000000004</v>
      </c>
      <c r="I771" s="10">
        <v>177</v>
      </c>
      <c r="J771" s="17">
        <f t="shared" si="157"/>
        <v>2.8000000000000003</v>
      </c>
      <c r="K771" s="10">
        <v>8</v>
      </c>
      <c r="L771" s="13">
        <f t="shared" si="158"/>
        <v>5.8000000000000007</v>
      </c>
      <c r="M771" s="10" t="s">
        <v>2</v>
      </c>
      <c r="N771" s="18" t="s">
        <v>2</v>
      </c>
    </row>
    <row r="772" spans="1:14">
      <c r="A772" s="234"/>
      <c r="B772" s="123" t="s">
        <v>40</v>
      </c>
      <c r="C772" s="10">
        <v>204</v>
      </c>
      <c r="D772" s="17">
        <f t="shared" si="159"/>
        <v>2.6</v>
      </c>
      <c r="E772" s="10">
        <v>47</v>
      </c>
      <c r="F772" s="17">
        <f t="shared" si="155"/>
        <v>3.5999999999999996</v>
      </c>
      <c r="G772" s="10">
        <v>157</v>
      </c>
      <c r="H772" s="17">
        <f t="shared" si="156"/>
        <v>2.4</v>
      </c>
      <c r="I772" s="10">
        <v>156</v>
      </c>
      <c r="J772" s="17">
        <f t="shared" si="157"/>
        <v>2.5</v>
      </c>
      <c r="K772" s="10">
        <v>1</v>
      </c>
      <c r="L772" s="13">
        <f t="shared" si="158"/>
        <v>0.70000000000000007</v>
      </c>
      <c r="M772" s="10" t="s">
        <v>2</v>
      </c>
      <c r="N772" s="18" t="s">
        <v>2</v>
      </c>
    </row>
    <row r="773" spans="1:14">
      <c r="A773" s="234"/>
      <c r="B773" s="123" t="s">
        <v>41</v>
      </c>
      <c r="C773" s="2">
        <v>479</v>
      </c>
      <c r="D773" s="17">
        <f t="shared" si="159"/>
        <v>6.2</v>
      </c>
      <c r="E773" s="10">
        <v>140</v>
      </c>
      <c r="F773" s="17">
        <f t="shared" si="155"/>
        <v>10.8</v>
      </c>
      <c r="G773" s="2">
        <v>335</v>
      </c>
      <c r="H773" s="17">
        <f t="shared" si="156"/>
        <v>5.2</v>
      </c>
      <c r="I773" s="2">
        <v>332</v>
      </c>
      <c r="J773" s="17">
        <f t="shared" si="157"/>
        <v>5.3</v>
      </c>
      <c r="K773" s="10">
        <v>3</v>
      </c>
      <c r="L773" s="13">
        <f t="shared" si="158"/>
        <v>2.1999999999999997</v>
      </c>
      <c r="M773" s="10">
        <v>4</v>
      </c>
      <c r="N773" s="18">
        <f>ROUND(M773/M$767,3)*100</f>
        <v>100</v>
      </c>
    </row>
    <row r="774" spans="1:14">
      <c r="A774" s="234"/>
      <c r="B774" s="123" t="s">
        <v>42</v>
      </c>
      <c r="C774" s="10">
        <v>29</v>
      </c>
      <c r="D774" s="17">
        <f t="shared" si="159"/>
        <v>0.4</v>
      </c>
      <c r="E774" s="10">
        <v>6</v>
      </c>
      <c r="F774" s="17">
        <f t="shared" si="155"/>
        <v>0.5</v>
      </c>
      <c r="G774" s="10">
        <v>23</v>
      </c>
      <c r="H774" s="17">
        <f t="shared" si="156"/>
        <v>0.4</v>
      </c>
      <c r="I774" s="10">
        <v>23</v>
      </c>
      <c r="J774" s="17">
        <f t="shared" si="157"/>
        <v>0.4</v>
      </c>
      <c r="K774" s="10" t="s">
        <v>2</v>
      </c>
      <c r="L774" s="17" t="s">
        <v>2</v>
      </c>
      <c r="M774" s="10" t="s">
        <v>2</v>
      </c>
      <c r="N774" s="18" t="s">
        <v>2</v>
      </c>
    </row>
    <row r="775" spans="1:14">
      <c r="A775" s="234"/>
      <c r="B775" s="123" t="s">
        <v>43</v>
      </c>
      <c r="C775" s="2">
        <v>93</v>
      </c>
      <c r="D775" s="17">
        <f t="shared" si="159"/>
        <v>1.2</v>
      </c>
      <c r="E775" s="10">
        <v>17</v>
      </c>
      <c r="F775" s="17">
        <f t="shared" si="155"/>
        <v>1.3</v>
      </c>
      <c r="G775" s="2">
        <v>76</v>
      </c>
      <c r="H775" s="13">
        <f t="shared" si="156"/>
        <v>1.2</v>
      </c>
      <c r="I775" s="10">
        <v>72</v>
      </c>
      <c r="J775" s="17">
        <f t="shared" si="157"/>
        <v>1.0999999999999999</v>
      </c>
      <c r="K775" s="10">
        <v>4</v>
      </c>
      <c r="L775" s="13">
        <f t="shared" si="158"/>
        <v>2.9000000000000004</v>
      </c>
      <c r="M775" s="10" t="s">
        <v>2</v>
      </c>
      <c r="N775" s="18" t="s">
        <v>2</v>
      </c>
    </row>
    <row r="776" spans="1:14">
      <c r="A776" s="234"/>
      <c r="B776" s="123" t="s">
        <v>44</v>
      </c>
      <c r="C776" s="10">
        <v>57</v>
      </c>
      <c r="D776" s="17">
        <f t="shared" si="159"/>
        <v>0.70000000000000007</v>
      </c>
      <c r="E776" s="10">
        <v>19</v>
      </c>
      <c r="F776" s="17">
        <f t="shared" si="155"/>
        <v>1.5</v>
      </c>
      <c r="G776" s="10">
        <v>38</v>
      </c>
      <c r="H776" s="13">
        <f t="shared" si="156"/>
        <v>0.6</v>
      </c>
      <c r="I776" s="10">
        <v>38</v>
      </c>
      <c r="J776" s="17">
        <f t="shared" si="157"/>
        <v>0.6</v>
      </c>
      <c r="K776" s="10" t="s">
        <v>2</v>
      </c>
      <c r="L776" s="17" t="s">
        <v>2</v>
      </c>
      <c r="M776" s="10" t="s">
        <v>2</v>
      </c>
      <c r="N776" s="18" t="s">
        <v>2</v>
      </c>
    </row>
    <row r="777" spans="1:14">
      <c r="A777" s="234"/>
      <c r="B777" s="123" t="s">
        <v>45</v>
      </c>
      <c r="C777" s="10">
        <v>37</v>
      </c>
      <c r="D777" s="17">
        <f t="shared" si="159"/>
        <v>0.5</v>
      </c>
      <c r="E777" s="10">
        <v>20</v>
      </c>
      <c r="F777" s="17">
        <f t="shared" si="155"/>
        <v>1.5</v>
      </c>
      <c r="G777" s="10">
        <v>17</v>
      </c>
      <c r="H777" s="13">
        <f t="shared" si="156"/>
        <v>0.3</v>
      </c>
      <c r="I777" s="10">
        <v>17</v>
      </c>
      <c r="J777" s="17">
        <f t="shared" si="157"/>
        <v>0.3</v>
      </c>
      <c r="K777" s="10" t="s">
        <v>2</v>
      </c>
      <c r="L777" s="17" t="s">
        <v>2</v>
      </c>
      <c r="M777" s="10" t="s">
        <v>2</v>
      </c>
      <c r="N777" s="18" t="s">
        <v>2</v>
      </c>
    </row>
    <row r="778" spans="1:14">
      <c r="A778" s="234"/>
      <c r="B778" s="123" t="s">
        <v>47</v>
      </c>
      <c r="C778" s="10">
        <v>21</v>
      </c>
      <c r="D778" s="17">
        <f t="shared" si="159"/>
        <v>0.3</v>
      </c>
      <c r="E778" s="10">
        <v>2</v>
      </c>
      <c r="F778" s="17">
        <f t="shared" si="155"/>
        <v>0.2</v>
      </c>
      <c r="G778" s="10">
        <v>19</v>
      </c>
      <c r="H778" s="13">
        <f t="shared" si="156"/>
        <v>0.3</v>
      </c>
      <c r="I778" s="10">
        <v>19</v>
      </c>
      <c r="J778" s="17">
        <f t="shared" si="157"/>
        <v>0.3</v>
      </c>
      <c r="K778" s="10" t="s">
        <v>2</v>
      </c>
      <c r="L778" s="17" t="s">
        <v>2</v>
      </c>
      <c r="M778" s="10" t="s">
        <v>2</v>
      </c>
      <c r="N778" s="18" t="s">
        <v>2</v>
      </c>
    </row>
    <row r="779" spans="1:14">
      <c r="A779" s="234"/>
      <c r="B779" s="123" t="s">
        <v>49</v>
      </c>
      <c r="C779" s="10">
        <v>28</v>
      </c>
      <c r="D779" s="17">
        <f t="shared" si="159"/>
        <v>0.4</v>
      </c>
      <c r="E779" s="10" t="s">
        <v>2</v>
      </c>
      <c r="F779" s="17" t="s">
        <v>2</v>
      </c>
      <c r="G779" s="10">
        <v>28</v>
      </c>
      <c r="H779" s="13">
        <f t="shared" si="156"/>
        <v>0.4</v>
      </c>
      <c r="I779" s="10">
        <v>28</v>
      </c>
      <c r="J779" s="17">
        <f t="shared" si="157"/>
        <v>0.4</v>
      </c>
      <c r="K779" s="10" t="s">
        <v>2</v>
      </c>
      <c r="L779" s="17" t="s">
        <v>2</v>
      </c>
      <c r="M779" s="10" t="s">
        <v>2</v>
      </c>
      <c r="N779" s="18" t="s">
        <v>2</v>
      </c>
    </row>
    <row r="780" spans="1:14">
      <c r="A780" s="234"/>
      <c r="B780" s="123" t="s">
        <v>51</v>
      </c>
      <c r="C780" s="10">
        <v>34</v>
      </c>
      <c r="D780" s="17">
        <f t="shared" si="159"/>
        <v>0.4</v>
      </c>
      <c r="E780" s="10">
        <v>8</v>
      </c>
      <c r="F780" s="17">
        <f t="shared" si="155"/>
        <v>0.6</v>
      </c>
      <c r="G780" s="10">
        <v>26</v>
      </c>
      <c r="H780" s="13">
        <f t="shared" si="156"/>
        <v>0.4</v>
      </c>
      <c r="I780" s="10">
        <v>26</v>
      </c>
      <c r="J780" s="17">
        <f t="shared" si="157"/>
        <v>0.4</v>
      </c>
      <c r="K780" s="10" t="s">
        <v>2</v>
      </c>
      <c r="L780" s="17" t="s">
        <v>2</v>
      </c>
      <c r="M780" s="10" t="s">
        <v>2</v>
      </c>
      <c r="N780" s="18" t="s">
        <v>2</v>
      </c>
    </row>
    <row r="781" spans="1:14">
      <c r="A781" s="234"/>
      <c r="B781" s="123" t="s">
        <v>53</v>
      </c>
      <c r="C781" s="10">
        <v>134</v>
      </c>
      <c r="D781" s="17">
        <f t="shared" si="159"/>
        <v>1.7000000000000002</v>
      </c>
      <c r="E781" s="10">
        <v>57</v>
      </c>
      <c r="F781" s="17">
        <f t="shared" si="155"/>
        <v>4.3999999999999995</v>
      </c>
      <c r="G781" s="10">
        <v>77</v>
      </c>
      <c r="H781" s="13">
        <f t="shared" si="156"/>
        <v>1.2</v>
      </c>
      <c r="I781" s="10">
        <v>77</v>
      </c>
      <c r="J781" s="17">
        <f t="shared" si="157"/>
        <v>1.2</v>
      </c>
      <c r="K781" s="10" t="s">
        <v>2</v>
      </c>
      <c r="L781" s="17" t="s">
        <v>2</v>
      </c>
      <c r="M781" s="10" t="s">
        <v>2</v>
      </c>
      <c r="N781" s="18" t="s">
        <v>2</v>
      </c>
    </row>
    <row r="782" spans="1:14">
      <c r="A782" s="234"/>
      <c r="B782" s="123" t="s">
        <v>55</v>
      </c>
      <c r="C782" s="10">
        <v>35</v>
      </c>
      <c r="D782" s="17">
        <f t="shared" si="159"/>
        <v>0.5</v>
      </c>
      <c r="E782" s="10">
        <v>8</v>
      </c>
      <c r="F782" s="17">
        <f t="shared" si="155"/>
        <v>0.6</v>
      </c>
      <c r="G782" s="10">
        <v>27</v>
      </c>
      <c r="H782" s="13">
        <f t="shared" si="156"/>
        <v>0.4</v>
      </c>
      <c r="I782" s="10">
        <v>27</v>
      </c>
      <c r="J782" s="17">
        <f t="shared" si="157"/>
        <v>0.4</v>
      </c>
      <c r="K782" s="10" t="s">
        <v>2</v>
      </c>
      <c r="L782" s="17" t="s">
        <v>2</v>
      </c>
      <c r="M782" s="10" t="s">
        <v>2</v>
      </c>
      <c r="N782" s="18" t="s">
        <v>2</v>
      </c>
    </row>
    <row r="783" spans="1:14">
      <c r="A783" s="234"/>
      <c r="B783" s="123" t="s">
        <v>57</v>
      </c>
      <c r="C783" s="10">
        <v>2</v>
      </c>
      <c r="D783" s="17">
        <f t="shared" si="159"/>
        <v>0</v>
      </c>
      <c r="E783" s="10">
        <v>2</v>
      </c>
      <c r="F783" s="17">
        <f t="shared" si="155"/>
        <v>0.2</v>
      </c>
      <c r="G783" s="10" t="s">
        <v>2</v>
      </c>
      <c r="H783" s="17" t="s">
        <v>2</v>
      </c>
      <c r="I783" s="10" t="s">
        <v>2</v>
      </c>
      <c r="J783" s="17" t="s">
        <v>2</v>
      </c>
      <c r="K783" s="10" t="s">
        <v>2</v>
      </c>
      <c r="L783" s="17" t="s">
        <v>2</v>
      </c>
      <c r="M783" s="10" t="s">
        <v>2</v>
      </c>
      <c r="N783" s="18" t="s">
        <v>2</v>
      </c>
    </row>
    <row r="784" spans="1:14">
      <c r="A784" s="234"/>
      <c r="B784" s="123" t="s">
        <v>59</v>
      </c>
      <c r="C784" s="10">
        <v>2</v>
      </c>
      <c r="D784" s="17">
        <f t="shared" si="159"/>
        <v>0</v>
      </c>
      <c r="E784" s="10">
        <v>2</v>
      </c>
      <c r="F784" s="17">
        <f t="shared" si="155"/>
        <v>0.2</v>
      </c>
      <c r="G784" s="10" t="s">
        <v>2</v>
      </c>
      <c r="H784" s="17" t="s">
        <v>2</v>
      </c>
      <c r="I784" s="10" t="s">
        <v>2</v>
      </c>
      <c r="J784" s="17" t="s">
        <v>2</v>
      </c>
      <c r="K784" s="10" t="s">
        <v>2</v>
      </c>
      <c r="L784" s="17" t="s">
        <v>2</v>
      </c>
      <c r="M784" s="10" t="s">
        <v>2</v>
      </c>
      <c r="N784" s="18" t="s">
        <v>2</v>
      </c>
    </row>
    <row r="785" spans="1:14">
      <c r="A785" s="234"/>
      <c r="B785" s="123" t="s">
        <v>61</v>
      </c>
      <c r="C785" s="10">
        <v>23</v>
      </c>
      <c r="D785" s="17">
        <f t="shared" si="159"/>
        <v>0.3</v>
      </c>
      <c r="E785" s="10">
        <v>15</v>
      </c>
      <c r="F785" s="17">
        <f t="shared" si="155"/>
        <v>1.2</v>
      </c>
      <c r="G785" s="10">
        <v>8</v>
      </c>
      <c r="H785" s="13">
        <f t="shared" si="156"/>
        <v>0.1</v>
      </c>
      <c r="I785" s="10">
        <v>8</v>
      </c>
      <c r="J785" s="17">
        <f t="shared" si="157"/>
        <v>0.1</v>
      </c>
      <c r="K785" s="10" t="s">
        <v>2</v>
      </c>
      <c r="L785" s="17" t="s">
        <v>2</v>
      </c>
      <c r="M785" s="10" t="s">
        <v>2</v>
      </c>
      <c r="N785" s="18" t="s">
        <v>2</v>
      </c>
    </row>
    <row r="786" spans="1:14">
      <c r="A786" s="234"/>
      <c r="B786" s="123" t="s">
        <v>63</v>
      </c>
      <c r="C786" s="2">
        <v>9</v>
      </c>
      <c r="D786" s="17">
        <f t="shared" si="159"/>
        <v>0.1</v>
      </c>
      <c r="E786" s="10" t="s">
        <v>2</v>
      </c>
      <c r="F786" s="17" t="s">
        <v>2</v>
      </c>
      <c r="G786" s="2">
        <v>9</v>
      </c>
      <c r="H786" s="13">
        <f t="shared" si="156"/>
        <v>0.1</v>
      </c>
      <c r="I786" s="2">
        <v>9</v>
      </c>
      <c r="J786" s="17">
        <f t="shared" si="157"/>
        <v>0.1</v>
      </c>
      <c r="K786" s="10" t="s">
        <v>2</v>
      </c>
      <c r="L786" s="17" t="s">
        <v>2</v>
      </c>
      <c r="M786" s="10" t="s">
        <v>2</v>
      </c>
      <c r="N786" s="18" t="s">
        <v>2</v>
      </c>
    </row>
    <row r="787" spans="1:14">
      <c r="A787" s="234"/>
      <c r="B787" s="123" t="s">
        <v>65</v>
      </c>
      <c r="C787" s="10">
        <v>54</v>
      </c>
      <c r="D787" s="17">
        <f t="shared" si="159"/>
        <v>0.70000000000000007</v>
      </c>
      <c r="E787" s="10">
        <v>12</v>
      </c>
      <c r="F787" s="17">
        <f t="shared" si="155"/>
        <v>0.89999999999999991</v>
      </c>
      <c r="G787" s="10">
        <v>42</v>
      </c>
      <c r="H787" s="13">
        <f t="shared" si="156"/>
        <v>0.70000000000000007</v>
      </c>
      <c r="I787" s="10">
        <v>40</v>
      </c>
      <c r="J787" s="17">
        <f t="shared" si="157"/>
        <v>0.6</v>
      </c>
      <c r="K787" s="10">
        <v>2</v>
      </c>
      <c r="L787" s="13">
        <f t="shared" si="158"/>
        <v>1.4000000000000001</v>
      </c>
      <c r="M787" s="10" t="s">
        <v>2</v>
      </c>
      <c r="N787" s="18" t="s">
        <v>2</v>
      </c>
    </row>
    <row r="788" spans="1:14">
      <c r="A788" s="234"/>
      <c r="B788" s="123" t="s">
        <v>67</v>
      </c>
      <c r="C788" s="10" t="s">
        <v>2</v>
      </c>
      <c r="D788" s="17" t="s">
        <v>2</v>
      </c>
      <c r="E788" s="10" t="s">
        <v>2</v>
      </c>
      <c r="F788" s="17" t="s">
        <v>2</v>
      </c>
      <c r="G788" s="10" t="s">
        <v>2</v>
      </c>
      <c r="H788" s="17" t="s">
        <v>2</v>
      </c>
      <c r="I788" s="10" t="s">
        <v>2</v>
      </c>
      <c r="J788" s="17" t="s">
        <v>2</v>
      </c>
      <c r="K788" s="10" t="s">
        <v>2</v>
      </c>
      <c r="L788" s="17" t="s">
        <v>2</v>
      </c>
      <c r="M788" s="10" t="s">
        <v>2</v>
      </c>
      <c r="N788" s="18" t="s">
        <v>2</v>
      </c>
    </row>
    <row r="789" spans="1:14">
      <c r="A789" s="234"/>
      <c r="B789" s="123" t="s">
        <v>69</v>
      </c>
      <c r="C789" s="10">
        <v>1</v>
      </c>
      <c r="D789" s="17">
        <f t="shared" si="159"/>
        <v>0</v>
      </c>
      <c r="E789" s="10" t="s">
        <v>2</v>
      </c>
      <c r="F789" s="17" t="s">
        <v>2</v>
      </c>
      <c r="G789" s="10">
        <v>1</v>
      </c>
      <c r="H789" s="13">
        <f t="shared" si="156"/>
        <v>0</v>
      </c>
      <c r="I789" s="10">
        <v>1</v>
      </c>
      <c r="J789" s="17">
        <f t="shared" si="157"/>
        <v>0</v>
      </c>
      <c r="K789" s="10" t="s">
        <v>2</v>
      </c>
      <c r="L789" s="17" t="s">
        <v>2</v>
      </c>
      <c r="M789" s="10" t="s">
        <v>2</v>
      </c>
      <c r="N789" s="18" t="s">
        <v>2</v>
      </c>
    </row>
    <row r="790" spans="1:14">
      <c r="A790" s="234"/>
      <c r="B790" s="123" t="s">
        <v>71</v>
      </c>
      <c r="C790" s="10">
        <v>8</v>
      </c>
      <c r="D790" s="17">
        <f t="shared" si="159"/>
        <v>0.1</v>
      </c>
      <c r="E790" s="10">
        <v>1</v>
      </c>
      <c r="F790" s="17">
        <f t="shared" si="155"/>
        <v>0.1</v>
      </c>
      <c r="G790" s="10">
        <v>7</v>
      </c>
      <c r="H790" s="13">
        <f t="shared" si="156"/>
        <v>0.1</v>
      </c>
      <c r="I790" s="10">
        <v>7</v>
      </c>
      <c r="J790" s="17">
        <f t="shared" si="157"/>
        <v>0.1</v>
      </c>
      <c r="K790" s="10" t="s">
        <v>2</v>
      </c>
      <c r="L790" s="17" t="s">
        <v>2</v>
      </c>
      <c r="M790" s="10" t="s">
        <v>2</v>
      </c>
      <c r="N790" s="18" t="s">
        <v>2</v>
      </c>
    </row>
    <row r="791" spans="1:14">
      <c r="A791" s="234"/>
      <c r="B791" s="123" t="s">
        <v>73</v>
      </c>
      <c r="C791" s="10">
        <v>61</v>
      </c>
      <c r="D791" s="17">
        <f t="shared" si="159"/>
        <v>0.8</v>
      </c>
      <c r="E791" s="10">
        <v>22</v>
      </c>
      <c r="F791" s="17">
        <f t="shared" si="155"/>
        <v>1.7000000000000002</v>
      </c>
      <c r="G791" s="10">
        <v>39</v>
      </c>
      <c r="H791" s="13">
        <f t="shared" si="156"/>
        <v>0.6</v>
      </c>
      <c r="I791" s="10">
        <v>21</v>
      </c>
      <c r="J791" s="17">
        <f t="shared" si="157"/>
        <v>0.3</v>
      </c>
      <c r="K791" s="10">
        <v>18</v>
      </c>
      <c r="L791" s="13">
        <f t="shared" si="158"/>
        <v>12.9</v>
      </c>
      <c r="M791" s="10" t="s">
        <v>2</v>
      </c>
      <c r="N791" s="18" t="s">
        <v>2</v>
      </c>
    </row>
    <row r="792" spans="1:14">
      <c r="A792" s="234"/>
      <c r="B792" s="123" t="s">
        <v>75</v>
      </c>
      <c r="C792" s="10">
        <v>29</v>
      </c>
      <c r="D792" s="17">
        <f t="shared" si="159"/>
        <v>0.4</v>
      </c>
      <c r="E792" s="10" t="s">
        <v>2</v>
      </c>
      <c r="F792" s="17" t="s">
        <v>2</v>
      </c>
      <c r="G792" s="10">
        <v>29</v>
      </c>
      <c r="H792" s="13">
        <f t="shared" si="156"/>
        <v>0.4</v>
      </c>
      <c r="I792" s="10">
        <v>29</v>
      </c>
      <c r="J792" s="17">
        <f t="shared" si="157"/>
        <v>0.5</v>
      </c>
      <c r="K792" s="10" t="s">
        <v>2</v>
      </c>
      <c r="L792" s="17" t="s">
        <v>2</v>
      </c>
      <c r="M792" s="10" t="s">
        <v>2</v>
      </c>
      <c r="N792" s="18" t="s">
        <v>2</v>
      </c>
    </row>
    <row r="793" spans="1:14" ht="14.25" thickBot="1">
      <c r="A793" s="246"/>
      <c r="B793" s="116" t="s">
        <v>77</v>
      </c>
      <c r="C793" s="14" t="s">
        <v>2</v>
      </c>
      <c r="D793" s="37" t="s">
        <v>2</v>
      </c>
      <c r="E793" s="14" t="s">
        <v>2</v>
      </c>
      <c r="F793" s="37" t="s">
        <v>2</v>
      </c>
      <c r="G793" s="14" t="s">
        <v>2</v>
      </c>
      <c r="H793" s="37" t="s">
        <v>2</v>
      </c>
      <c r="I793" s="14" t="s">
        <v>2</v>
      </c>
      <c r="J793" s="37" t="s">
        <v>2</v>
      </c>
      <c r="K793" s="14" t="s">
        <v>2</v>
      </c>
      <c r="L793" s="37" t="s">
        <v>2</v>
      </c>
      <c r="M793" s="14" t="s">
        <v>2</v>
      </c>
      <c r="N793" s="21" t="s">
        <v>2</v>
      </c>
    </row>
    <row r="794" spans="1:14" ht="15" thickTop="1">
      <c r="A794" s="20"/>
    </row>
    <row r="795" spans="1:14" ht="14.25" thickBot="1">
      <c r="H795" s="263" t="s">
        <v>133</v>
      </c>
      <c r="I795" s="263"/>
      <c r="J795" s="263"/>
      <c r="K795" s="263"/>
      <c r="L795" s="263"/>
      <c r="M795" s="264"/>
      <c r="N795" s="264"/>
    </row>
    <row r="796" spans="1:14" ht="14.25" thickTop="1">
      <c r="A796" s="251" t="s">
        <v>4</v>
      </c>
      <c r="B796" s="252"/>
      <c r="C796" s="257" t="s">
        <v>198</v>
      </c>
      <c r="D796" s="258"/>
      <c r="E796" s="260"/>
      <c r="F796" s="261"/>
      <c r="G796" s="261"/>
      <c r="H796" s="261"/>
      <c r="I796" s="261"/>
      <c r="J796" s="261"/>
      <c r="K796" s="261"/>
      <c r="L796" s="261"/>
      <c r="M796" s="261"/>
      <c r="N796" s="262"/>
    </row>
    <row r="797" spans="1:14">
      <c r="A797" s="253"/>
      <c r="B797" s="254"/>
      <c r="C797" s="247"/>
      <c r="D797" s="259"/>
      <c r="E797" s="235" t="s">
        <v>150</v>
      </c>
      <c r="F797" s="249"/>
      <c r="G797" s="235" t="s">
        <v>151</v>
      </c>
      <c r="H797" s="236"/>
      <c r="I797" s="239"/>
      <c r="J797" s="239"/>
      <c r="K797" s="239"/>
      <c r="L797" s="240"/>
      <c r="M797" s="235" t="s">
        <v>154</v>
      </c>
      <c r="N797" s="241"/>
    </row>
    <row r="798" spans="1:14">
      <c r="A798" s="253"/>
      <c r="B798" s="254"/>
      <c r="C798" s="237"/>
      <c r="D798" s="250"/>
      <c r="E798" s="237"/>
      <c r="F798" s="238"/>
      <c r="G798" s="237"/>
      <c r="H798" s="238"/>
      <c r="I798" s="243" t="s">
        <v>152</v>
      </c>
      <c r="J798" s="240"/>
      <c r="K798" s="243" t="s">
        <v>97</v>
      </c>
      <c r="L798" s="240"/>
      <c r="M798" s="237"/>
      <c r="N798" s="242"/>
    </row>
    <row r="799" spans="1:14">
      <c r="A799" s="255"/>
      <c r="B799" s="256"/>
      <c r="C799" s="132" t="s">
        <v>3</v>
      </c>
      <c r="D799" s="34" t="s">
        <v>22</v>
      </c>
      <c r="E799" s="132" t="s">
        <v>3</v>
      </c>
      <c r="F799" s="34" t="s">
        <v>22</v>
      </c>
      <c r="G799" s="132" t="s">
        <v>3</v>
      </c>
      <c r="H799" s="34" t="s">
        <v>22</v>
      </c>
      <c r="I799" s="132" t="s">
        <v>3</v>
      </c>
      <c r="J799" s="34" t="s">
        <v>22</v>
      </c>
      <c r="K799" s="132" t="s">
        <v>3</v>
      </c>
      <c r="L799" s="34" t="s">
        <v>22</v>
      </c>
      <c r="M799" s="132" t="s">
        <v>3</v>
      </c>
      <c r="N799" s="35" t="s">
        <v>22</v>
      </c>
    </row>
    <row r="800" spans="1:14">
      <c r="A800" s="233" t="s">
        <v>107</v>
      </c>
      <c r="B800" s="115" t="s">
        <v>35</v>
      </c>
      <c r="C800" s="9">
        <v>1929</v>
      </c>
      <c r="D800" s="7">
        <f>ROUND(C800/C$800,3)*100</f>
        <v>100</v>
      </c>
      <c r="E800" s="66">
        <v>1022</v>
      </c>
      <c r="F800" s="67">
        <f t="shared" ref="F800:F826" si="160">ROUND(E800/E$800,3)*100</f>
        <v>100</v>
      </c>
      <c r="G800" s="9">
        <v>900</v>
      </c>
      <c r="H800" s="7">
        <f t="shared" ref="H800:H825" si="161">ROUND(G800/G$800,3)*100</f>
        <v>100</v>
      </c>
      <c r="I800" s="9">
        <v>788</v>
      </c>
      <c r="J800" s="7">
        <f t="shared" ref="J800:J825" si="162">ROUND(I800/I$800,3)*100</f>
        <v>100</v>
      </c>
      <c r="K800" s="9">
        <v>112</v>
      </c>
      <c r="L800" s="7">
        <f t="shared" ref="L800:L824" si="163">ROUND(K800/K$800,3)*100</f>
        <v>100</v>
      </c>
      <c r="M800" s="66">
        <v>7</v>
      </c>
      <c r="N800" s="68">
        <f t="shared" ref="N800:N814" si="164">ROUND(M800/M$800,3)*100</f>
        <v>100</v>
      </c>
    </row>
    <row r="801" spans="1:14">
      <c r="A801" s="234"/>
      <c r="B801" s="133" t="s">
        <v>36</v>
      </c>
      <c r="C801" s="2">
        <v>876</v>
      </c>
      <c r="D801" s="13">
        <f t="shared" ref="D801:D826" si="165">ROUND(C801/C$800,3)*100</f>
        <v>45.4</v>
      </c>
      <c r="E801" s="10">
        <v>427</v>
      </c>
      <c r="F801" s="17">
        <f t="shared" si="160"/>
        <v>41.8</v>
      </c>
      <c r="G801" s="2">
        <v>446</v>
      </c>
      <c r="H801" s="13">
        <f t="shared" si="161"/>
        <v>49.6</v>
      </c>
      <c r="I801" s="2">
        <v>388</v>
      </c>
      <c r="J801" s="13">
        <f t="shared" si="162"/>
        <v>49.2</v>
      </c>
      <c r="K801" s="2">
        <v>58</v>
      </c>
      <c r="L801" s="13">
        <f t="shared" si="163"/>
        <v>51.800000000000004</v>
      </c>
      <c r="M801" s="10">
        <v>3</v>
      </c>
      <c r="N801" s="18">
        <f t="shared" si="164"/>
        <v>42.9</v>
      </c>
    </row>
    <row r="802" spans="1:14">
      <c r="A802" s="234"/>
      <c r="B802" s="133" t="s">
        <v>37</v>
      </c>
      <c r="C802" s="2">
        <v>286</v>
      </c>
      <c r="D802" s="13">
        <f t="shared" si="165"/>
        <v>14.799999999999999</v>
      </c>
      <c r="E802" s="10">
        <v>164</v>
      </c>
      <c r="F802" s="17">
        <f t="shared" si="160"/>
        <v>16</v>
      </c>
      <c r="G802" s="2">
        <v>121</v>
      </c>
      <c r="H802" s="13">
        <f t="shared" si="161"/>
        <v>13.4</v>
      </c>
      <c r="I802" s="10">
        <v>104</v>
      </c>
      <c r="J802" s="13">
        <f t="shared" si="162"/>
        <v>13.200000000000001</v>
      </c>
      <c r="K802" s="10">
        <v>17</v>
      </c>
      <c r="L802" s="13">
        <f t="shared" si="163"/>
        <v>15.2</v>
      </c>
      <c r="M802" s="10">
        <v>1</v>
      </c>
      <c r="N802" s="18">
        <f t="shared" si="164"/>
        <v>14.299999999999999</v>
      </c>
    </row>
    <row r="803" spans="1:14">
      <c r="A803" s="234"/>
      <c r="B803" s="133" t="s">
        <v>38</v>
      </c>
      <c r="C803" s="10">
        <v>201</v>
      </c>
      <c r="D803" s="13">
        <f t="shared" si="165"/>
        <v>10.4</v>
      </c>
      <c r="E803" s="10">
        <v>117</v>
      </c>
      <c r="F803" s="17">
        <f t="shared" si="160"/>
        <v>11.4</v>
      </c>
      <c r="G803" s="10">
        <v>83</v>
      </c>
      <c r="H803" s="13">
        <f t="shared" si="161"/>
        <v>9.1999999999999993</v>
      </c>
      <c r="I803" s="10">
        <v>77</v>
      </c>
      <c r="J803" s="13">
        <f t="shared" si="162"/>
        <v>9.8000000000000007</v>
      </c>
      <c r="K803" s="10">
        <v>6</v>
      </c>
      <c r="L803" s="13">
        <f t="shared" si="163"/>
        <v>5.4</v>
      </c>
      <c r="M803" s="10">
        <v>1</v>
      </c>
      <c r="N803" s="18">
        <f t="shared" si="164"/>
        <v>14.299999999999999</v>
      </c>
    </row>
    <row r="804" spans="1:14">
      <c r="A804" s="234"/>
      <c r="B804" s="133" t="s">
        <v>39</v>
      </c>
      <c r="C804" s="10">
        <v>82</v>
      </c>
      <c r="D804" s="13">
        <f t="shared" si="165"/>
        <v>4.3</v>
      </c>
      <c r="E804" s="10">
        <v>39</v>
      </c>
      <c r="F804" s="17">
        <f t="shared" si="160"/>
        <v>3.8</v>
      </c>
      <c r="G804" s="10">
        <v>43</v>
      </c>
      <c r="H804" s="13">
        <f t="shared" si="161"/>
        <v>4.8</v>
      </c>
      <c r="I804" s="10">
        <v>35</v>
      </c>
      <c r="J804" s="13">
        <f t="shared" si="162"/>
        <v>4.3999999999999995</v>
      </c>
      <c r="K804" s="10">
        <v>8</v>
      </c>
      <c r="L804" s="13">
        <f t="shared" si="163"/>
        <v>7.1</v>
      </c>
      <c r="M804" s="10" t="s">
        <v>2</v>
      </c>
      <c r="N804" s="18" t="s">
        <v>2</v>
      </c>
    </row>
    <row r="805" spans="1:14">
      <c r="A805" s="234"/>
      <c r="B805" s="133" t="s">
        <v>40</v>
      </c>
      <c r="C805" s="10">
        <v>79</v>
      </c>
      <c r="D805" s="13">
        <f t="shared" si="165"/>
        <v>4.1000000000000005</v>
      </c>
      <c r="E805" s="10">
        <v>45</v>
      </c>
      <c r="F805" s="17">
        <f t="shared" si="160"/>
        <v>4.3999999999999995</v>
      </c>
      <c r="G805" s="10">
        <v>34</v>
      </c>
      <c r="H805" s="13">
        <f t="shared" si="161"/>
        <v>3.8</v>
      </c>
      <c r="I805" s="10">
        <v>31</v>
      </c>
      <c r="J805" s="13">
        <f t="shared" si="162"/>
        <v>3.9</v>
      </c>
      <c r="K805" s="10">
        <v>3</v>
      </c>
      <c r="L805" s="13">
        <f t="shared" si="163"/>
        <v>2.7</v>
      </c>
      <c r="M805" s="10" t="s">
        <v>2</v>
      </c>
      <c r="N805" s="18" t="s">
        <v>2</v>
      </c>
    </row>
    <row r="806" spans="1:14">
      <c r="A806" s="234"/>
      <c r="B806" s="133" t="s">
        <v>41</v>
      </c>
      <c r="C806" s="2">
        <v>101</v>
      </c>
      <c r="D806" s="13">
        <f t="shared" si="165"/>
        <v>5.2</v>
      </c>
      <c r="E806" s="10">
        <v>56</v>
      </c>
      <c r="F806" s="17">
        <f t="shared" si="160"/>
        <v>5.5</v>
      </c>
      <c r="G806" s="2">
        <v>45</v>
      </c>
      <c r="H806" s="13">
        <f t="shared" si="161"/>
        <v>5</v>
      </c>
      <c r="I806" s="2">
        <v>38</v>
      </c>
      <c r="J806" s="13">
        <f t="shared" si="162"/>
        <v>4.8</v>
      </c>
      <c r="K806" s="10">
        <v>7</v>
      </c>
      <c r="L806" s="13">
        <f t="shared" si="163"/>
        <v>6.3</v>
      </c>
      <c r="M806" s="10" t="s">
        <v>2</v>
      </c>
      <c r="N806" s="18" t="s">
        <v>2</v>
      </c>
    </row>
    <row r="807" spans="1:14">
      <c r="A807" s="234"/>
      <c r="B807" s="133" t="s">
        <v>42</v>
      </c>
      <c r="C807" s="2">
        <v>31</v>
      </c>
      <c r="D807" s="13">
        <f t="shared" si="165"/>
        <v>1.6</v>
      </c>
      <c r="E807" s="10">
        <v>17</v>
      </c>
      <c r="F807" s="17">
        <f t="shared" si="160"/>
        <v>1.7000000000000002</v>
      </c>
      <c r="G807" s="2">
        <v>13</v>
      </c>
      <c r="H807" s="13">
        <f t="shared" si="161"/>
        <v>1.4000000000000001</v>
      </c>
      <c r="I807" s="2">
        <v>11</v>
      </c>
      <c r="J807" s="13">
        <f t="shared" si="162"/>
        <v>1.4000000000000001</v>
      </c>
      <c r="K807" s="10">
        <v>2</v>
      </c>
      <c r="L807" s="17">
        <f t="shared" si="163"/>
        <v>1.7999999999999998</v>
      </c>
      <c r="M807" s="10">
        <v>1</v>
      </c>
      <c r="N807" s="18">
        <f t="shared" si="164"/>
        <v>14.299999999999999</v>
      </c>
    </row>
    <row r="808" spans="1:14">
      <c r="A808" s="234"/>
      <c r="B808" s="133" t="s">
        <v>43</v>
      </c>
      <c r="C808" s="2">
        <v>37</v>
      </c>
      <c r="D808" s="13">
        <f t="shared" si="165"/>
        <v>1.9</v>
      </c>
      <c r="E808" s="10">
        <v>18</v>
      </c>
      <c r="F808" s="17">
        <f t="shared" si="160"/>
        <v>1.7999999999999998</v>
      </c>
      <c r="G808" s="2">
        <v>19</v>
      </c>
      <c r="H808" s="13">
        <f t="shared" si="161"/>
        <v>2.1</v>
      </c>
      <c r="I808" s="10">
        <v>16</v>
      </c>
      <c r="J808" s="13">
        <f t="shared" si="162"/>
        <v>2</v>
      </c>
      <c r="K808" s="10">
        <v>3</v>
      </c>
      <c r="L808" s="13">
        <f t="shared" si="163"/>
        <v>2.7</v>
      </c>
      <c r="M808" s="10" t="s">
        <v>2</v>
      </c>
      <c r="N808" s="18" t="s">
        <v>2</v>
      </c>
    </row>
    <row r="809" spans="1:14">
      <c r="A809" s="234"/>
      <c r="B809" s="133" t="s">
        <v>44</v>
      </c>
      <c r="C809" s="10">
        <v>33</v>
      </c>
      <c r="D809" s="13">
        <f t="shared" si="165"/>
        <v>1.7000000000000002</v>
      </c>
      <c r="E809" s="10">
        <v>23</v>
      </c>
      <c r="F809" s="17">
        <f t="shared" si="160"/>
        <v>2.2999999999999998</v>
      </c>
      <c r="G809" s="10">
        <v>10</v>
      </c>
      <c r="H809" s="13">
        <f t="shared" si="161"/>
        <v>1.0999999999999999</v>
      </c>
      <c r="I809" s="10">
        <v>9</v>
      </c>
      <c r="J809" s="13">
        <f t="shared" si="162"/>
        <v>1.0999999999999999</v>
      </c>
      <c r="K809" s="10">
        <v>1</v>
      </c>
      <c r="L809" s="17">
        <f t="shared" si="163"/>
        <v>0.89999999999999991</v>
      </c>
      <c r="M809" s="10" t="s">
        <v>2</v>
      </c>
      <c r="N809" s="18" t="s">
        <v>2</v>
      </c>
    </row>
    <row r="810" spans="1:14">
      <c r="A810" s="234"/>
      <c r="B810" s="133" t="s">
        <v>45</v>
      </c>
      <c r="C810" s="10">
        <v>27</v>
      </c>
      <c r="D810" s="13">
        <f t="shared" si="165"/>
        <v>1.4000000000000001</v>
      </c>
      <c r="E810" s="10">
        <v>11</v>
      </c>
      <c r="F810" s="17">
        <f t="shared" si="160"/>
        <v>1.0999999999999999</v>
      </c>
      <c r="G810" s="10">
        <v>16</v>
      </c>
      <c r="H810" s="13">
        <f t="shared" si="161"/>
        <v>1.7999999999999998</v>
      </c>
      <c r="I810" s="10">
        <v>15</v>
      </c>
      <c r="J810" s="13">
        <f t="shared" si="162"/>
        <v>1.9</v>
      </c>
      <c r="K810" s="10">
        <v>1</v>
      </c>
      <c r="L810" s="17">
        <f t="shared" si="163"/>
        <v>0.89999999999999991</v>
      </c>
      <c r="M810" s="10" t="s">
        <v>2</v>
      </c>
      <c r="N810" s="18" t="s">
        <v>2</v>
      </c>
    </row>
    <row r="811" spans="1:14">
      <c r="A811" s="234"/>
      <c r="B811" s="133" t="s">
        <v>47</v>
      </c>
      <c r="C811" s="10">
        <v>10</v>
      </c>
      <c r="D811" s="13">
        <f t="shared" si="165"/>
        <v>0.5</v>
      </c>
      <c r="E811" s="10">
        <v>6</v>
      </c>
      <c r="F811" s="17">
        <f t="shared" si="160"/>
        <v>0.6</v>
      </c>
      <c r="G811" s="10">
        <v>4</v>
      </c>
      <c r="H811" s="13">
        <f t="shared" si="161"/>
        <v>0.4</v>
      </c>
      <c r="I811" s="10">
        <v>4</v>
      </c>
      <c r="J811" s="13">
        <f t="shared" si="162"/>
        <v>0.5</v>
      </c>
      <c r="K811" s="10" t="s">
        <v>2</v>
      </c>
      <c r="L811" s="17" t="s">
        <v>2</v>
      </c>
      <c r="M811" s="10" t="s">
        <v>2</v>
      </c>
      <c r="N811" s="18" t="s">
        <v>2</v>
      </c>
    </row>
    <row r="812" spans="1:14">
      <c r="A812" s="234"/>
      <c r="B812" s="133" t="s">
        <v>49</v>
      </c>
      <c r="C812" s="10">
        <v>13</v>
      </c>
      <c r="D812" s="13">
        <f t="shared" si="165"/>
        <v>0.70000000000000007</v>
      </c>
      <c r="E812" s="10">
        <v>7</v>
      </c>
      <c r="F812" s="17">
        <f t="shared" si="160"/>
        <v>0.70000000000000007</v>
      </c>
      <c r="G812" s="10">
        <v>6</v>
      </c>
      <c r="H812" s="13">
        <f t="shared" si="161"/>
        <v>0.70000000000000007</v>
      </c>
      <c r="I812" s="10">
        <v>6</v>
      </c>
      <c r="J812" s="13">
        <f t="shared" si="162"/>
        <v>0.8</v>
      </c>
      <c r="K812" s="10" t="s">
        <v>2</v>
      </c>
      <c r="L812" s="17" t="s">
        <v>2</v>
      </c>
      <c r="M812" s="10" t="s">
        <v>2</v>
      </c>
      <c r="N812" s="18" t="s">
        <v>2</v>
      </c>
    </row>
    <row r="813" spans="1:14">
      <c r="A813" s="234"/>
      <c r="B813" s="133" t="s">
        <v>51</v>
      </c>
      <c r="C813" s="10">
        <v>7</v>
      </c>
      <c r="D813" s="13">
        <f t="shared" si="165"/>
        <v>0.4</v>
      </c>
      <c r="E813" s="10">
        <v>3</v>
      </c>
      <c r="F813" s="17">
        <f t="shared" si="160"/>
        <v>0.3</v>
      </c>
      <c r="G813" s="10">
        <v>4</v>
      </c>
      <c r="H813" s="13">
        <f t="shared" si="161"/>
        <v>0.4</v>
      </c>
      <c r="I813" s="10">
        <v>2</v>
      </c>
      <c r="J813" s="13">
        <f t="shared" si="162"/>
        <v>0.3</v>
      </c>
      <c r="K813" s="10">
        <v>2</v>
      </c>
      <c r="L813" s="17">
        <f t="shared" si="163"/>
        <v>1.7999999999999998</v>
      </c>
      <c r="M813" s="10" t="s">
        <v>2</v>
      </c>
      <c r="N813" s="18" t="s">
        <v>2</v>
      </c>
    </row>
    <row r="814" spans="1:14">
      <c r="A814" s="234"/>
      <c r="B814" s="133" t="s">
        <v>53</v>
      </c>
      <c r="C814" s="10">
        <v>41</v>
      </c>
      <c r="D814" s="13">
        <f t="shared" si="165"/>
        <v>2.1</v>
      </c>
      <c r="E814" s="10">
        <v>28</v>
      </c>
      <c r="F814" s="17">
        <f t="shared" si="160"/>
        <v>2.7</v>
      </c>
      <c r="G814" s="10">
        <v>12</v>
      </c>
      <c r="H814" s="13">
        <f t="shared" si="161"/>
        <v>1.3</v>
      </c>
      <c r="I814" s="10">
        <v>11</v>
      </c>
      <c r="J814" s="13">
        <f t="shared" si="162"/>
        <v>1.4000000000000001</v>
      </c>
      <c r="K814" s="10">
        <v>1</v>
      </c>
      <c r="L814" s="17">
        <f t="shared" si="163"/>
        <v>0.89999999999999991</v>
      </c>
      <c r="M814" s="10">
        <v>1</v>
      </c>
      <c r="N814" s="18">
        <f t="shared" si="164"/>
        <v>14.299999999999999</v>
      </c>
    </row>
    <row r="815" spans="1:14">
      <c r="A815" s="234"/>
      <c r="B815" s="133" t="s">
        <v>55</v>
      </c>
      <c r="C815" s="10">
        <v>19</v>
      </c>
      <c r="D815" s="13">
        <f t="shared" si="165"/>
        <v>1</v>
      </c>
      <c r="E815" s="10">
        <v>10</v>
      </c>
      <c r="F815" s="17">
        <f t="shared" si="160"/>
        <v>1</v>
      </c>
      <c r="G815" s="10">
        <v>9</v>
      </c>
      <c r="H815" s="13">
        <f t="shared" si="161"/>
        <v>1</v>
      </c>
      <c r="I815" s="10">
        <v>8</v>
      </c>
      <c r="J815" s="13">
        <f t="shared" si="162"/>
        <v>1</v>
      </c>
      <c r="K815" s="10">
        <v>1</v>
      </c>
      <c r="L815" s="17">
        <f t="shared" si="163"/>
        <v>0.89999999999999991</v>
      </c>
      <c r="M815" s="10" t="s">
        <v>2</v>
      </c>
      <c r="N815" s="18" t="s">
        <v>2</v>
      </c>
    </row>
    <row r="816" spans="1:14">
      <c r="A816" s="234"/>
      <c r="B816" s="133" t="s">
        <v>57</v>
      </c>
      <c r="C816" s="10" t="s">
        <v>2</v>
      </c>
      <c r="D816" s="17" t="s">
        <v>2</v>
      </c>
      <c r="E816" s="10" t="s">
        <v>2</v>
      </c>
      <c r="F816" s="17" t="s">
        <v>2</v>
      </c>
      <c r="G816" s="10" t="s">
        <v>2</v>
      </c>
      <c r="H816" s="17" t="s">
        <v>2</v>
      </c>
      <c r="I816" s="10" t="s">
        <v>2</v>
      </c>
      <c r="J816" s="17" t="s">
        <v>2</v>
      </c>
      <c r="K816" s="10" t="s">
        <v>2</v>
      </c>
      <c r="L816" s="17" t="s">
        <v>2</v>
      </c>
      <c r="M816" s="10" t="s">
        <v>2</v>
      </c>
      <c r="N816" s="18" t="s">
        <v>2</v>
      </c>
    </row>
    <row r="817" spans="1:14">
      <c r="A817" s="234"/>
      <c r="B817" s="133" t="s">
        <v>59</v>
      </c>
      <c r="C817" s="10">
        <v>3</v>
      </c>
      <c r="D817" s="13">
        <f t="shared" si="165"/>
        <v>0.2</v>
      </c>
      <c r="E817" s="10">
        <v>1</v>
      </c>
      <c r="F817" s="17">
        <f t="shared" si="160"/>
        <v>0.1</v>
      </c>
      <c r="G817" s="10">
        <v>2</v>
      </c>
      <c r="H817" s="17">
        <f t="shared" si="161"/>
        <v>0.2</v>
      </c>
      <c r="I817" s="10">
        <v>2</v>
      </c>
      <c r="J817" s="17">
        <f t="shared" si="162"/>
        <v>0.3</v>
      </c>
      <c r="K817" s="10" t="s">
        <v>2</v>
      </c>
      <c r="L817" s="17" t="s">
        <v>2</v>
      </c>
      <c r="M817" s="10" t="s">
        <v>2</v>
      </c>
      <c r="N817" s="18" t="s">
        <v>2</v>
      </c>
    </row>
    <row r="818" spans="1:14">
      <c r="A818" s="234"/>
      <c r="B818" s="133" t="s">
        <v>61</v>
      </c>
      <c r="C818" s="10">
        <v>18</v>
      </c>
      <c r="D818" s="13">
        <f t="shared" si="165"/>
        <v>0.89999999999999991</v>
      </c>
      <c r="E818" s="10">
        <v>14</v>
      </c>
      <c r="F818" s="17">
        <f t="shared" si="160"/>
        <v>1.4000000000000001</v>
      </c>
      <c r="G818" s="10">
        <v>4</v>
      </c>
      <c r="H818" s="13">
        <f t="shared" si="161"/>
        <v>0.4</v>
      </c>
      <c r="I818" s="10">
        <v>4</v>
      </c>
      <c r="J818" s="13">
        <f t="shared" si="162"/>
        <v>0.5</v>
      </c>
      <c r="K818" s="10" t="s">
        <v>2</v>
      </c>
      <c r="L818" s="17" t="s">
        <v>2</v>
      </c>
      <c r="M818" s="10" t="s">
        <v>2</v>
      </c>
      <c r="N818" s="18" t="s">
        <v>2</v>
      </c>
    </row>
    <row r="819" spans="1:14">
      <c r="A819" s="234"/>
      <c r="B819" s="133" t="s">
        <v>63</v>
      </c>
      <c r="C819" s="2">
        <v>12</v>
      </c>
      <c r="D819" s="13">
        <f t="shared" si="165"/>
        <v>0.6</v>
      </c>
      <c r="E819" s="10">
        <v>7</v>
      </c>
      <c r="F819" s="17">
        <f t="shared" si="160"/>
        <v>0.70000000000000007</v>
      </c>
      <c r="G819" s="2">
        <v>5</v>
      </c>
      <c r="H819" s="13">
        <f t="shared" si="161"/>
        <v>0.6</v>
      </c>
      <c r="I819" s="2">
        <v>4</v>
      </c>
      <c r="J819" s="13">
        <f t="shared" si="162"/>
        <v>0.5</v>
      </c>
      <c r="K819" s="10">
        <v>1</v>
      </c>
      <c r="L819" s="17">
        <f t="shared" si="163"/>
        <v>0.89999999999999991</v>
      </c>
      <c r="M819" s="10" t="s">
        <v>2</v>
      </c>
      <c r="N819" s="18" t="s">
        <v>2</v>
      </c>
    </row>
    <row r="820" spans="1:14">
      <c r="A820" s="234"/>
      <c r="B820" s="133" t="s">
        <v>65</v>
      </c>
      <c r="C820" s="10">
        <v>17</v>
      </c>
      <c r="D820" s="13">
        <f t="shared" si="165"/>
        <v>0.89999999999999991</v>
      </c>
      <c r="E820" s="10">
        <v>13</v>
      </c>
      <c r="F820" s="17">
        <f t="shared" si="160"/>
        <v>1.3</v>
      </c>
      <c r="G820" s="10">
        <v>4</v>
      </c>
      <c r="H820" s="13">
        <f t="shared" si="161"/>
        <v>0.4</v>
      </c>
      <c r="I820" s="10">
        <v>4</v>
      </c>
      <c r="J820" s="13">
        <f t="shared" si="162"/>
        <v>0.5</v>
      </c>
      <c r="K820" s="10" t="s">
        <v>2</v>
      </c>
      <c r="L820" s="17" t="s">
        <v>2</v>
      </c>
      <c r="M820" s="10" t="s">
        <v>2</v>
      </c>
      <c r="N820" s="18" t="s">
        <v>2</v>
      </c>
    </row>
    <row r="821" spans="1:14">
      <c r="A821" s="234"/>
      <c r="B821" s="133" t="s">
        <v>67</v>
      </c>
      <c r="C821" s="10" t="s">
        <v>2</v>
      </c>
      <c r="D821" s="17" t="s">
        <v>2</v>
      </c>
      <c r="E821" s="10" t="s">
        <v>2</v>
      </c>
      <c r="F821" s="17" t="s">
        <v>2</v>
      </c>
      <c r="G821" s="10" t="s">
        <v>2</v>
      </c>
      <c r="H821" s="17" t="s">
        <v>2</v>
      </c>
      <c r="I821" s="10" t="s">
        <v>2</v>
      </c>
      <c r="J821" s="17" t="s">
        <v>2</v>
      </c>
      <c r="K821" s="10" t="s">
        <v>2</v>
      </c>
      <c r="L821" s="17" t="s">
        <v>2</v>
      </c>
      <c r="M821" s="10" t="s">
        <v>2</v>
      </c>
      <c r="N821" s="18" t="s">
        <v>2</v>
      </c>
    </row>
    <row r="822" spans="1:14">
      <c r="A822" s="234"/>
      <c r="B822" s="133" t="s">
        <v>69</v>
      </c>
      <c r="C822" s="10">
        <v>5</v>
      </c>
      <c r="D822" s="13">
        <f t="shared" si="165"/>
        <v>0.3</v>
      </c>
      <c r="E822" s="10">
        <v>2</v>
      </c>
      <c r="F822" s="17">
        <f t="shared" si="160"/>
        <v>0.2</v>
      </c>
      <c r="G822" s="10">
        <v>3</v>
      </c>
      <c r="H822" s="13">
        <f t="shared" si="161"/>
        <v>0.3</v>
      </c>
      <c r="I822" s="10">
        <v>3</v>
      </c>
      <c r="J822" s="13">
        <f t="shared" si="162"/>
        <v>0.4</v>
      </c>
      <c r="K822" s="10" t="s">
        <v>2</v>
      </c>
      <c r="L822" s="17" t="s">
        <v>2</v>
      </c>
      <c r="M822" s="10" t="s">
        <v>2</v>
      </c>
      <c r="N822" s="18" t="s">
        <v>2</v>
      </c>
    </row>
    <row r="823" spans="1:14">
      <c r="A823" s="234"/>
      <c r="B823" s="133" t="s">
        <v>71</v>
      </c>
      <c r="C823" s="10">
        <v>3</v>
      </c>
      <c r="D823" s="13">
        <f t="shared" si="165"/>
        <v>0.2</v>
      </c>
      <c r="E823" s="10" t="s">
        <v>2</v>
      </c>
      <c r="F823" s="17" t="s">
        <v>2</v>
      </c>
      <c r="G823" s="10">
        <v>3</v>
      </c>
      <c r="H823" s="13">
        <f t="shared" si="161"/>
        <v>0.3</v>
      </c>
      <c r="I823" s="10">
        <v>3</v>
      </c>
      <c r="J823" s="13">
        <f t="shared" si="162"/>
        <v>0.4</v>
      </c>
      <c r="K823" s="10" t="s">
        <v>2</v>
      </c>
      <c r="L823" s="17" t="s">
        <v>2</v>
      </c>
      <c r="M823" s="10" t="s">
        <v>2</v>
      </c>
      <c r="N823" s="18" t="s">
        <v>2</v>
      </c>
    </row>
    <row r="824" spans="1:14">
      <c r="A824" s="234"/>
      <c r="B824" s="133" t="s">
        <v>73</v>
      </c>
      <c r="C824" s="10">
        <v>24</v>
      </c>
      <c r="D824" s="13">
        <f t="shared" si="165"/>
        <v>1.2</v>
      </c>
      <c r="E824" s="10">
        <v>13</v>
      </c>
      <c r="F824" s="17">
        <f t="shared" si="160"/>
        <v>1.3</v>
      </c>
      <c r="G824" s="10">
        <v>11</v>
      </c>
      <c r="H824" s="13">
        <f t="shared" si="161"/>
        <v>1.2</v>
      </c>
      <c r="I824" s="10">
        <v>10</v>
      </c>
      <c r="J824" s="13">
        <f t="shared" si="162"/>
        <v>1.3</v>
      </c>
      <c r="K824" s="10">
        <v>1</v>
      </c>
      <c r="L824" s="17">
        <f t="shared" si="163"/>
        <v>0.89999999999999991</v>
      </c>
      <c r="M824" s="10" t="s">
        <v>2</v>
      </c>
      <c r="N824" s="18" t="s">
        <v>2</v>
      </c>
    </row>
    <row r="825" spans="1:14">
      <c r="A825" s="234"/>
      <c r="B825" s="133" t="s">
        <v>75</v>
      </c>
      <c r="C825" s="10">
        <v>3</v>
      </c>
      <c r="D825" s="13">
        <f t="shared" si="165"/>
        <v>0.2</v>
      </c>
      <c r="E825" s="10" t="s">
        <v>2</v>
      </c>
      <c r="F825" s="17" t="s">
        <v>2</v>
      </c>
      <c r="G825" s="10">
        <v>3</v>
      </c>
      <c r="H825" s="13">
        <f t="shared" si="161"/>
        <v>0.3</v>
      </c>
      <c r="I825" s="10">
        <v>3</v>
      </c>
      <c r="J825" s="13">
        <f t="shared" si="162"/>
        <v>0.4</v>
      </c>
      <c r="K825" s="10" t="s">
        <v>2</v>
      </c>
      <c r="L825" s="17" t="s">
        <v>2</v>
      </c>
      <c r="M825" s="10" t="s">
        <v>2</v>
      </c>
      <c r="N825" s="18" t="s">
        <v>2</v>
      </c>
    </row>
    <row r="826" spans="1:14" ht="14.25" thickBot="1">
      <c r="A826" s="234"/>
      <c r="B826" s="133" t="s">
        <v>77</v>
      </c>
      <c r="C826" s="10">
        <v>1</v>
      </c>
      <c r="D826" s="17">
        <f t="shared" si="165"/>
        <v>0.1</v>
      </c>
      <c r="E826" s="10">
        <v>1</v>
      </c>
      <c r="F826" s="17">
        <f t="shared" si="160"/>
        <v>0.1</v>
      </c>
      <c r="G826" s="10" t="s">
        <v>2</v>
      </c>
      <c r="H826" s="17" t="s">
        <v>2</v>
      </c>
      <c r="I826" s="10" t="s">
        <v>2</v>
      </c>
      <c r="J826" s="17" t="s">
        <v>2</v>
      </c>
      <c r="K826" s="10" t="s">
        <v>2</v>
      </c>
      <c r="L826" s="17" t="s">
        <v>2</v>
      </c>
      <c r="M826" s="10" t="s">
        <v>2</v>
      </c>
      <c r="N826" s="18" t="s">
        <v>2</v>
      </c>
    </row>
    <row r="827" spans="1:14" ht="14.25" thickTop="1">
      <c r="A827" s="244"/>
      <c r="B827" s="245"/>
      <c r="C827" s="86" t="s">
        <v>21</v>
      </c>
      <c r="D827" s="102" t="s">
        <v>22</v>
      </c>
      <c r="E827" s="86" t="s">
        <v>21</v>
      </c>
      <c r="F827" s="102" t="s">
        <v>22</v>
      </c>
      <c r="G827" s="86" t="s">
        <v>21</v>
      </c>
      <c r="H827" s="102" t="s">
        <v>22</v>
      </c>
      <c r="I827" s="86" t="s">
        <v>21</v>
      </c>
      <c r="J827" s="102" t="s">
        <v>22</v>
      </c>
      <c r="K827" s="86" t="s">
        <v>21</v>
      </c>
      <c r="L827" s="102" t="s">
        <v>22</v>
      </c>
      <c r="M827" s="86" t="s">
        <v>21</v>
      </c>
      <c r="N827" s="112" t="s">
        <v>22</v>
      </c>
    </row>
    <row r="828" spans="1:14">
      <c r="A828" s="233" t="s">
        <v>108</v>
      </c>
      <c r="B828" s="117" t="s">
        <v>35</v>
      </c>
      <c r="C828" s="9">
        <v>8818</v>
      </c>
      <c r="D828" s="7">
        <f>ROUND(C828/C$828,3)*100</f>
        <v>100</v>
      </c>
      <c r="E828" s="66">
        <v>2709</v>
      </c>
      <c r="F828" s="67">
        <f t="shared" ref="F828:F854" si="166">ROUND(E828/E$828,3)*100</f>
        <v>100</v>
      </c>
      <c r="G828" s="9">
        <v>6099</v>
      </c>
      <c r="H828" s="7">
        <f t="shared" ref="H828:H853" si="167">ROUND(G828/G$828,3)*100</f>
        <v>100</v>
      </c>
      <c r="I828" s="9">
        <v>5166</v>
      </c>
      <c r="J828" s="7">
        <f t="shared" ref="J828:J853" si="168">ROUND(I828/I$828,3)*100</f>
        <v>100</v>
      </c>
      <c r="K828" s="9">
        <v>933</v>
      </c>
      <c r="L828" s="7">
        <f t="shared" ref="L828:L852" si="169">ROUND(K828/K$828,3)*100</f>
        <v>100</v>
      </c>
      <c r="M828" s="66">
        <v>10</v>
      </c>
      <c r="N828" s="68">
        <f t="shared" ref="N828:N842" si="170">ROUND(M828/M$828,3)*100</f>
        <v>100</v>
      </c>
    </row>
    <row r="829" spans="1:14">
      <c r="A829" s="234"/>
      <c r="B829" s="133" t="s">
        <v>36</v>
      </c>
      <c r="C829" s="2">
        <v>4537</v>
      </c>
      <c r="D829" s="13">
        <f t="shared" ref="D829:D854" si="171">ROUND(C829/C$828,3)*100</f>
        <v>51.5</v>
      </c>
      <c r="E829" s="10">
        <v>1212</v>
      </c>
      <c r="F829" s="17">
        <f t="shared" si="166"/>
        <v>44.7</v>
      </c>
      <c r="G829" s="2">
        <v>3322</v>
      </c>
      <c r="H829" s="13">
        <f t="shared" si="167"/>
        <v>54.500000000000007</v>
      </c>
      <c r="I829" s="2">
        <v>2726</v>
      </c>
      <c r="J829" s="13">
        <f t="shared" si="168"/>
        <v>52.800000000000004</v>
      </c>
      <c r="K829" s="2">
        <v>596</v>
      </c>
      <c r="L829" s="13">
        <f t="shared" si="169"/>
        <v>63.9</v>
      </c>
      <c r="M829" s="10">
        <v>3</v>
      </c>
      <c r="N829" s="18">
        <f t="shared" si="170"/>
        <v>30</v>
      </c>
    </row>
    <row r="830" spans="1:14">
      <c r="A830" s="234"/>
      <c r="B830" s="133" t="s">
        <v>37</v>
      </c>
      <c r="C830" s="2">
        <v>1287</v>
      </c>
      <c r="D830" s="13">
        <f t="shared" si="171"/>
        <v>14.6</v>
      </c>
      <c r="E830" s="10">
        <v>461</v>
      </c>
      <c r="F830" s="17">
        <f t="shared" si="166"/>
        <v>17</v>
      </c>
      <c r="G830" s="2">
        <v>823</v>
      </c>
      <c r="H830" s="13">
        <f t="shared" si="167"/>
        <v>13.5</v>
      </c>
      <c r="I830" s="10">
        <v>681</v>
      </c>
      <c r="J830" s="17">
        <f t="shared" si="168"/>
        <v>13.200000000000001</v>
      </c>
      <c r="K830" s="10">
        <v>142</v>
      </c>
      <c r="L830" s="13">
        <f t="shared" si="169"/>
        <v>15.2</v>
      </c>
      <c r="M830" s="10">
        <v>3</v>
      </c>
      <c r="N830" s="18">
        <f t="shared" si="170"/>
        <v>30</v>
      </c>
    </row>
    <row r="831" spans="1:14">
      <c r="A831" s="234"/>
      <c r="B831" s="133" t="s">
        <v>38</v>
      </c>
      <c r="C831" s="10">
        <v>947</v>
      </c>
      <c r="D831" s="17">
        <f t="shared" si="171"/>
        <v>10.7</v>
      </c>
      <c r="E831" s="10">
        <v>289</v>
      </c>
      <c r="F831" s="17">
        <f t="shared" si="166"/>
        <v>10.7</v>
      </c>
      <c r="G831" s="10">
        <v>657</v>
      </c>
      <c r="H831" s="17">
        <f t="shared" si="167"/>
        <v>10.8</v>
      </c>
      <c r="I831" s="10">
        <v>626</v>
      </c>
      <c r="J831" s="17">
        <f t="shared" si="168"/>
        <v>12.1</v>
      </c>
      <c r="K831" s="10">
        <v>31</v>
      </c>
      <c r="L831" s="13">
        <f t="shared" si="169"/>
        <v>3.3000000000000003</v>
      </c>
      <c r="M831" s="10">
        <v>1</v>
      </c>
      <c r="N831" s="18">
        <f t="shared" si="170"/>
        <v>10</v>
      </c>
    </row>
    <row r="832" spans="1:14">
      <c r="A832" s="234"/>
      <c r="B832" s="133" t="s">
        <v>39</v>
      </c>
      <c r="C832" s="10">
        <v>311</v>
      </c>
      <c r="D832" s="17">
        <f t="shared" si="171"/>
        <v>3.5000000000000004</v>
      </c>
      <c r="E832" s="10">
        <v>99</v>
      </c>
      <c r="F832" s="17">
        <f t="shared" si="166"/>
        <v>3.6999999999999997</v>
      </c>
      <c r="G832" s="10">
        <v>212</v>
      </c>
      <c r="H832" s="17">
        <f t="shared" si="167"/>
        <v>3.5000000000000004</v>
      </c>
      <c r="I832" s="10">
        <v>164</v>
      </c>
      <c r="J832" s="17">
        <f t="shared" si="168"/>
        <v>3.2</v>
      </c>
      <c r="K832" s="10">
        <v>48</v>
      </c>
      <c r="L832" s="13">
        <f t="shared" si="169"/>
        <v>5.0999999999999996</v>
      </c>
      <c r="M832" s="10" t="s">
        <v>2</v>
      </c>
      <c r="N832" s="18" t="s">
        <v>2</v>
      </c>
    </row>
    <row r="833" spans="1:14">
      <c r="A833" s="234"/>
      <c r="B833" s="133" t="s">
        <v>40</v>
      </c>
      <c r="C833" s="10">
        <v>298</v>
      </c>
      <c r="D833" s="17">
        <f t="shared" si="171"/>
        <v>3.4000000000000004</v>
      </c>
      <c r="E833" s="10">
        <v>118</v>
      </c>
      <c r="F833" s="17">
        <f t="shared" si="166"/>
        <v>4.3999999999999995</v>
      </c>
      <c r="G833" s="10">
        <v>180</v>
      </c>
      <c r="H833" s="17">
        <f t="shared" si="167"/>
        <v>3</v>
      </c>
      <c r="I833" s="10">
        <v>170</v>
      </c>
      <c r="J833" s="17">
        <f t="shared" si="168"/>
        <v>3.3000000000000003</v>
      </c>
      <c r="K833" s="10">
        <v>10</v>
      </c>
      <c r="L833" s="13">
        <f t="shared" si="169"/>
        <v>1.0999999999999999</v>
      </c>
      <c r="M833" s="10" t="s">
        <v>2</v>
      </c>
      <c r="N833" s="18" t="s">
        <v>2</v>
      </c>
    </row>
    <row r="834" spans="1:14">
      <c r="A834" s="234"/>
      <c r="B834" s="133" t="s">
        <v>41</v>
      </c>
      <c r="C834" s="2">
        <v>436</v>
      </c>
      <c r="D834" s="17">
        <f t="shared" si="171"/>
        <v>4.9000000000000004</v>
      </c>
      <c r="E834" s="10">
        <v>122</v>
      </c>
      <c r="F834" s="17">
        <f t="shared" si="166"/>
        <v>4.5</v>
      </c>
      <c r="G834" s="2">
        <v>314</v>
      </c>
      <c r="H834" s="17">
        <f t="shared" si="167"/>
        <v>5.0999999999999996</v>
      </c>
      <c r="I834" s="2">
        <v>263</v>
      </c>
      <c r="J834" s="17">
        <f t="shared" si="168"/>
        <v>5.0999999999999996</v>
      </c>
      <c r="K834" s="10">
        <v>51</v>
      </c>
      <c r="L834" s="13">
        <f t="shared" si="169"/>
        <v>5.5</v>
      </c>
      <c r="M834" s="10" t="s">
        <v>2</v>
      </c>
      <c r="N834" s="18" t="s">
        <v>2</v>
      </c>
    </row>
    <row r="835" spans="1:14">
      <c r="A835" s="234"/>
      <c r="B835" s="133" t="s">
        <v>42</v>
      </c>
      <c r="C835" s="10">
        <v>82</v>
      </c>
      <c r="D835" s="17">
        <f t="shared" si="171"/>
        <v>0.89999999999999991</v>
      </c>
      <c r="E835" s="10">
        <v>41</v>
      </c>
      <c r="F835" s="17">
        <f t="shared" si="166"/>
        <v>1.5</v>
      </c>
      <c r="G835" s="10">
        <v>39</v>
      </c>
      <c r="H835" s="17">
        <f t="shared" si="167"/>
        <v>0.6</v>
      </c>
      <c r="I835" s="10">
        <v>34</v>
      </c>
      <c r="J835" s="17">
        <f t="shared" si="168"/>
        <v>0.70000000000000007</v>
      </c>
      <c r="K835" s="10">
        <v>5</v>
      </c>
      <c r="L835" s="17">
        <f t="shared" si="169"/>
        <v>0.5</v>
      </c>
      <c r="M835" s="10">
        <v>2</v>
      </c>
      <c r="N835" s="18">
        <f t="shared" si="170"/>
        <v>20</v>
      </c>
    </row>
    <row r="836" spans="1:14">
      <c r="A836" s="234"/>
      <c r="B836" s="133" t="s">
        <v>43</v>
      </c>
      <c r="C836" s="2">
        <v>120</v>
      </c>
      <c r="D836" s="17">
        <f t="shared" si="171"/>
        <v>1.4000000000000001</v>
      </c>
      <c r="E836" s="10">
        <v>33</v>
      </c>
      <c r="F836" s="17">
        <f t="shared" si="166"/>
        <v>1.2</v>
      </c>
      <c r="G836" s="2">
        <v>87</v>
      </c>
      <c r="H836" s="13">
        <f t="shared" si="167"/>
        <v>1.4000000000000001</v>
      </c>
      <c r="I836" s="10">
        <v>74</v>
      </c>
      <c r="J836" s="17">
        <f t="shared" si="168"/>
        <v>1.4000000000000001</v>
      </c>
      <c r="K836" s="10">
        <v>13</v>
      </c>
      <c r="L836" s="13">
        <f t="shared" si="169"/>
        <v>1.4000000000000001</v>
      </c>
      <c r="M836" s="10" t="s">
        <v>2</v>
      </c>
      <c r="N836" s="18" t="s">
        <v>2</v>
      </c>
    </row>
    <row r="837" spans="1:14">
      <c r="A837" s="234"/>
      <c r="B837" s="133" t="s">
        <v>44</v>
      </c>
      <c r="C837" s="10">
        <v>116</v>
      </c>
      <c r="D837" s="17">
        <f t="shared" si="171"/>
        <v>1.3</v>
      </c>
      <c r="E837" s="10">
        <v>59</v>
      </c>
      <c r="F837" s="17">
        <f t="shared" si="166"/>
        <v>2.1999999999999997</v>
      </c>
      <c r="G837" s="10">
        <v>57</v>
      </c>
      <c r="H837" s="13">
        <f t="shared" si="167"/>
        <v>0.89999999999999991</v>
      </c>
      <c r="I837" s="10">
        <v>56</v>
      </c>
      <c r="J837" s="17">
        <f t="shared" si="168"/>
        <v>1.0999999999999999</v>
      </c>
      <c r="K837" s="10">
        <v>1</v>
      </c>
      <c r="L837" s="17">
        <f t="shared" si="169"/>
        <v>0.1</v>
      </c>
      <c r="M837" s="10" t="s">
        <v>2</v>
      </c>
      <c r="N837" s="18" t="s">
        <v>2</v>
      </c>
    </row>
    <row r="838" spans="1:14">
      <c r="A838" s="234"/>
      <c r="B838" s="133" t="s">
        <v>45</v>
      </c>
      <c r="C838" s="10">
        <v>96</v>
      </c>
      <c r="D838" s="17">
        <f t="shared" si="171"/>
        <v>1.0999999999999999</v>
      </c>
      <c r="E838" s="10">
        <v>21</v>
      </c>
      <c r="F838" s="17">
        <f t="shared" si="166"/>
        <v>0.8</v>
      </c>
      <c r="G838" s="10">
        <v>75</v>
      </c>
      <c r="H838" s="13">
        <f t="shared" si="167"/>
        <v>1.2</v>
      </c>
      <c r="I838" s="10">
        <v>70</v>
      </c>
      <c r="J838" s="17">
        <f t="shared" si="168"/>
        <v>1.4000000000000001</v>
      </c>
      <c r="K838" s="10">
        <v>5</v>
      </c>
      <c r="L838" s="17">
        <f t="shared" si="169"/>
        <v>0.5</v>
      </c>
      <c r="M838" s="10" t="s">
        <v>2</v>
      </c>
      <c r="N838" s="18" t="s">
        <v>2</v>
      </c>
    </row>
    <row r="839" spans="1:14">
      <c r="A839" s="234"/>
      <c r="B839" s="133" t="s">
        <v>47</v>
      </c>
      <c r="C839" s="10">
        <v>31</v>
      </c>
      <c r="D839" s="17">
        <f t="shared" si="171"/>
        <v>0.4</v>
      </c>
      <c r="E839" s="10">
        <v>22</v>
      </c>
      <c r="F839" s="17">
        <f t="shared" si="166"/>
        <v>0.8</v>
      </c>
      <c r="G839" s="10">
        <v>9</v>
      </c>
      <c r="H839" s="13">
        <f t="shared" si="167"/>
        <v>0.1</v>
      </c>
      <c r="I839" s="10">
        <v>9</v>
      </c>
      <c r="J839" s="17">
        <f t="shared" si="168"/>
        <v>0.2</v>
      </c>
      <c r="K839" s="10" t="s">
        <v>2</v>
      </c>
      <c r="L839" s="17" t="s">
        <v>2</v>
      </c>
      <c r="M839" s="10" t="s">
        <v>2</v>
      </c>
      <c r="N839" s="18" t="s">
        <v>2</v>
      </c>
    </row>
    <row r="840" spans="1:14">
      <c r="A840" s="234"/>
      <c r="B840" s="133" t="s">
        <v>49</v>
      </c>
      <c r="C840" s="10">
        <v>46</v>
      </c>
      <c r="D840" s="17">
        <f t="shared" si="171"/>
        <v>0.5</v>
      </c>
      <c r="E840" s="10">
        <v>15</v>
      </c>
      <c r="F840" s="17">
        <f t="shared" si="166"/>
        <v>0.6</v>
      </c>
      <c r="G840" s="10">
        <v>31</v>
      </c>
      <c r="H840" s="13">
        <f t="shared" si="167"/>
        <v>0.5</v>
      </c>
      <c r="I840" s="10">
        <v>31</v>
      </c>
      <c r="J840" s="17">
        <f t="shared" si="168"/>
        <v>0.6</v>
      </c>
      <c r="K840" s="10" t="s">
        <v>2</v>
      </c>
      <c r="L840" s="17" t="s">
        <v>2</v>
      </c>
      <c r="M840" s="10" t="s">
        <v>2</v>
      </c>
      <c r="N840" s="18" t="s">
        <v>2</v>
      </c>
    </row>
    <row r="841" spans="1:14">
      <c r="A841" s="234"/>
      <c r="B841" s="133" t="s">
        <v>51</v>
      </c>
      <c r="C841" s="10">
        <v>29</v>
      </c>
      <c r="D841" s="17">
        <f t="shared" si="171"/>
        <v>0.3</v>
      </c>
      <c r="E841" s="10">
        <v>5</v>
      </c>
      <c r="F841" s="17">
        <f t="shared" si="166"/>
        <v>0.2</v>
      </c>
      <c r="G841" s="10">
        <v>24</v>
      </c>
      <c r="H841" s="13">
        <f t="shared" si="167"/>
        <v>0.4</v>
      </c>
      <c r="I841" s="10">
        <v>15</v>
      </c>
      <c r="J841" s="17">
        <f t="shared" si="168"/>
        <v>0.3</v>
      </c>
      <c r="K841" s="10">
        <v>9</v>
      </c>
      <c r="L841" s="17">
        <f t="shared" si="169"/>
        <v>1</v>
      </c>
      <c r="M841" s="10" t="s">
        <v>2</v>
      </c>
      <c r="N841" s="18" t="s">
        <v>2</v>
      </c>
    </row>
    <row r="842" spans="1:14">
      <c r="A842" s="234"/>
      <c r="B842" s="133" t="s">
        <v>53</v>
      </c>
      <c r="C842" s="10">
        <v>108</v>
      </c>
      <c r="D842" s="17">
        <f t="shared" si="171"/>
        <v>1.2</v>
      </c>
      <c r="E842" s="10">
        <v>64</v>
      </c>
      <c r="F842" s="17">
        <f t="shared" si="166"/>
        <v>2.4</v>
      </c>
      <c r="G842" s="10">
        <v>43</v>
      </c>
      <c r="H842" s="13">
        <f t="shared" si="167"/>
        <v>0.70000000000000007</v>
      </c>
      <c r="I842" s="10">
        <v>33</v>
      </c>
      <c r="J842" s="17">
        <f t="shared" si="168"/>
        <v>0.6</v>
      </c>
      <c r="K842" s="10">
        <v>10</v>
      </c>
      <c r="L842" s="17">
        <f t="shared" si="169"/>
        <v>1.0999999999999999</v>
      </c>
      <c r="M842" s="10">
        <v>1</v>
      </c>
      <c r="N842" s="18">
        <f t="shared" si="170"/>
        <v>10</v>
      </c>
    </row>
    <row r="843" spans="1:14">
      <c r="A843" s="234"/>
      <c r="B843" s="133" t="s">
        <v>55</v>
      </c>
      <c r="C843" s="10">
        <v>59</v>
      </c>
      <c r="D843" s="17">
        <f t="shared" si="171"/>
        <v>0.70000000000000007</v>
      </c>
      <c r="E843" s="10">
        <v>25</v>
      </c>
      <c r="F843" s="17">
        <f t="shared" si="166"/>
        <v>0.89999999999999991</v>
      </c>
      <c r="G843" s="10">
        <v>34</v>
      </c>
      <c r="H843" s="13">
        <f t="shared" si="167"/>
        <v>0.6</v>
      </c>
      <c r="I843" s="10">
        <v>27</v>
      </c>
      <c r="J843" s="17">
        <f t="shared" si="168"/>
        <v>0.5</v>
      </c>
      <c r="K843" s="10">
        <v>7</v>
      </c>
      <c r="L843" s="17">
        <f t="shared" si="169"/>
        <v>0.8</v>
      </c>
      <c r="M843" s="10" t="s">
        <v>2</v>
      </c>
      <c r="N843" s="18" t="s">
        <v>2</v>
      </c>
    </row>
    <row r="844" spans="1:14">
      <c r="A844" s="234"/>
      <c r="B844" s="133" t="s">
        <v>57</v>
      </c>
      <c r="C844" s="10" t="s">
        <v>2</v>
      </c>
      <c r="D844" s="17" t="s">
        <v>2</v>
      </c>
      <c r="E844" s="10" t="s">
        <v>2</v>
      </c>
      <c r="F844" s="17" t="s">
        <v>2</v>
      </c>
      <c r="G844" s="10" t="s">
        <v>2</v>
      </c>
      <c r="H844" s="17" t="s">
        <v>2</v>
      </c>
      <c r="I844" s="10" t="s">
        <v>2</v>
      </c>
      <c r="J844" s="17" t="s">
        <v>2</v>
      </c>
      <c r="K844" s="10" t="s">
        <v>2</v>
      </c>
      <c r="L844" s="17" t="s">
        <v>2</v>
      </c>
      <c r="M844" s="10" t="s">
        <v>2</v>
      </c>
      <c r="N844" s="18" t="s">
        <v>2</v>
      </c>
    </row>
    <row r="845" spans="1:14">
      <c r="A845" s="234"/>
      <c r="B845" s="133" t="s">
        <v>59</v>
      </c>
      <c r="C845" s="10">
        <v>7</v>
      </c>
      <c r="D845" s="17">
        <f t="shared" si="171"/>
        <v>0.1</v>
      </c>
      <c r="E845" s="10">
        <v>3</v>
      </c>
      <c r="F845" s="17">
        <f t="shared" si="166"/>
        <v>0.1</v>
      </c>
      <c r="G845" s="10">
        <v>4</v>
      </c>
      <c r="H845" s="17">
        <f t="shared" si="167"/>
        <v>0.1</v>
      </c>
      <c r="I845" s="10">
        <v>4</v>
      </c>
      <c r="J845" s="17">
        <f t="shared" si="168"/>
        <v>0.1</v>
      </c>
      <c r="K845" s="10" t="s">
        <v>2</v>
      </c>
      <c r="L845" s="17" t="s">
        <v>2</v>
      </c>
      <c r="M845" s="10" t="s">
        <v>2</v>
      </c>
      <c r="N845" s="18" t="s">
        <v>2</v>
      </c>
    </row>
    <row r="846" spans="1:14">
      <c r="A846" s="234"/>
      <c r="B846" s="133" t="s">
        <v>61</v>
      </c>
      <c r="C846" s="10">
        <v>45</v>
      </c>
      <c r="D846" s="17">
        <f t="shared" si="171"/>
        <v>0.5</v>
      </c>
      <c r="E846" s="10">
        <v>30</v>
      </c>
      <c r="F846" s="17">
        <f t="shared" si="166"/>
        <v>1.0999999999999999</v>
      </c>
      <c r="G846" s="10">
        <v>15</v>
      </c>
      <c r="H846" s="13">
        <f t="shared" si="167"/>
        <v>0.2</v>
      </c>
      <c r="I846" s="10">
        <v>15</v>
      </c>
      <c r="J846" s="17">
        <f t="shared" si="168"/>
        <v>0.3</v>
      </c>
      <c r="K846" s="10" t="s">
        <v>2</v>
      </c>
      <c r="L846" s="17" t="s">
        <v>2</v>
      </c>
      <c r="M846" s="10" t="s">
        <v>2</v>
      </c>
      <c r="N846" s="18" t="s">
        <v>2</v>
      </c>
    </row>
    <row r="847" spans="1:14">
      <c r="A847" s="234"/>
      <c r="B847" s="133" t="s">
        <v>63</v>
      </c>
      <c r="C847" s="2">
        <v>59</v>
      </c>
      <c r="D847" s="17">
        <f t="shared" si="171"/>
        <v>0.70000000000000007</v>
      </c>
      <c r="E847" s="10">
        <v>17</v>
      </c>
      <c r="F847" s="17">
        <f t="shared" si="166"/>
        <v>0.6</v>
      </c>
      <c r="G847" s="2">
        <v>42</v>
      </c>
      <c r="H847" s="13">
        <f t="shared" si="167"/>
        <v>0.70000000000000007</v>
      </c>
      <c r="I847" s="2">
        <v>40</v>
      </c>
      <c r="J847" s="17">
        <f t="shared" si="168"/>
        <v>0.8</v>
      </c>
      <c r="K847" s="10">
        <v>2</v>
      </c>
      <c r="L847" s="17">
        <f t="shared" si="169"/>
        <v>0.2</v>
      </c>
      <c r="M847" s="10" t="s">
        <v>2</v>
      </c>
      <c r="N847" s="18" t="s">
        <v>2</v>
      </c>
    </row>
    <row r="848" spans="1:14">
      <c r="A848" s="234"/>
      <c r="B848" s="133" t="s">
        <v>65</v>
      </c>
      <c r="C848" s="10">
        <v>41</v>
      </c>
      <c r="D848" s="17">
        <f t="shared" si="171"/>
        <v>0.5</v>
      </c>
      <c r="E848" s="10">
        <v>24</v>
      </c>
      <c r="F848" s="17">
        <f t="shared" si="166"/>
        <v>0.89999999999999991</v>
      </c>
      <c r="G848" s="10">
        <v>17</v>
      </c>
      <c r="H848" s="13">
        <f t="shared" si="167"/>
        <v>0.3</v>
      </c>
      <c r="I848" s="10">
        <v>17</v>
      </c>
      <c r="J848" s="17">
        <f t="shared" si="168"/>
        <v>0.3</v>
      </c>
      <c r="K848" s="10" t="s">
        <v>2</v>
      </c>
      <c r="L848" s="17" t="s">
        <v>2</v>
      </c>
      <c r="M848" s="10" t="s">
        <v>2</v>
      </c>
      <c r="N848" s="18" t="s">
        <v>2</v>
      </c>
    </row>
    <row r="849" spans="1:14">
      <c r="A849" s="234"/>
      <c r="B849" s="133" t="s">
        <v>67</v>
      </c>
      <c r="C849" s="10" t="s">
        <v>2</v>
      </c>
      <c r="D849" s="17" t="s">
        <v>2</v>
      </c>
      <c r="E849" s="10" t="s">
        <v>2</v>
      </c>
      <c r="F849" s="17" t="s">
        <v>2</v>
      </c>
      <c r="G849" s="10" t="s">
        <v>2</v>
      </c>
      <c r="H849" s="17" t="s">
        <v>2</v>
      </c>
      <c r="I849" s="10" t="s">
        <v>2</v>
      </c>
      <c r="J849" s="17" t="s">
        <v>2</v>
      </c>
      <c r="K849" s="10" t="s">
        <v>2</v>
      </c>
      <c r="L849" s="17" t="s">
        <v>2</v>
      </c>
      <c r="M849" s="10" t="s">
        <v>2</v>
      </c>
      <c r="N849" s="18" t="s">
        <v>2</v>
      </c>
    </row>
    <row r="850" spans="1:14">
      <c r="A850" s="234"/>
      <c r="B850" s="133" t="s">
        <v>69</v>
      </c>
      <c r="C850" s="10">
        <v>20</v>
      </c>
      <c r="D850" s="17">
        <f t="shared" si="171"/>
        <v>0.2</v>
      </c>
      <c r="E850" s="10">
        <v>7</v>
      </c>
      <c r="F850" s="17">
        <f t="shared" si="166"/>
        <v>0.3</v>
      </c>
      <c r="G850" s="10">
        <v>13</v>
      </c>
      <c r="H850" s="13">
        <f t="shared" si="167"/>
        <v>0.2</v>
      </c>
      <c r="I850" s="10">
        <v>13</v>
      </c>
      <c r="J850" s="17">
        <f t="shared" si="168"/>
        <v>0.3</v>
      </c>
      <c r="K850" s="10" t="s">
        <v>2</v>
      </c>
      <c r="L850" s="17" t="s">
        <v>2</v>
      </c>
      <c r="M850" s="10" t="s">
        <v>2</v>
      </c>
      <c r="N850" s="18" t="s">
        <v>2</v>
      </c>
    </row>
    <row r="851" spans="1:14">
      <c r="A851" s="234"/>
      <c r="B851" s="133" t="s">
        <v>71</v>
      </c>
      <c r="C851" s="10">
        <v>6</v>
      </c>
      <c r="D851" s="17">
        <f t="shared" si="171"/>
        <v>0.1</v>
      </c>
      <c r="E851" s="10" t="s">
        <v>2</v>
      </c>
      <c r="F851" s="17" t="s">
        <v>2</v>
      </c>
      <c r="G851" s="10">
        <v>6</v>
      </c>
      <c r="H851" s="13">
        <f t="shared" si="167"/>
        <v>0.1</v>
      </c>
      <c r="I851" s="10">
        <v>6</v>
      </c>
      <c r="J851" s="17">
        <f t="shared" si="168"/>
        <v>0.1</v>
      </c>
      <c r="K851" s="10" t="s">
        <v>2</v>
      </c>
      <c r="L851" s="17" t="s">
        <v>2</v>
      </c>
      <c r="M851" s="10" t="s">
        <v>2</v>
      </c>
      <c r="N851" s="18" t="s">
        <v>2</v>
      </c>
    </row>
    <row r="852" spans="1:14">
      <c r="A852" s="234"/>
      <c r="B852" s="133" t="s">
        <v>73</v>
      </c>
      <c r="C852" s="10">
        <v>103</v>
      </c>
      <c r="D852" s="17">
        <f t="shared" si="171"/>
        <v>1.2</v>
      </c>
      <c r="E852" s="10">
        <v>41</v>
      </c>
      <c r="F852" s="17">
        <f t="shared" si="166"/>
        <v>1.5</v>
      </c>
      <c r="G852" s="10">
        <v>62</v>
      </c>
      <c r="H852" s="13">
        <f t="shared" si="167"/>
        <v>1</v>
      </c>
      <c r="I852" s="10">
        <v>59</v>
      </c>
      <c r="J852" s="17">
        <f t="shared" si="168"/>
        <v>1.0999999999999999</v>
      </c>
      <c r="K852" s="10">
        <v>3</v>
      </c>
      <c r="L852" s="13">
        <f t="shared" si="169"/>
        <v>0.3</v>
      </c>
      <c r="M852" s="10" t="s">
        <v>2</v>
      </c>
      <c r="N852" s="18" t="s">
        <v>2</v>
      </c>
    </row>
    <row r="853" spans="1:14">
      <c r="A853" s="234"/>
      <c r="B853" s="133" t="s">
        <v>75</v>
      </c>
      <c r="C853" s="10">
        <v>33</v>
      </c>
      <c r="D853" s="17">
        <f t="shared" si="171"/>
        <v>0.4</v>
      </c>
      <c r="E853" s="10" t="s">
        <v>2</v>
      </c>
      <c r="F853" s="17" t="s">
        <v>2</v>
      </c>
      <c r="G853" s="10">
        <v>33</v>
      </c>
      <c r="H853" s="13">
        <f t="shared" si="167"/>
        <v>0.5</v>
      </c>
      <c r="I853" s="10">
        <v>33</v>
      </c>
      <c r="J853" s="17">
        <f t="shared" si="168"/>
        <v>0.6</v>
      </c>
      <c r="K853" s="10" t="s">
        <v>2</v>
      </c>
      <c r="L853" s="17" t="s">
        <v>2</v>
      </c>
      <c r="M853" s="10" t="s">
        <v>2</v>
      </c>
      <c r="N853" s="18" t="s">
        <v>2</v>
      </c>
    </row>
    <row r="854" spans="1:14" ht="14.25" thickBot="1">
      <c r="A854" s="246"/>
      <c r="B854" s="116" t="s">
        <v>77</v>
      </c>
      <c r="C854" s="14">
        <v>1</v>
      </c>
      <c r="D854" s="37">
        <f t="shared" si="171"/>
        <v>0</v>
      </c>
      <c r="E854" s="14">
        <v>1</v>
      </c>
      <c r="F854" s="37">
        <f t="shared" si="166"/>
        <v>0</v>
      </c>
      <c r="G854" s="14" t="s">
        <v>2</v>
      </c>
      <c r="H854" s="37" t="s">
        <v>2</v>
      </c>
      <c r="I854" s="14" t="s">
        <v>2</v>
      </c>
      <c r="J854" s="37" t="s">
        <v>2</v>
      </c>
      <c r="K854" s="14" t="s">
        <v>2</v>
      </c>
      <c r="L854" s="37" t="s">
        <v>2</v>
      </c>
      <c r="M854" s="14" t="s">
        <v>2</v>
      </c>
      <c r="N854" s="21" t="s">
        <v>2</v>
      </c>
    </row>
    <row r="855" spans="1:14" ht="15" thickTop="1">
      <c r="A855" s="20"/>
    </row>
    <row r="856" spans="1:14" ht="14.25" thickBot="1">
      <c r="H856" s="263" t="s">
        <v>133</v>
      </c>
      <c r="I856" s="263"/>
      <c r="J856" s="263"/>
      <c r="K856" s="263"/>
      <c r="L856" s="263"/>
      <c r="M856" s="264"/>
      <c r="N856" s="264"/>
    </row>
    <row r="857" spans="1:14" ht="14.25" thickTop="1">
      <c r="A857" s="251" t="s">
        <v>4</v>
      </c>
      <c r="B857" s="252"/>
      <c r="C857" s="257" t="s">
        <v>199</v>
      </c>
      <c r="D857" s="258"/>
      <c r="E857" s="260"/>
      <c r="F857" s="261"/>
      <c r="G857" s="261"/>
      <c r="H857" s="261"/>
      <c r="I857" s="261"/>
      <c r="J857" s="261"/>
      <c r="K857" s="261"/>
      <c r="L857" s="261"/>
      <c r="M857" s="261"/>
      <c r="N857" s="262"/>
    </row>
    <row r="858" spans="1:14">
      <c r="A858" s="253"/>
      <c r="B858" s="254"/>
      <c r="C858" s="247"/>
      <c r="D858" s="259"/>
      <c r="E858" s="235" t="s">
        <v>150</v>
      </c>
      <c r="F858" s="249"/>
      <c r="G858" s="235" t="s">
        <v>151</v>
      </c>
      <c r="H858" s="236"/>
      <c r="I858" s="239"/>
      <c r="J858" s="239"/>
      <c r="K858" s="239"/>
      <c r="L858" s="240"/>
      <c r="M858" s="235" t="s">
        <v>154</v>
      </c>
      <c r="N858" s="241"/>
    </row>
    <row r="859" spans="1:14">
      <c r="A859" s="253"/>
      <c r="B859" s="254"/>
      <c r="C859" s="237"/>
      <c r="D859" s="250"/>
      <c r="E859" s="237"/>
      <c r="F859" s="238"/>
      <c r="G859" s="237"/>
      <c r="H859" s="238"/>
      <c r="I859" s="243" t="s">
        <v>152</v>
      </c>
      <c r="J859" s="240"/>
      <c r="K859" s="243" t="s">
        <v>97</v>
      </c>
      <c r="L859" s="240"/>
      <c r="M859" s="237"/>
      <c r="N859" s="242"/>
    </row>
    <row r="860" spans="1:14">
      <c r="A860" s="255"/>
      <c r="B860" s="256"/>
      <c r="C860" s="132" t="s">
        <v>3</v>
      </c>
      <c r="D860" s="34" t="s">
        <v>22</v>
      </c>
      <c r="E860" s="132" t="s">
        <v>3</v>
      </c>
      <c r="F860" s="34" t="s">
        <v>22</v>
      </c>
      <c r="G860" s="132" t="s">
        <v>3</v>
      </c>
      <c r="H860" s="34" t="s">
        <v>22</v>
      </c>
      <c r="I860" s="132" t="s">
        <v>3</v>
      </c>
      <c r="J860" s="34" t="s">
        <v>22</v>
      </c>
      <c r="K860" s="132" t="s">
        <v>3</v>
      </c>
      <c r="L860" s="34" t="s">
        <v>22</v>
      </c>
      <c r="M860" s="132" t="s">
        <v>3</v>
      </c>
      <c r="N860" s="35" t="s">
        <v>22</v>
      </c>
    </row>
    <row r="861" spans="1:14">
      <c r="A861" s="233" t="s">
        <v>107</v>
      </c>
      <c r="B861" s="115" t="s">
        <v>35</v>
      </c>
      <c r="C861" s="9">
        <v>7657</v>
      </c>
      <c r="D861" s="7">
        <f>ROUND(C861/C$861,3)*100</f>
        <v>100</v>
      </c>
      <c r="E861" s="66">
        <v>5516</v>
      </c>
      <c r="F861" s="67">
        <f t="shared" ref="F861:F887" si="172">ROUND(E861/E$861,3)*100</f>
        <v>100</v>
      </c>
      <c r="G861" s="9">
        <v>2129</v>
      </c>
      <c r="H861" s="7">
        <f t="shared" ref="H861:H887" si="173">ROUND(G861/G$861,3)*100</f>
        <v>100</v>
      </c>
      <c r="I861" s="9">
        <v>2070</v>
      </c>
      <c r="J861" s="7">
        <f t="shared" ref="J861:J887" si="174">ROUND(I861/I$861,3)*100</f>
        <v>100</v>
      </c>
      <c r="K861" s="9">
        <v>59</v>
      </c>
      <c r="L861" s="7">
        <f t="shared" ref="L861:L885" si="175">ROUND(K861/K$861,3)*100</f>
        <v>100</v>
      </c>
      <c r="M861" s="66">
        <v>12</v>
      </c>
      <c r="N861" s="68">
        <f t="shared" ref="N861:N887" si="176">ROUND(M861/M$861,3)*100</f>
        <v>100</v>
      </c>
    </row>
    <row r="862" spans="1:14">
      <c r="A862" s="234"/>
      <c r="B862" s="133" t="s">
        <v>36</v>
      </c>
      <c r="C862" s="2">
        <v>2971</v>
      </c>
      <c r="D862" s="13">
        <f t="shared" ref="D862:D887" si="177">ROUND(C862/C$861,3)*100</f>
        <v>38.800000000000004</v>
      </c>
      <c r="E862" s="10">
        <v>1953</v>
      </c>
      <c r="F862" s="17">
        <f t="shared" si="172"/>
        <v>35.4</v>
      </c>
      <c r="G862" s="2">
        <v>1018</v>
      </c>
      <c r="H862" s="13">
        <f t="shared" si="173"/>
        <v>47.8</v>
      </c>
      <c r="I862" s="2">
        <v>995</v>
      </c>
      <c r="J862" s="13">
        <f t="shared" si="174"/>
        <v>48.1</v>
      </c>
      <c r="K862" s="2">
        <v>23</v>
      </c>
      <c r="L862" s="13">
        <f t="shared" si="175"/>
        <v>39</v>
      </c>
      <c r="M862" s="10" t="s">
        <v>2</v>
      </c>
      <c r="N862" s="18" t="s">
        <v>2</v>
      </c>
    </row>
    <row r="863" spans="1:14">
      <c r="A863" s="234"/>
      <c r="B863" s="133" t="s">
        <v>37</v>
      </c>
      <c r="C863" s="2">
        <v>1120</v>
      </c>
      <c r="D863" s="13">
        <f t="shared" si="177"/>
        <v>14.6</v>
      </c>
      <c r="E863" s="10">
        <v>827</v>
      </c>
      <c r="F863" s="17">
        <f t="shared" si="172"/>
        <v>15</v>
      </c>
      <c r="G863" s="2">
        <v>293</v>
      </c>
      <c r="H863" s="13">
        <f t="shared" si="173"/>
        <v>13.8</v>
      </c>
      <c r="I863" s="10">
        <v>287</v>
      </c>
      <c r="J863" s="13">
        <f t="shared" si="174"/>
        <v>13.900000000000002</v>
      </c>
      <c r="K863" s="10">
        <v>6</v>
      </c>
      <c r="L863" s="13">
        <f t="shared" si="175"/>
        <v>10.199999999999999</v>
      </c>
      <c r="M863" s="10" t="s">
        <v>2</v>
      </c>
      <c r="N863" s="18" t="s">
        <v>2</v>
      </c>
    </row>
    <row r="864" spans="1:14">
      <c r="A864" s="234"/>
      <c r="B864" s="133" t="s">
        <v>38</v>
      </c>
      <c r="C864" s="10">
        <v>952</v>
      </c>
      <c r="D864" s="13">
        <f t="shared" si="177"/>
        <v>12.4</v>
      </c>
      <c r="E864" s="10">
        <v>740</v>
      </c>
      <c r="F864" s="17">
        <f t="shared" si="172"/>
        <v>13.4</v>
      </c>
      <c r="G864" s="10">
        <v>211</v>
      </c>
      <c r="H864" s="13">
        <f t="shared" si="173"/>
        <v>9.9</v>
      </c>
      <c r="I864" s="10">
        <v>206</v>
      </c>
      <c r="J864" s="13">
        <f t="shared" si="174"/>
        <v>10</v>
      </c>
      <c r="K864" s="10">
        <v>5</v>
      </c>
      <c r="L864" s="13">
        <f t="shared" si="175"/>
        <v>8.5</v>
      </c>
      <c r="M864" s="10">
        <v>1</v>
      </c>
      <c r="N864" s="18">
        <f t="shared" si="176"/>
        <v>8.3000000000000007</v>
      </c>
    </row>
    <row r="865" spans="1:14">
      <c r="A865" s="234"/>
      <c r="B865" s="133" t="s">
        <v>39</v>
      </c>
      <c r="C865" s="10">
        <v>419</v>
      </c>
      <c r="D865" s="13">
        <f t="shared" si="177"/>
        <v>5.5</v>
      </c>
      <c r="E865" s="10">
        <v>309</v>
      </c>
      <c r="F865" s="17">
        <f t="shared" si="172"/>
        <v>5.6000000000000005</v>
      </c>
      <c r="G865" s="10">
        <v>110</v>
      </c>
      <c r="H865" s="13">
        <f t="shared" si="173"/>
        <v>5.2</v>
      </c>
      <c r="I865" s="10">
        <v>107</v>
      </c>
      <c r="J865" s="13">
        <f t="shared" si="174"/>
        <v>5.2</v>
      </c>
      <c r="K865" s="10">
        <v>3</v>
      </c>
      <c r="L865" s="13">
        <f t="shared" si="175"/>
        <v>5.0999999999999996</v>
      </c>
      <c r="M865" s="10" t="s">
        <v>2</v>
      </c>
      <c r="N865" s="18" t="s">
        <v>2</v>
      </c>
    </row>
    <row r="866" spans="1:14">
      <c r="A866" s="234"/>
      <c r="B866" s="133" t="s">
        <v>40</v>
      </c>
      <c r="C866" s="10">
        <v>310</v>
      </c>
      <c r="D866" s="13">
        <f t="shared" si="177"/>
        <v>4</v>
      </c>
      <c r="E866" s="10">
        <v>226</v>
      </c>
      <c r="F866" s="17">
        <f t="shared" si="172"/>
        <v>4.1000000000000005</v>
      </c>
      <c r="G866" s="10">
        <v>84</v>
      </c>
      <c r="H866" s="13">
        <f t="shared" si="173"/>
        <v>3.9</v>
      </c>
      <c r="I866" s="10">
        <v>81</v>
      </c>
      <c r="J866" s="13">
        <f t="shared" si="174"/>
        <v>3.9</v>
      </c>
      <c r="K866" s="10">
        <v>3</v>
      </c>
      <c r="L866" s="13">
        <f t="shared" si="175"/>
        <v>5.0999999999999996</v>
      </c>
      <c r="M866" s="10" t="s">
        <v>2</v>
      </c>
      <c r="N866" s="18" t="s">
        <v>2</v>
      </c>
    </row>
    <row r="867" spans="1:14">
      <c r="A867" s="234"/>
      <c r="B867" s="133" t="s">
        <v>41</v>
      </c>
      <c r="C867" s="2">
        <v>553</v>
      </c>
      <c r="D867" s="13">
        <f t="shared" si="177"/>
        <v>7.1999999999999993</v>
      </c>
      <c r="E867" s="10">
        <v>428</v>
      </c>
      <c r="F867" s="17">
        <f t="shared" si="172"/>
        <v>7.8</v>
      </c>
      <c r="G867" s="2">
        <v>125</v>
      </c>
      <c r="H867" s="13">
        <f t="shared" si="173"/>
        <v>5.8999999999999995</v>
      </c>
      <c r="I867" s="2">
        <v>121</v>
      </c>
      <c r="J867" s="13">
        <f t="shared" si="174"/>
        <v>5.8000000000000007</v>
      </c>
      <c r="K867" s="10">
        <v>4</v>
      </c>
      <c r="L867" s="13">
        <f t="shared" si="175"/>
        <v>6.8000000000000007</v>
      </c>
      <c r="M867" s="10" t="s">
        <v>2</v>
      </c>
      <c r="N867" s="18" t="s">
        <v>2</v>
      </c>
    </row>
    <row r="868" spans="1:14">
      <c r="A868" s="234"/>
      <c r="B868" s="133" t="s">
        <v>42</v>
      </c>
      <c r="C868" s="2">
        <v>101</v>
      </c>
      <c r="D868" s="13">
        <f t="shared" si="177"/>
        <v>1.3</v>
      </c>
      <c r="E868" s="10">
        <v>78</v>
      </c>
      <c r="F868" s="17">
        <f t="shared" si="172"/>
        <v>1.4000000000000001</v>
      </c>
      <c r="G868" s="2">
        <v>23</v>
      </c>
      <c r="H868" s="13">
        <f t="shared" si="173"/>
        <v>1.0999999999999999</v>
      </c>
      <c r="I868" s="2">
        <v>23</v>
      </c>
      <c r="J868" s="13">
        <f t="shared" si="174"/>
        <v>1.0999999999999999</v>
      </c>
      <c r="K868" s="10" t="s">
        <v>2</v>
      </c>
      <c r="L868" s="17" t="s">
        <v>2</v>
      </c>
      <c r="M868" s="10" t="s">
        <v>2</v>
      </c>
      <c r="N868" s="18" t="s">
        <v>2</v>
      </c>
    </row>
    <row r="869" spans="1:14">
      <c r="A869" s="234"/>
      <c r="B869" s="133" t="s">
        <v>43</v>
      </c>
      <c r="C869" s="2">
        <v>204</v>
      </c>
      <c r="D869" s="13">
        <f t="shared" si="177"/>
        <v>2.7</v>
      </c>
      <c r="E869" s="10">
        <v>164</v>
      </c>
      <c r="F869" s="17">
        <f t="shared" si="172"/>
        <v>3</v>
      </c>
      <c r="G869" s="2">
        <v>39</v>
      </c>
      <c r="H869" s="13">
        <f t="shared" si="173"/>
        <v>1.7999999999999998</v>
      </c>
      <c r="I869" s="10">
        <v>39</v>
      </c>
      <c r="J869" s="13">
        <f t="shared" si="174"/>
        <v>1.9</v>
      </c>
      <c r="K869" s="10" t="s">
        <v>2</v>
      </c>
      <c r="L869" s="17" t="s">
        <v>2</v>
      </c>
      <c r="M869" s="10">
        <v>1</v>
      </c>
      <c r="N869" s="18">
        <f t="shared" si="176"/>
        <v>8.3000000000000007</v>
      </c>
    </row>
    <row r="870" spans="1:14">
      <c r="A870" s="234"/>
      <c r="B870" s="133" t="s">
        <v>44</v>
      </c>
      <c r="C870" s="10">
        <v>109</v>
      </c>
      <c r="D870" s="13">
        <f t="shared" si="177"/>
        <v>1.4000000000000001</v>
      </c>
      <c r="E870" s="10">
        <v>83</v>
      </c>
      <c r="F870" s="17">
        <f t="shared" si="172"/>
        <v>1.5</v>
      </c>
      <c r="G870" s="10">
        <v>26</v>
      </c>
      <c r="H870" s="13">
        <f t="shared" si="173"/>
        <v>1.2</v>
      </c>
      <c r="I870" s="10">
        <v>26</v>
      </c>
      <c r="J870" s="13">
        <f t="shared" si="174"/>
        <v>1.3</v>
      </c>
      <c r="K870" s="10" t="s">
        <v>2</v>
      </c>
      <c r="L870" s="17" t="s">
        <v>2</v>
      </c>
      <c r="M870" s="10" t="s">
        <v>2</v>
      </c>
      <c r="N870" s="18" t="s">
        <v>2</v>
      </c>
    </row>
    <row r="871" spans="1:14">
      <c r="A871" s="234"/>
      <c r="B871" s="133" t="s">
        <v>45</v>
      </c>
      <c r="C871" s="10">
        <v>53</v>
      </c>
      <c r="D871" s="13">
        <f t="shared" si="177"/>
        <v>0.70000000000000007</v>
      </c>
      <c r="E871" s="10">
        <v>37</v>
      </c>
      <c r="F871" s="17">
        <f t="shared" si="172"/>
        <v>0.70000000000000007</v>
      </c>
      <c r="G871" s="10">
        <v>15</v>
      </c>
      <c r="H871" s="13">
        <f t="shared" si="173"/>
        <v>0.70000000000000007</v>
      </c>
      <c r="I871" s="10">
        <v>14</v>
      </c>
      <c r="J871" s="13">
        <f t="shared" si="174"/>
        <v>0.70000000000000007</v>
      </c>
      <c r="K871" s="10">
        <v>1</v>
      </c>
      <c r="L871" s="17">
        <f t="shared" si="175"/>
        <v>1.7000000000000002</v>
      </c>
      <c r="M871" s="10">
        <v>1</v>
      </c>
      <c r="N871" s="18">
        <f t="shared" si="176"/>
        <v>8.3000000000000007</v>
      </c>
    </row>
    <row r="872" spans="1:14">
      <c r="A872" s="234"/>
      <c r="B872" s="133" t="s">
        <v>47</v>
      </c>
      <c r="C872" s="10">
        <v>29</v>
      </c>
      <c r="D872" s="13">
        <f t="shared" si="177"/>
        <v>0.4</v>
      </c>
      <c r="E872" s="10">
        <v>21</v>
      </c>
      <c r="F872" s="17">
        <f t="shared" si="172"/>
        <v>0.4</v>
      </c>
      <c r="G872" s="10">
        <v>8</v>
      </c>
      <c r="H872" s="13">
        <f t="shared" si="173"/>
        <v>0.4</v>
      </c>
      <c r="I872" s="10">
        <v>6</v>
      </c>
      <c r="J872" s="13">
        <f t="shared" si="174"/>
        <v>0.3</v>
      </c>
      <c r="K872" s="10">
        <v>2</v>
      </c>
      <c r="L872" s="17">
        <f t="shared" si="175"/>
        <v>3.4000000000000004</v>
      </c>
      <c r="M872" s="10" t="s">
        <v>2</v>
      </c>
      <c r="N872" s="18" t="s">
        <v>2</v>
      </c>
    </row>
    <row r="873" spans="1:14">
      <c r="A873" s="234"/>
      <c r="B873" s="133" t="s">
        <v>49</v>
      </c>
      <c r="C873" s="10">
        <v>76</v>
      </c>
      <c r="D873" s="13">
        <f t="shared" si="177"/>
        <v>1</v>
      </c>
      <c r="E873" s="10">
        <v>62</v>
      </c>
      <c r="F873" s="17">
        <f t="shared" si="172"/>
        <v>1.0999999999999999</v>
      </c>
      <c r="G873" s="10">
        <v>14</v>
      </c>
      <c r="H873" s="13">
        <f t="shared" si="173"/>
        <v>0.70000000000000007</v>
      </c>
      <c r="I873" s="10">
        <v>14</v>
      </c>
      <c r="J873" s="13">
        <f t="shared" si="174"/>
        <v>0.70000000000000007</v>
      </c>
      <c r="K873" s="10" t="s">
        <v>2</v>
      </c>
      <c r="L873" s="17" t="s">
        <v>2</v>
      </c>
      <c r="M873" s="10" t="s">
        <v>2</v>
      </c>
      <c r="N873" s="18" t="s">
        <v>2</v>
      </c>
    </row>
    <row r="874" spans="1:14">
      <c r="A874" s="234"/>
      <c r="B874" s="133" t="s">
        <v>51</v>
      </c>
      <c r="C874" s="10">
        <v>53</v>
      </c>
      <c r="D874" s="13">
        <f t="shared" si="177"/>
        <v>0.70000000000000007</v>
      </c>
      <c r="E874" s="10">
        <v>42</v>
      </c>
      <c r="F874" s="17">
        <f t="shared" si="172"/>
        <v>0.8</v>
      </c>
      <c r="G874" s="10">
        <v>11</v>
      </c>
      <c r="H874" s="13">
        <f t="shared" si="173"/>
        <v>0.5</v>
      </c>
      <c r="I874" s="10">
        <v>7</v>
      </c>
      <c r="J874" s="13">
        <f t="shared" si="174"/>
        <v>0.3</v>
      </c>
      <c r="K874" s="10">
        <v>4</v>
      </c>
      <c r="L874" s="17">
        <f t="shared" si="175"/>
        <v>6.8000000000000007</v>
      </c>
      <c r="M874" s="10" t="s">
        <v>2</v>
      </c>
      <c r="N874" s="18" t="s">
        <v>2</v>
      </c>
    </row>
    <row r="875" spans="1:14">
      <c r="A875" s="234"/>
      <c r="B875" s="133" t="s">
        <v>53</v>
      </c>
      <c r="C875" s="10">
        <v>215</v>
      </c>
      <c r="D875" s="13">
        <f t="shared" si="177"/>
        <v>2.8000000000000003</v>
      </c>
      <c r="E875" s="10">
        <v>170</v>
      </c>
      <c r="F875" s="17">
        <f t="shared" si="172"/>
        <v>3.1</v>
      </c>
      <c r="G875" s="10">
        <v>45</v>
      </c>
      <c r="H875" s="13">
        <f t="shared" si="173"/>
        <v>2.1</v>
      </c>
      <c r="I875" s="10">
        <v>45</v>
      </c>
      <c r="J875" s="13">
        <f t="shared" si="174"/>
        <v>2.1999999999999997</v>
      </c>
      <c r="K875" s="10" t="s">
        <v>2</v>
      </c>
      <c r="L875" s="17" t="s">
        <v>2</v>
      </c>
      <c r="M875" s="10" t="s">
        <v>2</v>
      </c>
      <c r="N875" s="18" t="s">
        <v>2</v>
      </c>
    </row>
    <row r="876" spans="1:14">
      <c r="A876" s="234"/>
      <c r="B876" s="133" t="s">
        <v>55</v>
      </c>
      <c r="C876" s="10">
        <v>68</v>
      </c>
      <c r="D876" s="13">
        <f t="shared" si="177"/>
        <v>0.89999999999999991</v>
      </c>
      <c r="E876" s="10">
        <v>48</v>
      </c>
      <c r="F876" s="17">
        <f t="shared" si="172"/>
        <v>0.89999999999999991</v>
      </c>
      <c r="G876" s="10">
        <v>20</v>
      </c>
      <c r="H876" s="13">
        <f t="shared" si="173"/>
        <v>0.89999999999999991</v>
      </c>
      <c r="I876" s="10">
        <v>17</v>
      </c>
      <c r="J876" s="13">
        <f t="shared" si="174"/>
        <v>0.8</v>
      </c>
      <c r="K876" s="10">
        <v>3</v>
      </c>
      <c r="L876" s="17">
        <f t="shared" si="175"/>
        <v>5.0999999999999996</v>
      </c>
      <c r="M876" s="10" t="s">
        <v>2</v>
      </c>
      <c r="N876" s="18" t="s">
        <v>2</v>
      </c>
    </row>
    <row r="877" spans="1:14">
      <c r="A877" s="234"/>
      <c r="B877" s="133" t="s">
        <v>57</v>
      </c>
      <c r="C877" s="10">
        <v>17</v>
      </c>
      <c r="D877" s="17">
        <f t="shared" si="177"/>
        <v>0.2</v>
      </c>
      <c r="E877" s="10">
        <v>12</v>
      </c>
      <c r="F877" s="17">
        <f t="shared" si="172"/>
        <v>0.2</v>
      </c>
      <c r="G877" s="10">
        <v>3</v>
      </c>
      <c r="H877" s="17">
        <f t="shared" si="173"/>
        <v>0.1</v>
      </c>
      <c r="I877" s="10">
        <v>3</v>
      </c>
      <c r="J877" s="17">
        <f t="shared" si="174"/>
        <v>0.1</v>
      </c>
      <c r="K877" s="10" t="s">
        <v>2</v>
      </c>
      <c r="L877" s="17" t="s">
        <v>2</v>
      </c>
      <c r="M877" s="10">
        <v>2</v>
      </c>
      <c r="N877" s="18">
        <f t="shared" si="176"/>
        <v>16.7</v>
      </c>
    </row>
    <row r="878" spans="1:14">
      <c r="A878" s="234"/>
      <c r="B878" s="133" t="s">
        <v>59</v>
      </c>
      <c r="C878" s="10">
        <v>20</v>
      </c>
      <c r="D878" s="13">
        <f t="shared" si="177"/>
        <v>0.3</v>
      </c>
      <c r="E878" s="10">
        <v>16</v>
      </c>
      <c r="F878" s="17">
        <f t="shared" si="172"/>
        <v>0.3</v>
      </c>
      <c r="G878" s="10">
        <v>3</v>
      </c>
      <c r="H878" s="17">
        <f t="shared" si="173"/>
        <v>0.1</v>
      </c>
      <c r="I878" s="10">
        <v>2</v>
      </c>
      <c r="J878" s="17">
        <f t="shared" si="174"/>
        <v>0.1</v>
      </c>
      <c r="K878" s="10">
        <v>1</v>
      </c>
      <c r="L878" s="17">
        <f t="shared" si="175"/>
        <v>1.7000000000000002</v>
      </c>
      <c r="M878" s="10">
        <v>1</v>
      </c>
      <c r="N878" s="18">
        <f t="shared" si="176"/>
        <v>8.3000000000000007</v>
      </c>
    </row>
    <row r="879" spans="1:14">
      <c r="A879" s="234"/>
      <c r="B879" s="133" t="s">
        <v>61</v>
      </c>
      <c r="C879" s="10">
        <v>60</v>
      </c>
      <c r="D879" s="13">
        <f t="shared" si="177"/>
        <v>0.8</v>
      </c>
      <c r="E879" s="10">
        <v>50</v>
      </c>
      <c r="F879" s="17">
        <f t="shared" si="172"/>
        <v>0.89999999999999991</v>
      </c>
      <c r="G879" s="10">
        <v>10</v>
      </c>
      <c r="H879" s="13">
        <f t="shared" si="173"/>
        <v>0.5</v>
      </c>
      <c r="I879" s="10">
        <v>10</v>
      </c>
      <c r="J879" s="13">
        <f t="shared" si="174"/>
        <v>0.5</v>
      </c>
      <c r="K879" s="10" t="s">
        <v>2</v>
      </c>
      <c r="L879" s="17" t="s">
        <v>2</v>
      </c>
      <c r="M879" s="10" t="s">
        <v>2</v>
      </c>
      <c r="N879" s="18" t="s">
        <v>2</v>
      </c>
    </row>
    <row r="880" spans="1:14">
      <c r="A880" s="234"/>
      <c r="B880" s="133" t="s">
        <v>63</v>
      </c>
      <c r="C880" s="2">
        <v>54</v>
      </c>
      <c r="D880" s="13">
        <f t="shared" si="177"/>
        <v>0.70000000000000007</v>
      </c>
      <c r="E880" s="10">
        <v>51</v>
      </c>
      <c r="F880" s="17">
        <f t="shared" si="172"/>
        <v>0.89999999999999991</v>
      </c>
      <c r="G880" s="2">
        <v>3</v>
      </c>
      <c r="H880" s="13">
        <f t="shared" si="173"/>
        <v>0.1</v>
      </c>
      <c r="I880" s="2">
        <v>3</v>
      </c>
      <c r="J880" s="13">
        <f t="shared" si="174"/>
        <v>0.1</v>
      </c>
      <c r="K880" s="10" t="s">
        <v>2</v>
      </c>
      <c r="L880" s="17" t="s">
        <v>2</v>
      </c>
      <c r="M880" s="10" t="s">
        <v>2</v>
      </c>
      <c r="N880" s="18" t="s">
        <v>2</v>
      </c>
    </row>
    <row r="881" spans="1:14">
      <c r="A881" s="234"/>
      <c r="B881" s="133" t="s">
        <v>65</v>
      </c>
      <c r="C881" s="10">
        <v>55</v>
      </c>
      <c r="D881" s="13">
        <f t="shared" si="177"/>
        <v>0.70000000000000007</v>
      </c>
      <c r="E881" s="10">
        <v>34</v>
      </c>
      <c r="F881" s="17">
        <f t="shared" si="172"/>
        <v>0.6</v>
      </c>
      <c r="G881" s="10">
        <v>20</v>
      </c>
      <c r="H881" s="13">
        <f t="shared" si="173"/>
        <v>0.89999999999999991</v>
      </c>
      <c r="I881" s="10">
        <v>19</v>
      </c>
      <c r="J881" s="13">
        <f t="shared" si="174"/>
        <v>0.89999999999999991</v>
      </c>
      <c r="K881" s="10">
        <v>1</v>
      </c>
      <c r="L881" s="17">
        <f t="shared" si="175"/>
        <v>1.7000000000000002</v>
      </c>
      <c r="M881" s="10">
        <v>1</v>
      </c>
      <c r="N881" s="18">
        <f t="shared" si="176"/>
        <v>8.3000000000000007</v>
      </c>
    </row>
    <row r="882" spans="1:14">
      <c r="A882" s="234"/>
      <c r="B882" s="133" t="s">
        <v>67</v>
      </c>
      <c r="C882" s="10">
        <v>8</v>
      </c>
      <c r="D882" s="17">
        <f t="shared" si="177"/>
        <v>0.1</v>
      </c>
      <c r="E882" s="10">
        <v>6</v>
      </c>
      <c r="F882" s="17">
        <f t="shared" si="172"/>
        <v>0.1</v>
      </c>
      <c r="G882" s="10">
        <v>2</v>
      </c>
      <c r="H882" s="17">
        <f t="shared" si="173"/>
        <v>0.1</v>
      </c>
      <c r="I882" s="10" t="s">
        <v>2</v>
      </c>
      <c r="J882" s="17" t="s">
        <v>2</v>
      </c>
      <c r="K882" s="10">
        <v>2</v>
      </c>
      <c r="L882" s="17">
        <f t="shared" si="175"/>
        <v>3.4000000000000004</v>
      </c>
      <c r="M882" s="10" t="s">
        <v>2</v>
      </c>
      <c r="N882" s="18" t="s">
        <v>2</v>
      </c>
    </row>
    <row r="883" spans="1:14">
      <c r="A883" s="234"/>
      <c r="B883" s="133" t="s">
        <v>69</v>
      </c>
      <c r="C883" s="10">
        <v>26</v>
      </c>
      <c r="D883" s="13">
        <f t="shared" si="177"/>
        <v>0.3</v>
      </c>
      <c r="E883" s="10">
        <v>26</v>
      </c>
      <c r="F883" s="17">
        <f t="shared" si="172"/>
        <v>0.5</v>
      </c>
      <c r="G883" s="10" t="s">
        <v>2</v>
      </c>
      <c r="H883" s="17" t="s">
        <v>2</v>
      </c>
      <c r="I883" s="10" t="s">
        <v>2</v>
      </c>
      <c r="J883" s="17" t="s">
        <v>2</v>
      </c>
      <c r="K883" s="10" t="s">
        <v>2</v>
      </c>
      <c r="L883" s="17" t="s">
        <v>2</v>
      </c>
      <c r="M883" s="10" t="s">
        <v>2</v>
      </c>
      <c r="N883" s="18" t="s">
        <v>2</v>
      </c>
    </row>
    <row r="884" spans="1:14">
      <c r="A884" s="234"/>
      <c r="B884" s="133" t="s">
        <v>71</v>
      </c>
      <c r="C884" s="10">
        <v>30</v>
      </c>
      <c r="D884" s="13">
        <f t="shared" si="177"/>
        <v>0.4</v>
      </c>
      <c r="E884" s="10">
        <v>28</v>
      </c>
      <c r="F884" s="17">
        <f t="shared" si="172"/>
        <v>0.5</v>
      </c>
      <c r="G884" s="10">
        <v>1</v>
      </c>
      <c r="H884" s="13">
        <f t="shared" si="173"/>
        <v>0</v>
      </c>
      <c r="I884" s="10">
        <v>1</v>
      </c>
      <c r="J884" s="13">
        <f t="shared" si="174"/>
        <v>0</v>
      </c>
      <c r="K884" s="10" t="s">
        <v>2</v>
      </c>
      <c r="L884" s="17" t="s">
        <v>2</v>
      </c>
      <c r="M884" s="10">
        <v>1</v>
      </c>
      <c r="N884" s="18">
        <f t="shared" si="176"/>
        <v>8.3000000000000007</v>
      </c>
    </row>
    <row r="885" spans="1:14">
      <c r="A885" s="234"/>
      <c r="B885" s="133" t="s">
        <v>73</v>
      </c>
      <c r="C885" s="10">
        <v>108</v>
      </c>
      <c r="D885" s="13">
        <f t="shared" si="177"/>
        <v>1.4000000000000001</v>
      </c>
      <c r="E885" s="10">
        <v>74</v>
      </c>
      <c r="F885" s="17">
        <f t="shared" si="172"/>
        <v>1.3</v>
      </c>
      <c r="G885" s="10">
        <v>34</v>
      </c>
      <c r="H885" s="13">
        <f t="shared" si="173"/>
        <v>1.6</v>
      </c>
      <c r="I885" s="10">
        <v>33</v>
      </c>
      <c r="J885" s="13">
        <f t="shared" si="174"/>
        <v>1.6</v>
      </c>
      <c r="K885" s="10">
        <v>1</v>
      </c>
      <c r="L885" s="17">
        <f t="shared" si="175"/>
        <v>1.7000000000000002</v>
      </c>
      <c r="M885" s="10" t="s">
        <v>2</v>
      </c>
      <c r="N885" s="18" t="s">
        <v>2</v>
      </c>
    </row>
    <row r="886" spans="1:14">
      <c r="A886" s="234"/>
      <c r="B886" s="133" t="s">
        <v>75</v>
      </c>
      <c r="C886" s="10">
        <v>28</v>
      </c>
      <c r="D886" s="13">
        <f t="shared" si="177"/>
        <v>0.4</v>
      </c>
      <c r="E886" s="10">
        <v>18</v>
      </c>
      <c r="F886" s="17">
        <f t="shared" si="172"/>
        <v>0.3</v>
      </c>
      <c r="G886" s="10">
        <v>8</v>
      </c>
      <c r="H886" s="13">
        <f t="shared" si="173"/>
        <v>0.4</v>
      </c>
      <c r="I886" s="10">
        <v>8</v>
      </c>
      <c r="J886" s="13">
        <f t="shared" si="174"/>
        <v>0.4</v>
      </c>
      <c r="K886" s="10" t="s">
        <v>2</v>
      </c>
      <c r="L886" s="17" t="s">
        <v>2</v>
      </c>
      <c r="M886" s="10">
        <v>2</v>
      </c>
      <c r="N886" s="18">
        <f t="shared" si="176"/>
        <v>16.7</v>
      </c>
    </row>
    <row r="887" spans="1:14" ht="14.25" thickBot="1">
      <c r="A887" s="234"/>
      <c r="B887" s="133" t="s">
        <v>77</v>
      </c>
      <c r="C887" s="10">
        <v>18</v>
      </c>
      <c r="D887" s="17">
        <f t="shared" si="177"/>
        <v>0.2</v>
      </c>
      <c r="E887" s="10">
        <v>13</v>
      </c>
      <c r="F887" s="17">
        <f t="shared" si="172"/>
        <v>0.2</v>
      </c>
      <c r="G887" s="10">
        <v>3</v>
      </c>
      <c r="H887" s="17">
        <f t="shared" si="173"/>
        <v>0.1</v>
      </c>
      <c r="I887" s="10">
        <v>3</v>
      </c>
      <c r="J887" s="17">
        <f t="shared" si="174"/>
        <v>0.1</v>
      </c>
      <c r="K887" s="10" t="s">
        <v>2</v>
      </c>
      <c r="L887" s="17" t="s">
        <v>2</v>
      </c>
      <c r="M887" s="10">
        <v>2</v>
      </c>
      <c r="N887" s="18">
        <f t="shared" si="176"/>
        <v>16.7</v>
      </c>
    </row>
    <row r="888" spans="1:14" ht="14.25" thickTop="1">
      <c r="A888" s="244"/>
      <c r="B888" s="245"/>
      <c r="C888" s="86" t="s">
        <v>21</v>
      </c>
      <c r="D888" s="102" t="s">
        <v>22</v>
      </c>
      <c r="E888" s="86" t="s">
        <v>21</v>
      </c>
      <c r="F888" s="102" t="s">
        <v>22</v>
      </c>
      <c r="G888" s="86" t="s">
        <v>21</v>
      </c>
      <c r="H888" s="102" t="s">
        <v>22</v>
      </c>
      <c r="I888" s="86" t="s">
        <v>21</v>
      </c>
      <c r="J888" s="102" t="s">
        <v>22</v>
      </c>
      <c r="K888" s="86" t="s">
        <v>21</v>
      </c>
      <c r="L888" s="102" t="s">
        <v>22</v>
      </c>
      <c r="M888" s="86" t="s">
        <v>21</v>
      </c>
      <c r="N888" s="112" t="s">
        <v>22</v>
      </c>
    </row>
    <row r="889" spans="1:14">
      <c r="A889" s="233" t="s">
        <v>108</v>
      </c>
      <c r="B889" s="117" t="s">
        <v>35</v>
      </c>
      <c r="C889" s="9">
        <v>43386</v>
      </c>
      <c r="D889" s="7">
        <f>ROUND(C889/C$889,3)*100</f>
        <v>100</v>
      </c>
      <c r="E889" s="66">
        <v>16107</v>
      </c>
      <c r="F889" s="67">
        <f t="shared" ref="F889:F915" si="178">ROUND(E889/E$889,3)*100</f>
        <v>100</v>
      </c>
      <c r="G889" s="9">
        <v>27166</v>
      </c>
      <c r="H889" s="7">
        <f t="shared" ref="H889:H915" si="179">ROUND(G889/G$889,3)*100</f>
        <v>100</v>
      </c>
      <c r="I889" s="9">
        <v>26744</v>
      </c>
      <c r="J889" s="7">
        <f t="shared" ref="J889:J915" si="180">ROUND(I889/I$889,3)*100</f>
        <v>100</v>
      </c>
      <c r="K889" s="9">
        <v>422</v>
      </c>
      <c r="L889" s="7">
        <f t="shared" ref="L889:L913" si="181">ROUND(K889/K$889,3)*100</f>
        <v>100</v>
      </c>
      <c r="M889" s="66">
        <v>113</v>
      </c>
      <c r="N889" s="68">
        <f t="shared" ref="N889:N915" si="182">ROUND(M889/M$889,3)*100</f>
        <v>100</v>
      </c>
    </row>
    <row r="890" spans="1:14">
      <c r="A890" s="234"/>
      <c r="B890" s="133" t="s">
        <v>36</v>
      </c>
      <c r="C890" s="2">
        <v>21328</v>
      </c>
      <c r="D890" s="13">
        <f t="shared" ref="D890:D915" si="183">ROUND(C890/C$889,3)*100</f>
        <v>49.2</v>
      </c>
      <c r="E890" s="10">
        <v>5933</v>
      </c>
      <c r="F890" s="17">
        <f t="shared" si="178"/>
        <v>36.799999999999997</v>
      </c>
      <c r="G890" s="2">
        <v>15395</v>
      </c>
      <c r="H890" s="13">
        <f t="shared" si="179"/>
        <v>56.699999999999996</v>
      </c>
      <c r="I890" s="2">
        <v>15225</v>
      </c>
      <c r="J890" s="13">
        <f t="shared" si="180"/>
        <v>56.899999999999991</v>
      </c>
      <c r="K890" s="2">
        <v>170</v>
      </c>
      <c r="L890" s="13">
        <f t="shared" si="181"/>
        <v>40.300000000000004</v>
      </c>
      <c r="M890" s="10" t="s">
        <v>2</v>
      </c>
      <c r="N890" s="18" t="s">
        <v>2</v>
      </c>
    </row>
    <row r="891" spans="1:14">
      <c r="A891" s="234"/>
      <c r="B891" s="133" t="s">
        <v>37</v>
      </c>
      <c r="C891" s="2">
        <v>6303</v>
      </c>
      <c r="D891" s="13">
        <f t="shared" si="183"/>
        <v>14.499999999999998</v>
      </c>
      <c r="E891" s="10">
        <v>2557</v>
      </c>
      <c r="F891" s="17">
        <f t="shared" si="178"/>
        <v>15.9</v>
      </c>
      <c r="G891" s="2">
        <v>3746</v>
      </c>
      <c r="H891" s="13">
        <f t="shared" si="179"/>
        <v>13.8</v>
      </c>
      <c r="I891" s="10">
        <v>3706</v>
      </c>
      <c r="J891" s="17">
        <f t="shared" si="180"/>
        <v>13.900000000000002</v>
      </c>
      <c r="K891" s="10">
        <v>40</v>
      </c>
      <c r="L891" s="13">
        <f t="shared" si="181"/>
        <v>9.5</v>
      </c>
      <c r="M891" s="10" t="s">
        <v>2</v>
      </c>
      <c r="N891" s="18" t="s">
        <v>2</v>
      </c>
    </row>
    <row r="892" spans="1:14">
      <c r="A892" s="234"/>
      <c r="B892" s="133" t="s">
        <v>38</v>
      </c>
      <c r="C892" s="10">
        <v>4495</v>
      </c>
      <c r="D892" s="17">
        <f t="shared" si="183"/>
        <v>10.4</v>
      </c>
      <c r="E892" s="10">
        <v>2156</v>
      </c>
      <c r="F892" s="17">
        <f t="shared" si="178"/>
        <v>13.4</v>
      </c>
      <c r="G892" s="10">
        <v>2338</v>
      </c>
      <c r="H892" s="17">
        <f t="shared" si="179"/>
        <v>8.6</v>
      </c>
      <c r="I892" s="10">
        <v>2308</v>
      </c>
      <c r="J892" s="17">
        <f t="shared" si="180"/>
        <v>8.6</v>
      </c>
      <c r="K892" s="10">
        <v>30</v>
      </c>
      <c r="L892" s="13">
        <f t="shared" si="181"/>
        <v>7.1</v>
      </c>
      <c r="M892" s="10">
        <v>1</v>
      </c>
      <c r="N892" s="18">
        <f t="shared" si="182"/>
        <v>0.89999999999999991</v>
      </c>
    </row>
    <row r="893" spans="1:14">
      <c r="A893" s="234"/>
      <c r="B893" s="133" t="s">
        <v>39</v>
      </c>
      <c r="C893" s="10">
        <v>1779</v>
      </c>
      <c r="D893" s="17">
        <f t="shared" si="183"/>
        <v>4.1000000000000005</v>
      </c>
      <c r="E893" s="10">
        <v>761</v>
      </c>
      <c r="F893" s="17">
        <f t="shared" si="178"/>
        <v>4.7</v>
      </c>
      <c r="G893" s="10">
        <v>1018</v>
      </c>
      <c r="H893" s="17">
        <f t="shared" si="179"/>
        <v>3.6999999999999997</v>
      </c>
      <c r="I893" s="10">
        <v>993</v>
      </c>
      <c r="J893" s="17">
        <f t="shared" si="180"/>
        <v>3.6999999999999997</v>
      </c>
      <c r="K893" s="10">
        <v>25</v>
      </c>
      <c r="L893" s="13">
        <f t="shared" si="181"/>
        <v>5.8999999999999995</v>
      </c>
      <c r="M893" s="10" t="s">
        <v>2</v>
      </c>
      <c r="N893" s="18" t="s">
        <v>2</v>
      </c>
    </row>
    <row r="894" spans="1:14">
      <c r="A894" s="234"/>
      <c r="B894" s="133" t="s">
        <v>40</v>
      </c>
      <c r="C894" s="10">
        <v>1379</v>
      </c>
      <c r="D894" s="17">
        <f t="shared" si="183"/>
        <v>3.2</v>
      </c>
      <c r="E894" s="10">
        <v>611</v>
      </c>
      <c r="F894" s="17">
        <f t="shared" si="178"/>
        <v>3.8</v>
      </c>
      <c r="G894" s="10">
        <v>768</v>
      </c>
      <c r="H894" s="17">
        <f t="shared" si="179"/>
        <v>2.8000000000000003</v>
      </c>
      <c r="I894" s="10">
        <v>731</v>
      </c>
      <c r="J894" s="17">
        <f t="shared" si="180"/>
        <v>2.7</v>
      </c>
      <c r="K894" s="10">
        <v>37</v>
      </c>
      <c r="L894" s="13">
        <f t="shared" si="181"/>
        <v>8.7999999999999989</v>
      </c>
      <c r="M894" s="10" t="s">
        <v>2</v>
      </c>
      <c r="N894" s="18" t="s">
        <v>2</v>
      </c>
    </row>
    <row r="895" spans="1:14">
      <c r="A895" s="234"/>
      <c r="B895" s="133" t="s">
        <v>41</v>
      </c>
      <c r="C895" s="2">
        <v>2363</v>
      </c>
      <c r="D895" s="17">
        <f t="shared" si="183"/>
        <v>5.4</v>
      </c>
      <c r="E895" s="10">
        <v>1108</v>
      </c>
      <c r="F895" s="17">
        <f t="shared" si="178"/>
        <v>6.9</v>
      </c>
      <c r="G895" s="2">
        <v>1255</v>
      </c>
      <c r="H895" s="17">
        <f t="shared" si="179"/>
        <v>4.5999999999999996</v>
      </c>
      <c r="I895" s="2">
        <v>1241</v>
      </c>
      <c r="J895" s="17">
        <f t="shared" si="180"/>
        <v>4.5999999999999996</v>
      </c>
      <c r="K895" s="10">
        <v>14</v>
      </c>
      <c r="L895" s="13">
        <f t="shared" si="181"/>
        <v>3.3000000000000003</v>
      </c>
      <c r="M895" s="10" t="s">
        <v>2</v>
      </c>
      <c r="N895" s="18" t="s">
        <v>2</v>
      </c>
    </row>
    <row r="896" spans="1:14">
      <c r="A896" s="234"/>
      <c r="B896" s="133" t="s">
        <v>42</v>
      </c>
      <c r="C896" s="10">
        <v>417</v>
      </c>
      <c r="D896" s="17">
        <f t="shared" si="183"/>
        <v>1</v>
      </c>
      <c r="E896" s="10">
        <v>209</v>
      </c>
      <c r="F896" s="17">
        <f t="shared" si="178"/>
        <v>1.3</v>
      </c>
      <c r="G896" s="10">
        <v>208</v>
      </c>
      <c r="H896" s="17">
        <f t="shared" si="179"/>
        <v>0.8</v>
      </c>
      <c r="I896" s="10">
        <v>208</v>
      </c>
      <c r="J896" s="17">
        <f t="shared" si="180"/>
        <v>0.8</v>
      </c>
      <c r="K896" s="10" t="s">
        <v>2</v>
      </c>
      <c r="L896" s="17" t="s">
        <v>2</v>
      </c>
      <c r="M896" s="10" t="s">
        <v>2</v>
      </c>
      <c r="N896" s="18" t="s">
        <v>2</v>
      </c>
    </row>
    <row r="897" spans="1:14">
      <c r="A897" s="234"/>
      <c r="B897" s="133" t="s">
        <v>43</v>
      </c>
      <c r="C897" s="2">
        <v>829</v>
      </c>
      <c r="D897" s="17">
        <f t="shared" si="183"/>
        <v>1.9</v>
      </c>
      <c r="E897" s="10">
        <v>467</v>
      </c>
      <c r="F897" s="17">
        <f t="shared" si="178"/>
        <v>2.9000000000000004</v>
      </c>
      <c r="G897" s="2">
        <v>361</v>
      </c>
      <c r="H897" s="13">
        <f t="shared" si="179"/>
        <v>1.3</v>
      </c>
      <c r="I897" s="10">
        <v>361</v>
      </c>
      <c r="J897" s="17">
        <f t="shared" si="180"/>
        <v>1.3</v>
      </c>
      <c r="K897" s="10" t="s">
        <v>2</v>
      </c>
      <c r="L897" s="17" t="s">
        <v>2</v>
      </c>
      <c r="M897" s="10">
        <v>1</v>
      </c>
      <c r="N897" s="18">
        <f t="shared" si="182"/>
        <v>0.89999999999999991</v>
      </c>
    </row>
    <row r="898" spans="1:14">
      <c r="A898" s="234"/>
      <c r="B898" s="133" t="s">
        <v>44</v>
      </c>
      <c r="C898" s="10">
        <v>558</v>
      </c>
      <c r="D898" s="17">
        <f t="shared" si="183"/>
        <v>1.3</v>
      </c>
      <c r="E898" s="10">
        <v>242</v>
      </c>
      <c r="F898" s="17">
        <f t="shared" si="178"/>
        <v>1.5</v>
      </c>
      <c r="G898" s="10">
        <v>316</v>
      </c>
      <c r="H898" s="13">
        <f t="shared" si="179"/>
        <v>1.2</v>
      </c>
      <c r="I898" s="10">
        <v>316</v>
      </c>
      <c r="J898" s="17">
        <f t="shared" si="180"/>
        <v>1.2</v>
      </c>
      <c r="K898" s="10" t="s">
        <v>2</v>
      </c>
      <c r="L898" s="17" t="s">
        <v>2</v>
      </c>
      <c r="M898" s="10" t="s">
        <v>2</v>
      </c>
      <c r="N898" s="18" t="s">
        <v>2</v>
      </c>
    </row>
    <row r="899" spans="1:14">
      <c r="A899" s="234"/>
      <c r="B899" s="133" t="s">
        <v>45</v>
      </c>
      <c r="C899" s="10">
        <v>264</v>
      </c>
      <c r="D899" s="17">
        <f t="shared" si="183"/>
        <v>0.6</v>
      </c>
      <c r="E899" s="10">
        <v>121</v>
      </c>
      <c r="F899" s="17">
        <f t="shared" si="178"/>
        <v>0.8</v>
      </c>
      <c r="G899" s="10">
        <v>126</v>
      </c>
      <c r="H899" s="13">
        <f t="shared" si="179"/>
        <v>0.5</v>
      </c>
      <c r="I899" s="10">
        <v>119</v>
      </c>
      <c r="J899" s="17">
        <f t="shared" si="180"/>
        <v>0.4</v>
      </c>
      <c r="K899" s="10">
        <v>7</v>
      </c>
      <c r="L899" s="17">
        <f t="shared" si="181"/>
        <v>1.7000000000000002</v>
      </c>
      <c r="M899" s="10">
        <v>17</v>
      </c>
      <c r="N899" s="18">
        <f t="shared" si="182"/>
        <v>15</v>
      </c>
    </row>
    <row r="900" spans="1:14">
      <c r="A900" s="234"/>
      <c r="B900" s="133" t="s">
        <v>47</v>
      </c>
      <c r="C900" s="10">
        <v>118</v>
      </c>
      <c r="D900" s="17">
        <f t="shared" si="183"/>
        <v>0.3</v>
      </c>
      <c r="E900" s="10">
        <v>57</v>
      </c>
      <c r="F900" s="17">
        <f t="shared" si="178"/>
        <v>0.4</v>
      </c>
      <c r="G900" s="10">
        <v>61</v>
      </c>
      <c r="H900" s="13">
        <f t="shared" si="179"/>
        <v>0.2</v>
      </c>
      <c r="I900" s="10">
        <v>54</v>
      </c>
      <c r="J900" s="17">
        <f t="shared" si="180"/>
        <v>0.2</v>
      </c>
      <c r="K900" s="10">
        <v>7</v>
      </c>
      <c r="L900" s="17">
        <f t="shared" si="181"/>
        <v>1.7000000000000002</v>
      </c>
      <c r="M900" s="10" t="s">
        <v>2</v>
      </c>
      <c r="N900" s="18" t="s">
        <v>2</v>
      </c>
    </row>
    <row r="901" spans="1:14">
      <c r="A901" s="234"/>
      <c r="B901" s="133" t="s">
        <v>49</v>
      </c>
      <c r="C901" s="10">
        <v>281</v>
      </c>
      <c r="D901" s="17">
        <f t="shared" si="183"/>
        <v>0.6</v>
      </c>
      <c r="E901" s="10">
        <v>161</v>
      </c>
      <c r="F901" s="17">
        <f t="shared" si="178"/>
        <v>1</v>
      </c>
      <c r="G901" s="10">
        <v>120</v>
      </c>
      <c r="H901" s="13">
        <f t="shared" si="179"/>
        <v>0.4</v>
      </c>
      <c r="I901" s="10">
        <v>120</v>
      </c>
      <c r="J901" s="17">
        <f t="shared" si="180"/>
        <v>0.4</v>
      </c>
      <c r="K901" s="10" t="s">
        <v>2</v>
      </c>
      <c r="L901" s="17" t="s">
        <v>2</v>
      </c>
      <c r="M901" s="10" t="s">
        <v>2</v>
      </c>
      <c r="N901" s="18" t="s">
        <v>2</v>
      </c>
    </row>
    <row r="902" spans="1:14">
      <c r="A902" s="234"/>
      <c r="B902" s="133" t="s">
        <v>51</v>
      </c>
      <c r="C902" s="10">
        <v>200</v>
      </c>
      <c r="D902" s="17">
        <f t="shared" si="183"/>
        <v>0.5</v>
      </c>
      <c r="E902" s="10">
        <v>109</v>
      </c>
      <c r="F902" s="17">
        <f t="shared" si="178"/>
        <v>0.70000000000000007</v>
      </c>
      <c r="G902" s="10">
        <v>91</v>
      </c>
      <c r="H902" s="13">
        <f t="shared" si="179"/>
        <v>0.3</v>
      </c>
      <c r="I902" s="10">
        <v>54</v>
      </c>
      <c r="J902" s="17">
        <f t="shared" si="180"/>
        <v>0.2</v>
      </c>
      <c r="K902" s="10">
        <v>37</v>
      </c>
      <c r="L902" s="17">
        <f t="shared" si="181"/>
        <v>8.7999999999999989</v>
      </c>
      <c r="M902" s="10" t="s">
        <v>2</v>
      </c>
      <c r="N902" s="18" t="s">
        <v>2</v>
      </c>
    </row>
    <row r="903" spans="1:14">
      <c r="A903" s="234"/>
      <c r="B903" s="133" t="s">
        <v>53</v>
      </c>
      <c r="C903" s="10">
        <v>1065</v>
      </c>
      <c r="D903" s="17">
        <f t="shared" si="183"/>
        <v>2.5</v>
      </c>
      <c r="E903" s="10">
        <v>510</v>
      </c>
      <c r="F903" s="17">
        <f t="shared" si="178"/>
        <v>3.2</v>
      </c>
      <c r="G903" s="10">
        <v>555</v>
      </c>
      <c r="H903" s="13">
        <f t="shared" si="179"/>
        <v>2</v>
      </c>
      <c r="I903" s="10">
        <v>555</v>
      </c>
      <c r="J903" s="17">
        <f t="shared" si="180"/>
        <v>2.1</v>
      </c>
      <c r="K903" s="10" t="s">
        <v>2</v>
      </c>
      <c r="L903" s="17" t="s">
        <v>2</v>
      </c>
      <c r="M903" s="10" t="s">
        <v>2</v>
      </c>
      <c r="N903" s="18" t="s">
        <v>2</v>
      </c>
    </row>
    <row r="904" spans="1:14">
      <c r="A904" s="234"/>
      <c r="B904" s="133" t="s">
        <v>55</v>
      </c>
      <c r="C904" s="10">
        <v>300</v>
      </c>
      <c r="D904" s="17">
        <f t="shared" si="183"/>
        <v>0.70000000000000007</v>
      </c>
      <c r="E904" s="10">
        <v>180</v>
      </c>
      <c r="F904" s="17">
        <f t="shared" si="178"/>
        <v>1.0999999999999999</v>
      </c>
      <c r="G904" s="10">
        <v>120</v>
      </c>
      <c r="H904" s="13">
        <f t="shared" si="179"/>
        <v>0.4</v>
      </c>
      <c r="I904" s="10">
        <v>105</v>
      </c>
      <c r="J904" s="17">
        <f t="shared" si="180"/>
        <v>0.4</v>
      </c>
      <c r="K904" s="10">
        <v>15</v>
      </c>
      <c r="L904" s="17">
        <f t="shared" si="181"/>
        <v>3.5999999999999996</v>
      </c>
      <c r="M904" s="10" t="s">
        <v>2</v>
      </c>
      <c r="N904" s="18" t="s">
        <v>2</v>
      </c>
    </row>
    <row r="905" spans="1:14">
      <c r="A905" s="234"/>
      <c r="B905" s="133" t="s">
        <v>57</v>
      </c>
      <c r="C905" s="10">
        <v>89</v>
      </c>
      <c r="D905" s="17">
        <f t="shared" si="183"/>
        <v>0.2</v>
      </c>
      <c r="E905" s="10">
        <v>22</v>
      </c>
      <c r="F905" s="17">
        <f t="shared" si="178"/>
        <v>0.1</v>
      </c>
      <c r="G905" s="10">
        <v>15</v>
      </c>
      <c r="H905" s="17">
        <f t="shared" si="179"/>
        <v>0.1</v>
      </c>
      <c r="I905" s="10">
        <v>15</v>
      </c>
      <c r="J905" s="17">
        <f t="shared" si="180"/>
        <v>0.1</v>
      </c>
      <c r="K905" s="10" t="s">
        <v>2</v>
      </c>
      <c r="L905" s="17" t="s">
        <v>2</v>
      </c>
      <c r="M905" s="10">
        <v>52</v>
      </c>
      <c r="N905" s="18">
        <f t="shared" si="182"/>
        <v>46</v>
      </c>
    </row>
    <row r="906" spans="1:14">
      <c r="A906" s="234"/>
      <c r="B906" s="133" t="s">
        <v>59</v>
      </c>
      <c r="C906" s="10">
        <v>64</v>
      </c>
      <c r="D906" s="17">
        <f t="shared" si="183"/>
        <v>0.1</v>
      </c>
      <c r="E906" s="10">
        <v>37</v>
      </c>
      <c r="F906" s="17">
        <f t="shared" si="178"/>
        <v>0.2</v>
      </c>
      <c r="G906" s="10">
        <v>21</v>
      </c>
      <c r="H906" s="17">
        <f t="shared" si="179"/>
        <v>0.1</v>
      </c>
      <c r="I906" s="10">
        <v>13</v>
      </c>
      <c r="J906" s="17">
        <f t="shared" si="180"/>
        <v>0</v>
      </c>
      <c r="K906" s="10">
        <v>8</v>
      </c>
      <c r="L906" s="17">
        <f t="shared" si="181"/>
        <v>1.9</v>
      </c>
      <c r="M906" s="10">
        <v>6</v>
      </c>
      <c r="N906" s="18">
        <f t="shared" si="182"/>
        <v>5.3</v>
      </c>
    </row>
    <row r="907" spans="1:14">
      <c r="A907" s="234"/>
      <c r="B907" s="133" t="s">
        <v>61</v>
      </c>
      <c r="C907" s="10">
        <v>206</v>
      </c>
      <c r="D907" s="17">
        <f t="shared" si="183"/>
        <v>0.5</v>
      </c>
      <c r="E907" s="10">
        <v>138</v>
      </c>
      <c r="F907" s="17">
        <f t="shared" si="178"/>
        <v>0.89999999999999991</v>
      </c>
      <c r="G907" s="10">
        <v>68</v>
      </c>
      <c r="H907" s="13">
        <f t="shared" si="179"/>
        <v>0.3</v>
      </c>
      <c r="I907" s="10">
        <v>68</v>
      </c>
      <c r="J907" s="17">
        <f t="shared" si="180"/>
        <v>0.3</v>
      </c>
      <c r="K907" s="10" t="s">
        <v>2</v>
      </c>
      <c r="L907" s="17" t="s">
        <v>2</v>
      </c>
      <c r="M907" s="10" t="s">
        <v>2</v>
      </c>
      <c r="N907" s="18" t="s">
        <v>2</v>
      </c>
    </row>
    <row r="908" spans="1:14">
      <c r="A908" s="234"/>
      <c r="B908" s="133" t="s">
        <v>63</v>
      </c>
      <c r="C908" s="2">
        <v>151</v>
      </c>
      <c r="D908" s="17">
        <f t="shared" si="183"/>
        <v>0.3</v>
      </c>
      <c r="E908" s="10">
        <v>138</v>
      </c>
      <c r="F908" s="17">
        <f t="shared" si="178"/>
        <v>0.89999999999999991</v>
      </c>
      <c r="G908" s="2">
        <v>13</v>
      </c>
      <c r="H908" s="13">
        <f t="shared" si="179"/>
        <v>0</v>
      </c>
      <c r="I908" s="2">
        <v>13</v>
      </c>
      <c r="J908" s="17">
        <f t="shared" si="180"/>
        <v>0</v>
      </c>
      <c r="K908" s="10" t="s">
        <v>2</v>
      </c>
      <c r="L908" s="17" t="s">
        <v>2</v>
      </c>
      <c r="M908" s="10" t="s">
        <v>2</v>
      </c>
      <c r="N908" s="18" t="s">
        <v>2</v>
      </c>
    </row>
    <row r="909" spans="1:14">
      <c r="A909" s="234"/>
      <c r="B909" s="133" t="s">
        <v>65</v>
      </c>
      <c r="C909" s="10">
        <v>247</v>
      </c>
      <c r="D909" s="17">
        <f t="shared" si="183"/>
        <v>0.6</v>
      </c>
      <c r="E909" s="10">
        <v>103</v>
      </c>
      <c r="F909" s="17">
        <f t="shared" si="178"/>
        <v>0.6</v>
      </c>
      <c r="G909" s="10">
        <v>135</v>
      </c>
      <c r="H909" s="13">
        <f t="shared" si="179"/>
        <v>0.5</v>
      </c>
      <c r="I909" s="10">
        <v>126</v>
      </c>
      <c r="J909" s="17">
        <f t="shared" si="180"/>
        <v>0.5</v>
      </c>
      <c r="K909" s="10">
        <v>9</v>
      </c>
      <c r="L909" s="17">
        <f t="shared" si="181"/>
        <v>2.1</v>
      </c>
      <c r="M909" s="10">
        <v>9</v>
      </c>
      <c r="N909" s="18">
        <f t="shared" si="182"/>
        <v>8</v>
      </c>
    </row>
    <row r="910" spans="1:14">
      <c r="A910" s="234"/>
      <c r="B910" s="133" t="s">
        <v>67</v>
      </c>
      <c r="C910" s="10">
        <v>26</v>
      </c>
      <c r="D910" s="17">
        <f t="shared" si="183"/>
        <v>0.1</v>
      </c>
      <c r="E910" s="10">
        <v>18</v>
      </c>
      <c r="F910" s="17">
        <f t="shared" si="178"/>
        <v>0.1</v>
      </c>
      <c r="G910" s="10">
        <v>8</v>
      </c>
      <c r="H910" s="17">
        <f t="shared" si="179"/>
        <v>0</v>
      </c>
      <c r="I910" s="10" t="s">
        <v>2</v>
      </c>
      <c r="J910" s="17" t="s">
        <v>2</v>
      </c>
      <c r="K910" s="10">
        <v>8</v>
      </c>
      <c r="L910" s="17">
        <f t="shared" si="181"/>
        <v>1.9</v>
      </c>
      <c r="M910" s="10" t="s">
        <v>2</v>
      </c>
      <c r="N910" s="18" t="s">
        <v>2</v>
      </c>
    </row>
    <row r="911" spans="1:14">
      <c r="A911" s="234"/>
      <c r="B911" s="133" t="s">
        <v>69</v>
      </c>
      <c r="C911" s="10">
        <v>76</v>
      </c>
      <c r="D911" s="17">
        <f t="shared" si="183"/>
        <v>0.2</v>
      </c>
      <c r="E911" s="10">
        <v>76</v>
      </c>
      <c r="F911" s="17">
        <f t="shared" si="178"/>
        <v>0.5</v>
      </c>
      <c r="G911" s="10" t="s">
        <v>2</v>
      </c>
      <c r="H911" s="17" t="s">
        <v>2</v>
      </c>
      <c r="I911" s="10" t="s">
        <v>2</v>
      </c>
      <c r="J911" s="17" t="s">
        <v>2</v>
      </c>
      <c r="K911" s="10" t="s">
        <v>2</v>
      </c>
      <c r="L911" s="17" t="s">
        <v>2</v>
      </c>
      <c r="M911" s="10" t="s">
        <v>2</v>
      </c>
      <c r="N911" s="18" t="s">
        <v>2</v>
      </c>
    </row>
    <row r="912" spans="1:14">
      <c r="A912" s="234"/>
      <c r="B912" s="133" t="s">
        <v>71</v>
      </c>
      <c r="C912" s="10">
        <v>107</v>
      </c>
      <c r="D912" s="17">
        <f t="shared" si="183"/>
        <v>0.2</v>
      </c>
      <c r="E912" s="10">
        <v>68</v>
      </c>
      <c r="F912" s="17">
        <f t="shared" si="178"/>
        <v>0.4</v>
      </c>
      <c r="G912" s="10">
        <v>34</v>
      </c>
      <c r="H912" s="13">
        <f t="shared" si="179"/>
        <v>0.1</v>
      </c>
      <c r="I912" s="10">
        <v>34</v>
      </c>
      <c r="J912" s="17">
        <f t="shared" si="180"/>
        <v>0.1</v>
      </c>
      <c r="K912" s="10" t="s">
        <v>2</v>
      </c>
      <c r="L912" s="17" t="s">
        <v>2</v>
      </c>
      <c r="M912" s="10">
        <v>5</v>
      </c>
      <c r="N912" s="18">
        <f t="shared" si="182"/>
        <v>4.3999999999999995</v>
      </c>
    </row>
    <row r="913" spans="1:14">
      <c r="A913" s="234"/>
      <c r="B913" s="133" t="s">
        <v>73</v>
      </c>
      <c r="C913" s="10">
        <v>568</v>
      </c>
      <c r="D913" s="17">
        <f t="shared" si="183"/>
        <v>1.3</v>
      </c>
      <c r="E913" s="10">
        <v>246</v>
      </c>
      <c r="F913" s="17">
        <f t="shared" si="178"/>
        <v>1.5</v>
      </c>
      <c r="G913" s="10">
        <v>322</v>
      </c>
      <c r="H913" s="13">
        <f t="shared" si="179"/>
        <v>1.2</v>
      </c>
      <c r="I913" s="10">
        <v>307</v>
      </c>
      <c r="J913" s="17">
        <f t="shared" si="180"/>
        <v>1.0999999999999999</v>
      </c>
      <c r="K913" s="10">
        <v>15</v>
      </c>
      <c r="L913" s="13">
        <f t="shared" si="181"/>
        <v>3.5999999999999996</v>
      </c>
      <c r="M913" s="10" t="s">
        <v>2</v>
      </c>
      <c r="N913" s="18" t="s">
        <v>2</v>
      </c>
    </row>
    <row r="914" spans="1:14">
      <c r="A914" s="234"/>
      <c r="B914" s="133" t="s">
        <v>75</v>
      </c>
      <c r="C914" s="10">
        <v>90</v>
      </c>
      <c r="D914" s="17">
        <f t="shared" si="183"/>
        <v>0.2</v>
      </c>
      <c r="E914" s="10">
        <v>37</v>
      </c>
      <c r="F914" s="17">
        <f t="shared" si="178"/>
        <v>0.2</v>
      </c>
      <c r="G914" s="10">
        <v>39</v>
      </c>
      <c r="H914" s="13">
        <f t="shared" si="179"/>
        <v>0.1</v>
      </c>
      <c r="I914" s="10">
        <v>39</v>
      </c>
      <c r="J914" s="17">
        <f t="shared" si="180"/>
        <v>0.1</v>
      </c>
      <c r="K914" s="10" t="s">
        <v>2</v>
      </c>
      <c r="L914" s="17" t="s">
        <v>2</v>
      </c>
      <c r="M914" s="10">
        <v>14</v>
      </c>
      <c r="N914" s="18">
        <f t="shared" si="182"/>
        <v>12.4</v>
      </c>
    </row>
    <row r="915" spans="1:14" ht="14.25" thickBot="1">
      <c r="A915" s="246"/>
      <c r="B915" s="116" t="s">
        <v>77</v>
      </c>
      <c r="C915" s="14">
        <v>83</v>
      </c>
      <c r="D915" s="37">
        <f t="shared" si="183"/>
        <v>0.2</v>
      </c>
      <c r="E915" s="14">
        <v>42</v>
      </c>
      <c r="F915" s="37">
        <f t="shared" si="178"/>
        <v>0.3</v>
      </c>
      <c r="G915" s="14">
        <v>33</v>
      </c>
      <c r="H915" s="37">
        <f t="shared" si="179"/>
        <v>0.1</v>
      </c>
      <c r="I915" s="14">
        <v>33</v>
      </c>
      <c r="J915" s="37">
        <f t="shared" si="180"/>
        <v>0.1</v>
      </c>
      <c r="K915" s="14" t="s">
        <v>2</v>
      </c>
      <c r="L915" s="37" t="s">
        <v>2</v>
      </c>
      <c r="M915" s="14">
        <v>8</v>
      </c>
      <c r="N915" s="21">
        <f t="shared" si="182"/>
        <v>7.1</v>
      </c>
    </row>
    <row r="916" spans="1:14" ht="15" thickTop="1">
      <c r="A916" s="20"/>
    </row>
    <row r="917" spans="1:14" ht="14.25" thickBot="1">
      <c r="H917" s="263" t="s">
        <v>133</v>
      </c>
      <c r="I917" s="263"/>
      <c r="J917" s="263"/>
      <c r="K917" s="263"/>
      <c r="L917" s="263"/>
      <c r="M917" s="264"/>
      <c r="N917" s="264"/>
    </row>
    <row r="918" spans="1:14" ht="14.25" thickTop="1">
      <c r="A918" s="251" t="s">
        <v>4</v>
      </c>
      <c r="B918" s="252"/>
      <c r="C918" s="257" t="s">
        <v>172</v>
      </c>
      <c r="D918" s="258"/>
      <c r="E918" s="260"/>
      <c r="F918" s="261"/>
      <c r="G918" s="261"/>
      <c r="H918" s="261"/>
      <c r="I918" s="261"/>
      <c r="J918" s="261"/>
      <c r="K918" s="261"/>
      <c r="L918" s="261"/>
      <c r="M918" s="261"/>
      <c r="N918" s="262"/>
    </row>
    <row r="919" spans="1:14">
      <c r="A919" s="253"/>
      <c r="B919" s="254"/>
      <c r="C919" s="247"/>
      <c r="D919" s="259"/>
      <c r="E919" s="235" t="s">
        <v>150</v>
      </c>
      <c r="F919" s="249"/>
      <c r="G919" s="235" t="s">
        <v>151</v>
      </c>
      <c r="H919" s="236"/>
      <c r="I919" s="239"/>
      <c r="J919" s="239"/>
      <c r="K919" s="239"/>
      <c r="L919" s="240"/>
      <c r="M919" s="235" t="s">
        <v>154</v>
      </c>
      <c r="N919" s="241"/>
    </row>
    <row r="920" spans="1:14">
      <c r="A920" s="253"/>
      <c r="B920" s="254"/>
      <c r="C920" s="237"/>
      <c r="D920" s="250"/>
      <c r="E920" s="237"/>
      <c r="F920" s="238"/>
      <c r="G920" s="237"/>
      <c r="H920" s="238"/>
      <c r="I920" s="243" t="s">
        <v>152</v>
      </c>
      <c r="J920" s="240"/>
      <c r="K920" s="243" t="s">
        <v>97</v>
      </c>
      <c r="L920" s="240"/>
      <c r="M920" s="237"/>
      <c r="N920" s="242"/>
    </row>
    <row r="921" spans="1:14">
      <c r="A921" s="255"/>
      <c r="B921" s="256"/>
      <c r="C921" s="132" t="s">
        <v>3</v>
      </c>
      <c r="D921" s="34" t="s">
        <v>22</v>
      </c>
      <c r="E921" s="132" t="s">
        <v>3</v>
      </c>
      <c r="F921" s="34" t="s">
        <v>22</v>
      </c>
      <c r="G921" s="132" t="s">
        <v>3</v>
      </c>
      <c r="H921" s="34" t="s">
        <v>22</v>
      </c>
      <c r="I921" s="132" t="s">
        <v>3</v>
      </c>
      <c r="J921" s="34" t="s">
        <v>22</v>
      </c>
      <c r="K921" s="132" t="s">
        <v>3</v>
      </c>
      <c r="L921" s="34" t="s">
        <v>22</v>
      </c>
      <c r="M921" s="132" t="s">
        <v>3</v>
      </c>
      <c r="N921" s="35" t="s">
        <v>22</v>
      </c>
    </row>
    <row r="922" spans="1:14">
      <c r="A922" s="233" t="s">
        <v>107</v>
      </c>
      <c r="B922" s="115" t="s">
        <v>35</v>
      </c>
      <c r="C922" s="9">
        <v>5451</v>
      </c>
      <c r="D922" s="7">
        <f>ROUND(C922/C$922,3)*100</f>
        <v>100</v>
      </c>
      <c r="E922" s="66">
        <v>4148</v>
      </c>
      <c r="F922" s="67">
        <f t="shared" ref="F922:F948" si="184">ROUND(E922/E$922,3)*100</f>
        <v>100</v>
      </c>
      <c r="G922" s="9">
        <v>1286</v>
      </c>
      <c r="H922" s="7">
        <f t="shared" ref="H922:H946" si="185">ROUND(G922/G$922,3)*100</f>
        <v>100</v>
      </c>
      <c r="I922" s="9">
        <v>1202</v>
      </c>
      <c r="J922" s="7">
        <f t="shared" ref="J922:J946" si="186">ROUND(I922/I$922,3)*100</f>
        <v>100</v>
      </c>
      <c r="K922" s="9">
        <v>84</v>
      </c>
      <c r="L922" s="7">
        <f t="shared" ref="L922:L945" si="187">ROUND(K922/K$922,3)*100</f>
        <v>100</v>
      </c>
      <c r="M922" s="66">
        <v>17</v>
      </c>
      <c r="N922" s="68">
        <f t="shared" ref="N922:N942" si="188">ROUND(M922/M$922,3)*100</f>
        <v>100</v>
      </c>
    </row>
    <row r="923" spans="1:14">
      <c r="A923" s="234"/>
      <c r="B923" s="133" t="s">
        <v>36</v>
      </c>
      <c r="C923" s="2">
        <v>1779</v>
      </c>
      <c r="D923" s="13">
        <f t="shared" ref="D923:D948" si="189">ROUND(C923/C$922,3)*100</f>
        <v>32.6</v>
      </c>
      <c r="E923" s="10">
        <v>1215</v>
      </c>
      <c r="F923" s="17">
        <f t="shared" si="184"/>
        <v>29.299999999999997</v>
      </c>
      <c r="G923" s="2">
        <v>563</v>
      </c>
      <c r="H923" s="13">
        <f t="shared" si="185"/>
        <v>43.8</v>
      </c>
      <c r="I923" s="2">
        <v>530</v>
      </c>
      <c r="J923" s="13">
        <f t="shared" si="186"/>
        <v>44.1</v>
      </c>
      <c r="K923" s="2">
        <v>33</v>
      </c>
      <c r="L923" s="13">
        <f t="shared" si="187"/>
        <v>39.300000000000004</v>
      </c>
      <c r="M923" s="10">
        <v>1</v>
      </c>
      <c r="N923" s="18">
        <f t="shared" si="188"/>
        <v>5.8999999999999995</v>
      </c>
    </row>
    <row r="924" spans="1:14">
      <c r="A924" s="234"/>
      <c r="B924" s="133" t="s">
        <v>37</v>
      </c>
      <c r="C924" s="2">
        <v>888</v>
      </c>
      <c r="D924" s="13">
        <f t="shared" si="189"/>
        <v>16.3</v>
      </c>
      <c r="E924" s="10">
        <v>696</v>
      </c>
      <c r="F924" s="17">
        <f t="shared" si="184"/>
        <v>16.8</v>
      </c>
      <c r="G924" s="2">
        <v>191</v>
      </c>
      <c r="H924" s="13">
        <f t="shared" si="185"/>
        <v>14.899999999999999</v>
      </c>
      <c r="I924" s="10">
        <v>182</v>
      </c>
      <c r="J924" s="13">
        <f t="shared" si="186"/>
        <v>15.1</v>
      </c>
      <c r="K924" s="10">
        <v>9</v>
      </c>
      <c r="L924" s="13">
        <f t="shared" si="187"/>
        <v>10.7</v>
      </c>
      <c r="M924" s="10">
        <v>1</v>
      </c>
      <c r="N924" s="18">
        <f t="shared" si="188"/>
        <v>5.8999999999999995</v>
      </c>
    </row>
    <row r="925" spans="1:14">
      <c r="A925" s="234"/>
      <c r="B925" s="133" t="s">
        <v>38</v>
      </c>
      <c r="C925" s="10">
        <v>720</v>
      </c>
      <c r="D925" s="13">
        <f t="shared" si="189"/>
        <v>13.200000000000001</v>
      </c>
      <c r="E925" s="10">
        <v>571</v>
      </c>
      <c r="F925" s="17">
        <f t="shared" si="184"/>
        <v>13.8</v>
      </c>
      <c r="G925" s="10">
        <v>146</v>
      </c>
      <c r="H925" s="13">
        <f t="shared" si="185"/>
        <v>11.4</v>
      </c>
      <c r="I925" s="10">
        <v>136</v>
      </c>
      <c r="J925" s="13">
        <f t="shared" si="186"/>
        <v>11.3</v>
      </c>
      <c r="K925" s="10">
        <v>10</v>
      </c>
      <c r="L925" s="13">
        <f t="shared" si="187"/>
        <v>11.899999999999999</v>
      </c>
      <c r="M925" s="10">
        <v>3</v>
      </c>
      <c r="N925" s="18">
        <f t="shared" si="188"/>
        <v>17.599999999999998</v>
      </c>
    </row>
    <row r="926" spans="1:14">
      <c r="A926" s="234"/>
      <c r="B926" s="133" t="s">
        <v>39</v>
      </c>
      <c r="C926" s="10">
        <v>290</v>
      </c>
      <c r="D926" s="13">
        <f t="shared" si="189"/>
        <v>5.3</v>
      </c>
      <c r="E926" s="10">
        <v>215</v>
      </c>
      <c r="F926" s="17">
        <f t="shared" si="184"/>
        <v>5.2</v>
      </c>
      <c r="G926" s="10">
        <v>74</v>
      </c>
      <c r="H926" s="13">
        <f t="shared" si="185"/>
        <v>5.8000000000000007</v>
      </c>
      <c r="I926" s="10">
        <v>71</v>
      </c>
      <c r="J926" s="13">
        <f t="shared" si="186"/>
        <v>5.8999999999999995</v>
      </c>
      <c r="K926" s="10">
        <v>3</v>
      </c>
      <c r="L926" s="13">
        <f t="shared" si="187"/>
        <v>3.5999999999999996</v>
      </c>
      <c r="M926" s="10">
        <v>1</v>
      </c>
      <c r="N926" s="18">
        <f t="shared" si="188"/>
        <v>5.8999999999999995</v>
      </c>
    </row>
    <row r="927" spans="1:14">
      <c r="A927" s="234"/>
      <c r="B927" s="133" t="s">
        <v>40</v>
      </c>
      <c r="C927" s="10">
        <v>257</v>
      </c>
      <c r="D927" s="13">
        <f t="shared" si="189"/>
        <v>4.7</v>
      </c>
      <c r="E927" s="10">
        <v>204</v>
      </c>
      <c r="F927" s="17">
        <f t="shared" si="184"/>
        <v>4.9000000000000004</v>
      </c>
      <c r="G927" s="10">
        <v>51</v>
      </c>
      <c r="H927" s="13">
        <f t="shared" si="185"/>
        <v>4</v>
      </c>
      <c r="I927" s="10">
        <v>46</v>
      </c>
      <c r="J927" s="13">
        <f t="shared" si="186"/>
        <v>3.8</v>
      </c>
      <c r="K927" s="10">
        <v>5</v>
      </c>
      <c r="L927" s="13">
        <f t="shared" si="187"/>
        <v>6</v>
      </c>
      <c r="M927" s="10">
        <v>2</v>
      </c>
      <c r="N927" s="18">
        <f t="shared" si="188"/>
        <v>11.799999999999999</v>
      </c>
    </row>
    <row r="928" spans="1:14">
      <c r="A928" s="234"/>
      <c r="B928" s="133" t="s">
        <v>41</v>
      </c>
      <c r="C928" s="2">
        <v>377</v>
      </c>
      <c r="D928" s="13">
        <f t="shared" si="189"/>
        <v>6.9</v>
      </c>
      <c r="E928" s="10">
        <v>302</v>
      </c>
      <c r="F928" s="17">
        <f t="shared" si="184"/>
        <v>7.3</v>
      </c>
      <c r="G928" s="2">
        <v>75</v>
      </c>
      <c r="H928" s="13">
        <f t="shared" si="185"/>
        <v>5.8000000000000007</v>
      </c>
      <c r="I928" s="2">
        <v>72</v>
      </c>
      <c r="J928" s="13">
        <f t="shared" si="186"/>
        <v>6</v>
      </c>
      <c r="K928" s="10">
        <v>3</v>
      </c>
      <c r="L928" s="13">
        <f t="shared" si="187"/>
        <v>3.5999999999999996</v>
      </c>
      <c r="M928" s="10" t="s">
        <v>2</v>
      </c>
      <c r="N928" s="18" t="s">
        <v>2</v>
      </c>
    </row>
    <row r="929" spans="1:14">
      <c r="A929" s="234"/>
      <c r="B929" s="133" t="s">
        <v>42</v>
      </c>
      <c r="C929" s="2">
        <v>104</v>
      </c>
      <c r="D929" s="13">
        <f t="shared" si="189"/>
        <v>1.9</v>
      </c>
      <c r="E929" s="10">
        <v>90</v>
      </c>
      <c r="F929" s="17">
        <f t="shared" si="184"/>
        <v>2.1999999999999997</v>
      </c>
      <c r="G929" s="2">
        <v>14</v>
      </c>
      <c r="H929" s="13">
        <f t="shared" si="185"/>
        <v>1.0999999999999999</v>
      </c>
      <c r="I929" s="2">
        <v>14</v>
      </c>
      <c r="J929" s="13">
        <f t="shared" si="186"/>
        <v>1.2</v>
      </c>
      <c r="K929" s="10" t="s">
        <v>2</v>
      </c>
      <c r="L929" s="17" t="s">
        <v>2</v>
      </c>
      <c r="M929" s="10" t="s">
        <v>2</v>
      </c>
      <c r="N929" s="18" t="s">
        <v>2</v>
      </c>
    </row>
    <row r="930" spans="1:14">
      <c r="A930" s="234"/>
      <c r="B930" s="133" t="s">
        <v>43</v>
      </c>
      <c r="C930" s="2">
        <v>149</v>
      </c>
      <c r="D930" s="13">
        <f t="shared" si="189"/>
        <v>2.7</v>
      </c>
      <c r="E930" s="10">
        <v>125</v>
      </c>
      <c r="F930" s="17">
        <f t="shared" si="184"/>
        <v>3</v>
      </c>
      <c r="G930" s="2">
        <v>24</v>
      </c>
      <c r="H930" s="13">
        <f t="shared" si="185"/>
        <v>1.9</v>
      </c>
      <c r="I930" s="10">
        <v>21</v>
      </c>
      <c r="J930" s="13">
        <f t="shared" si="186"/>
        <v>1.7000000000000002</v>
      </c>
      <c r="K930" s="10">
        <v>3</v>
      </c>
      <c r="L930" s="17">
        <f t="shared" si="187"/>
        <v>3.5999999999999996</v>
      </c>
      <c r="M930" s="10" t="s">
        <v>2</v>
      </c>
      <c r="N930" s="18" t="s">
        <v>2</v>
      </c>
    </row>
    <row r="931" spans="1:14">
      <c r="A931" s="234"/>
      <c r="B931" s="133" t="s">
        <v>44</v>
      </c>
      <c r="C931" s="10">
        <v>127</v>
      </c>
      <c r="D931" s="13">
        <f t="shared" si="189"/>
        <v>2.2999999999999998</v>
      </c>
      <c r="E931" s="10">
        <v>107</v>
      </c>
      <c r="F931" s="17">
        <f t="shared" si="184"/>
        <v>2.6</v>
      </c>
      <c r="G931" s="10">
        <v>19</v>
      </c>
      <c r="H931" s="13">
        <f t="shared" si="185"/>
        <v>1.5</v>
      </c>
      <c r="I931" s="10">
        <v>18</v>
      </c>
      <c r="J931" s="13">
        <f t="shared" si="186"/>
        <v>1.5</v>
      </c>
      <c r="K931" s="10">
        <v>1</v>
      </c>
      <c r="L931" s="17">
        <f t="shared" si="187"/>
        <v>1.2</v>
      </c>
      <c r="M931" s="10">
        <v>1</v>
      </c>
      <c r="N931" s="18">
        <f t="shared" si="188"/>
        <v>5.8999999999999995</v>
      </c>
    </row>
    <row r="932" spans="1:14">
      <c r="A932" s="234"/>
      <c r="B932" s="133" t="s">
        <v>45</v>
      </c>
      <c r="C932" s="10">
        <v>86</v>
      </c>
      <c r="D932" s="13">
        <f t="shared" si="189"/>
        <v>1.6</v>
      </c>
      <c r="E932" s="10">
        <v>68</v>
      </c>
      <c r="F932" s="17">
        <f t="shared" si="184"/>
        <v>1.6</v>
      </c>
      <c r="G932" s="10">
        <v>15</v>
      </c>
      <c r="H932" s="13">
        <f t="shared" si="185"/>
        <v>1.2</v>
      </c>
      <c r="I932" s="10">
        <v>13</v>
      </c>
      <c r="J932" s="13">
        <f t="shared" si="186"/>
        <v>1.0999999999999999</v>
      </c>
      <c r="K932" s="10">
        <v>2</v>
      </c>
      <c r="L932" s="17">
        <f t="shared" si="187"/>
        <v>2.4</v>
      </c>
      <c r="M932" s="10">
        <v>3</v>
      </c>
      <c r="N932" s="18">
        <f t="shared" si="188"/>
        <v>17.599999999999998</v>
      </c>
    </row>
    <row r="933" spans="1:14">
      <c r="A933" s="234"/>
      <c r="B933" s="133" t="s">
        <v>47</v>
      </c>
      <c r="C933" s="10">
        <v>38</v>
      </c>
      <c r="D933" s="13">
        <f t="shared" si="189"/>
        <v>0.70000000000000007</v>
      </c>
      <c r="E933" s="10">
        <v>34</v>
      </c>
      <c r="F933" s="17">
        <f t="shared" si="184"/>
        <v>0.8</v>
      </c>
      <c r="G933" s="10">
        <v>4</v>
      </c>
      <c r="H933" s="13">
        <f t="shared" si="185"/>
        <v>0.3</v>
      </c>
      <c r="I933" s="10">
        <v>3</v>
      </c>
      <c r="J933" s="13">
        <f t="shared" si="186"/>
        <v>0.2</v>
      </c>
      <c r="K933" s="10">
        <v>1</v>
      </c>
      <c r="L933" s="17">
        <f t="shared" si="187"/>
        <v>1.2</v>
      </c>
      <c r="M933" s="10" t="s">
        <v>2</v>
      </c>
      <c r="N933" s="18" t="s">
        <v>2</v>
      </c>
    </row>
    <row r="934" spans="1:14">
      <c r="A934" s="234"/>
      <c r="B934" s="133" t="s">
        <v>49</v>
      </c>
      <c r="C934" s="10">
        <v>69</v>
      </c>
      <c r="D934" s="13">
        <f t="shared" si="189"/>
        <v>1.3</v>
      </c>
      <c r="E934" s="10">
        <v>58</v>
      </c>
      <c r="F934" s="17">
        <f t="shared" si="184"/>
        <v>1.4000000000000001</v>
      </c>
      <c r="G934" s="10">
        <v>11</v>
      </c>
      <c r="H934" s="13">
        <f t="shared" si="185"/>
        <v>0.89999999999999991</v>
      </c>
      <c r="I934" s="10">
        <v>11</v>
      </c>
      <c r="J934" s="13">
        <f t="shared" si="186"/>
        <v>0.89999999999999991</v>
      </c>
      <c r="K934" s="10" t="s">
        <v>2</v>
      </c>
      <c r="L934" s="17" t="s">
        <v>2</v>
      </c>
      <c r="M934" s="10" t="s">
        <v>2</v>
      </c>
      <c r="N934" s="18" t="s">
        <v>2</v>
      </c>
    </row>
    <row r="935" spans="1:14">
      <c r="A935" s="234"/>
      <c r="B935" s="133" t="s">
        <v>51</v>
      </c>
      <c r="C935" s="10">
        <v>37</v>
      </c>
      <c r="D935" s="13">
        <f t="shared" si="189"/>
        <v>0.70000000000000007</v>
      </c>
      <c r="E935" s="10">
        <v>29</v>
      </c>
      <c r="F935" s="17">
        <f t="shared" si="184"/>
        <v>0.70000000000000007</v>
      </c>
      <c r="G935" s="10">
        <v>7</v>
      </c>
      <c r="H935" s="13">
        <f t="shared" si="185"/>
        <v>0.5</v>
      </c>
      <c r="I935" s="10">
        <v>3</v>
      </c>
      <c r="J935" s="13">
        <f t="shared" si="186"/>
        <v>0.2</v>
      </c>
      <c r="K935" s="10">
        <v>4</v>
      </c>
      <c r="L935" s="17">
        <f t="shared" si="187"/>
        <v>4.8</v>
      </c>
      <c r="M935" s="10">
        <v>1</v>
      </c>
      <c r="N935" s="18">
        <f t="shared" si="188"/>
        <v>5.8999999999999995</v>
      </c>
    </row>
    <row r="936" spans="1:14">
      <c r="A936" s="234"/>
      <c r="B936" s="133" t="s">
        <v>53</v>
      </c>
      <c r="C936" s="10">
        <v>120</v>
      </c>
      <c r="D936" s="13">
        <f t="shared" si="189"/>
        <v>2.1999999999999997</v>
      </c>
      <c r="E936" s="10">
        <v>97</v>
      </c>
      <c r="F936" s="17">
        <f t="shared" si="184"/>
        <v>2.2999999999999998</v>
      </c>
      <c r="G936" s="10">
        <v>23</v>
      </c>
      <c r="H936" s="13">
        <f t="shared" si="185"/>
        <v>1.7999999999999998</v>
      </c>
      <c r="I936" s="10">
        <v>23</v>
      </c>
      <c r="J936" s="13">
        <f t="shared" si="186"/>
        <v>1.9</v>
      </c>
      <c r="K936" s="10" t="s">
        <v>2</v>
      </c>
      <c r="L936" s="17" t="s">
        <v>2</v>
      </c>
      <c r="M936" s="10" t="s">
        <v>2</v>
      </c>
      <c r="N936" s="18" t="s">
        <v>2</v>
      </c>
    </row>
    <row r="937" spans="1:14">
      <c r="A937" s="234"/>
      <c r="B937" s="133" t="s">
        <v>55</v>
      </c>
      <c r="C937" s="10">
        <v>65</v>
      </c>
      <c r="D937" s="13">
        <f t="shared" si="189"/>
        <v>1.2</v>
      </c>
      <c r="E937" s="10">
        <v>50</v>
      </c>
      <c r="F937" s="17">
        <f t="shared" si="184"/>
        <v>1.2</v>
      </c>
      <c r="G937" s="10">
        <v>14</v>
      </c>
      <c r="H937" s="13">
        <f t="shared" si="185"/>
        <v>1.0999999999999999</v>
      </c>
      <c r="I937" s="10">
        <v>12</v>
      </c>
      <c r="J937" s="13">
        <f t="shared" si="186"/>
        <v>1</v>
      </c>
      <c r="K937" s="10">
        <v>2</v>
      </c>
      <c r="L937" s="17">
        <f t="shared" si="187"/>
        <v>2.4</v>
      </c>
      <c r="M937" s="10">
        <v>1</v>
      </c>
      <c r="N937" s="18">
        <f t="shared" si="188"/>
        <v>5.8999999999999995</v>
      </c>
    </row>
    <row r="938" spans="1:14">
      <c r="A938" s="234"/>
      <c r="B938" s="133" t="s">
        <v>57</v>
      </c>
      <c r="C938" s="10">
        <v>12</v>
      </c>
      <c r="D938" s="17">
        <f t="shared" si="189"/>
        <v>0.2</v>
      </c>
      <c r="E938" s="10">
        <v>9</v>
      </c>
      <c r="F938" s="17">
        <f t="shared" si="184"/>
        <v>0.2</v>
      </c>
      <c r="G938" s="10">
        <v>3</v>
      </c>
      <c r="H938" s="17">
        <f t="shared" si="185"/>
        <v>0.2</v>
      </c>
      <c r="I938" s="10">
        <v>2</v>
      </c>
      <c r="J938" s="17">
        <f t="shared" si="186"/>
        <v>0.2</v>
      </c>
      <c r="K938" s="10">
        <v>1</v>
      </c>
      <c r="L938" s="17">
        <f t="shared" si="187"/>
        <v>1.2</v>
      </c>
      <c r="M938" s="10" t="s">
        <v>2</v>
      </c>
      <c r="N938" s="18" t="s">
        <v>2</v>
      </c>
    </row>
    <row r="939" spans="1:14">
      <c r="A939" s="234"/>
      <c r="B939" s="133" t="s">
        <v>59</v>
      </c>
      <c r="C939" s="10">
        <v>9</v>
      </c>
      <c r="D939" s="13">
        <f t="shared" si="189"/>
        <v>0.2</v>
      </c>
      <c r="E939" s="10">
        <v>8</v>
      </c>
      <c r="F939" s="17">
        <f t="shared" si="184"/>
        <v>0.2</v>
      </c>
      <c r="G939" s="10" t="s">
        <v>2</v>
      </c>
      <c r="H939" s="17" t="s">
        <v>2</v>
      </c>
      <c r="I939" s="10" t="s">
        <v>2</v>
      </c>
      <c r="J939" s="17" t="s">
        <v>2</v>
      </c>
      <c r="K939" s="10" t="s">
        <v>2</v>
      </c>
      <c r="L939" s="17" t="s">
        <v>2</v>
      </c>
      <c r="M939" s="10">
        <v>1</v>
      </c>
      <c r="N939" s="18">
        <f t="shared" si="188"/>
        <v>5.8999999999999995</v>
      </c>
    </row>
    <row r="940" spans="1:14">
      <c r="A940" s="234"/>
      <c r="B940" s="133" t="s">
        <v>61</v>
      </c>
      <c r="C940" s="10">
        <v>62</v>
      </c>
      <c r="D940" s="13">
        <f t="shared" si="189"/>
        <v>1.0999999999999999</v>
      </c>
      <c r="E940" s="10">
        <v>55</v>
      </c>
      <c r="F940" s="17">
        <f t="shared" si="184"/>
        <v>1.3</v>
      </c>
      <c r="G940" s="10">
        <v>7</v>
      </c>
      <c r="H940" s="13">
        <f t="shared" si="185"/>
        <v>0.5</v>
      </c>
      <c r="I940" s="10">
        <v>5</v>
      </c>
      <c r="J940" s="13">
        <f t="shared" si="186"/>
        <v>0.4</v>
      </c>
      <c r="K940" s="10">
        <v>2</v>
      </c>
      <c r="L940" s="17">
        <f t="shared" si="187"/>
        <v>2.4</v>
      </c>
      <c r="M940" s="10" t="s">
        <v>2</v>
      </c>
      <c r="N940" s="18" t="s">
        <v>2</v>
      </c>
    </row>
    <row r="941" spans="1:14">
      <c r="A941" s="234"/>
      <c r="B941" s="133" t="s">
        <v>63</v>
      </c>
      <c r="C941" s="2">
        <v>40</v>
      </c>
      <c r="D941" s="13">
        <f t="shared" si="189"/>
        <v>0.70000000000000007</v>
      </c>
      <c r="E941" s="10">
        <v>36</v>
      </c>
      <c r="F941" s="17">
        <f t="shared" si="184"/>
        <v>0.89999999999999991</v>
      </c>
      <c r="G941" s="2">
        <v>4</v>
      </c>
      <c r="H941" s="13">
        <f t="shared" si="185"/>
        <v>0.3</v>
      </c>
      <c r="I941" s="2">
        <v>4</v>
      </c>
      <c r="J941" s="13">
        <f t="shared" si="186"/>
        <v>0.3</v>
      </c>
      <c r="K941" s="10" t="s">
        <v>2</v>
      </c>
      <c r="L941" s="17" t="s">
        <v>2</v>
      </c>
      <c r="M941" s="10" t="s">
        <v>2</v>
      </c>
      <c r="N941" s="18" t="s">
        <v>2</v>
      </c>
    </row>
    <row r="942" spans="1:14">
      <c r="A942" s="234"/>
      <c r="B942" s="133" t="s">
        <v>65</v>
      </c>
      <c r="C942" s="10">
        <v>85</v>
      </c>
      <c r="D942" s="13">
        <f t="shared" si="189"/>
        <v>1.6</v>
      </c>
      <c r="E942" s="10">
        <v>68</v>
      </c>
      <c r="F942" s="17">
        <f t="shared" si="184"/>
        <v>1.6</v>
      </c>
      <c r="G942" s="10">
        <v>16</v>
      </c>
      <c r="H942" s="13">
        <f t="shared" si="185"/>
        <v>1.2</v>
      </c>
      <c r="I942" s="10">
        <v>16</v>
      </c>
      <c r="J942" s="13">
        <f t="shared" si="186"/>
        <v>1.3</v>
      </c>
      <c r="K942" s="10" t="s">
        <v>2</v>
      </c>
      <c r="L942" s="17" t="s">
        <v>2</v>
      </c>
      <c r="M942" s="10">
        <v>1</v>
      </c>
      <c r="N942" s="18">
        <f t="shared" si="188"/>
        <v>5.8999999999999995</v>
      </c>
    </row>
    <row r="943" spans="1:14">
      <c r="A943" s="234"/>
      <c r="B943" s="133" t="s">
        <v>67</v>
      </c>
      <c r="C943" s="10">
        <v>9</v>
      </c>
      <c r="D943" s="17">
        <f t="shared" si="189"/>
        <v>0.2</v>
      </c>
      <c r="E943" s="10">
        <v>6</v>
      </c>
      <c r="F943" s="17">
        <f t="shared" si="184"/>
        <v>0.1</v>
      </c>
      <c r="G943" s="10">
        <v>3</v>
      </c>
      <c r="H943" s="17">
        <f t="shared" si="185"/>
        <v>0.2</v>
      </c>
      <c r="I943" s="10" t="s">
        <v>2</v>
      </c>
      <c r="J943" s="17" t="s">
        <v>2</v>
      </c>
      <c r="K943" s="10">
        <v>3</v>
      </c>
      <c r="L943" s="17">
        <f t="shared" si="187"/>
        <v>3.5999999999999996</v>
      </c>
      <c r="M943" s="10" t="s">
        <v>2</v>
      </c>
      <c r="N943" s="18" t="s">
        <v>2</v>
      </c>
    </row>
    <row r="944" spans="1:14">
      <c r="A944" s="234"/>
      <c r="B944" s="133" t="s">
        <v>69</v>
      </c>
      <c r="C944" s="10">
        <v>10</v>
      </c>
      <c r="D944" s="13">
        <f t="shared" si="189"/>
        <v>0.2</v>
      </c>
      <c r="E944" s="10">
        <v>9</v>
      </c>
      <c r="F944" s="17">
        <f t="shared" si="184"/>
        <v>0.2</v>
      </c>
      <c r="G944" s="10">
        <v>1</v>
      </c>
      <c r="H944" s="17">
        <f t="shared" si="185"/>
        <v>0.1</v>
      </c>
      <c r="I944" s="10" t="s">
        <v>2</v>
      </c>
      <c r="J944" s="17" t="s">
        <v>2</v>
      </c>
      <c r="K944" s="10">
        <v>1</v>
      </c>
      <c r="L944" s="17">
        <f t="shared" si="187"/>
        <v>1.2</v>
      </c>
      <c r="M944" s="10" t="s">
        <v>2</v>
      </c>
      <c r="N944" s="18" t="s">
        <v>2</v>
      </c>
    </row>
    <row r="945" spans="1:14">
      <c r="A945" s="234"/>
      <c r="B945" s="133" t="s">
        <v>71</v>
      </c>
      <c r="C945" s="10">
        <v>16</v>
      </c>
      <c r="D945" s="13">
        <f t="shared" si="189"/>
        <v>0.3</v>
      </c>
      <c r="E945" s="10">
        <v>14</v>
      </c>
      <c r="F945" s="17">
        <f t="shared" si="184"/>
        <v>0.3</v>
      </c>
      <c r="G945" s="10">
        <v>2</v>
      </c>
      <c r="H945" s="13">
        <f t="shared" si="185"/>
        <v>0.2</v>
      </c>
      <c r="I945" s="10">
        <v>1</v>
      </c>
      <c r="J945" s="13">
        <f t="shared" si="186"/>
        <v>0.1</v>
      </c>
      <c r="K945" s="10">
        <v>1</v>
      </c>
      <c r="L945" s="17">
        <f t="shared" si="187"/>
        <v>1.2</v>
      </c>
      <c r="M945" s="10" t="s">
        <v>2</v>
      </c>
      <c r="N945" s="18" t="s">
        <v>2</v>
      </c>
    </row>
    <row r="946" spans="1:14">
      <c r="A946" s="234"/>
      <c r="B946" s="133" t="s">
        <v>73</v>
      </c>
      <c r="C946" s="10">
        <v>68</v>
      </c>
      <c r="D946" s="13">
        <f t="shared" si="189"/>
        <v>1.2</v>
      </c>
      <c r="E946" s="10">
        <v>48</v>
      </c>
      <c r="F946" s="17">
        <f t="shared" si="184"/>
        <v>1.2</v>
      </c>
      <c r="G946" s="10">
        <v>19</v>
      </c>
      <c r="H946" s="13">
        <f t="shared" si="185"/>
        <v>1.5</v>
      </c>
      <c r="I946" s="10">
        <v>19</v>
      </c>
      <c r="J946" s="13">
        <f t="shared" si="186"/>
        <v>1.6</v>
      </c>
      <c r="K946" s="10" t="s">
        <v>2</v>
      </c>
      <c r="L946" s="17" t="s">
        <v>2</v>
      </c>
      <c r="M946" s="10">
        <v>1</v>
      </c>
      <c r="N946" s="18">
        <f t="shared" ref="N946" si="190">ROUND(M946/M$922,3)*100</f>
        <v>5.8999999999999995</v>
      </c>
    </row>
    <row r="947" spans="1:14">
      <c r="A947" s="234"/>
      <c r="B947" s="133" t="s">
        <v>75</v>
      </c>
      <c r="C947" s="10">
        <v>18</v>
      </c>
      <c r="D947" s="13">
        <f t="shared" si="189"/>
        <v>0.3</v>
      </c>
      <c r="E947" s="10">
        <v>18</v>
      </c>
      <c r="F947" s="17">
        <f t="shared" si="184"/>
        <v>0.4</v>
      </c>
      <c r="G947" s="10" t="s">
        <v>2</v>
      </c>
      <c r="H947" s="17" t="s">
        <v>2</v>
      </c>
      <c r="I947" s="10" t="s">
        <v>2</v>
      </c>
      <c r="J947" s="17" t="s">
        <v>2</v>
      </c>
      <c r="K947" s="10" t="s">
        <v>2</v>
      </c>
      <c r="L947" s="17" t="s">
        <v>2</v>
      </c>
      <c r="M947" s="10" t="s">
        <v>2</v>
      </c>
      <c r="N947" s="18" t="s">
        <v>2</v>
      </c>
    </row>
    <row r="948" spans="1:14" ht="14.25" thickBot="1">
      <c r="A948" s="234"/>
      <c r="B948" s="133" t="s">
        <v>77</v>
      </c>
      <c r="C948" s="10">
        <v>16</v>
      </c>
      <c r="D948" s="17">
        <f t="shared" si="189"/>
        <v>0.3</v>
      </c>
      <c r="E948" s="10">
        <v>16</v>
      </c>
      <c r="F948" s="17">
        <f t="shared" si="184"/>
        <v>0.4</v>
      </c>
      <c r="G948" s="10" t="s">
        <v>2</v>
      </c>
      <c r="H948" s="17" t="s">
        <v>2</v>
      </c>
      <c r="I948" s="10" t="s">
        <v>2</v>
      </c>
      <c r="J948" s="17" t="s">
        <v>2</v>
      </c>
      <c r="K948" s="10" t="s">
        <v>2</v>
      </c>
      <c r="L948" s="17" t="s">
        <v>2</v>
      </c>
      <c r="M948" s="10" t="s">
        <v>2</v>
      </c>
      <c r="N948" s="18" t="s">
        <v>2</v>
      </c>
    </row>
    <row r="949" spans="1:14" ht="14.25" thickTop="1">
      <c r="A949" s="244"/>
      <c r="B949" s="245"/>
      <c r="C949" s="86" t="s">
        <v>21</v>
      </c>
      <c r="D949" s="102" t="s">
        <v>22</v>
      </c>
      <c r="E949" s="86" t="s">
        <v>21</v>
      </c>
      <c r="F949" s="102" t="s">
        <v>22</v>
      </c>
      <c r="G949" s="86" t="s">
        <v>21</v>
      </c>
      <c r="H949" s="102" t="s">
        <v>22</v>
      </c>
      <c r="I949" s="86" t="s">
        <v>21</v>
      </c>
      <c r="J949" s="102" t="s">
        <v>22</v>
      </c>
      <c r="K949" s="86" t="s">
        <v>21</v>
      </c>
      <c r="L949" s="102" t="s">
        <v>22</v>
      </c>
      <c r="M949" s="86" t="s">
        <v>21</v>
      </c>
      <c r="N949" s="112" t="s">
        <v>22</v>
      </c>
    </row>
    <row r="950" spans="1:14">
      <c r="A950" s="233" t="s">
        <v>108</v>
      </c>
      <c r="B950" s="117" t="s">
        <v>35</v>
      </c>
      <c r="C950" s="9">
        <v>21596</v>
      </c>
      <c r="D950" s="7">
        <f>ROUND(C950/C$950,3)*100</f>
        <v>100</v>
      </c>
      <c r="E950" s="66">
        <v>7461</v>
      </c>
      <c r="F950" s="67">
        <f t="shared" ref="F950:F976" si="191">ROUND(E950/E$950,3)*100</f>
        <v>100</v>
      </c>
      <c r="G950" s="9">
        <v>14010</v>
      </c>
      <c r="H950" s="7">
        <f t="shared" ref="H950:H974" si="192">ROUND(G950/G$950,3)*100</f>
        <v>100</v>
      </c>
      <c r="I950" s="9">
        <v>13200</v>
      </c>
      <c r="J950" s="7">
        <f t="shared" ref="J950:J974" si="193">ROUND(I950/I$950,3)*100</f>
        <v>100</v>
      </c>
      <c r="K950" s="9">
        <v>810</v>
      </c>
      <c r="L950" s="7">
        <f t="shared" ref="L950:L973" si="194">ROUND(K950/K$950,3)*100</f>
        <v>100</v>
      </c>
      <c r="M950" s="66">
        <v>125</v>
      </c>
      <c r="N950" s="68">
        <f t="shared" ref="N950:N970" si="195">ROUND(M950/M$950,3)*100</f>
        <v>100</v>
      </c>
    </row>
    <row r="951" spans="1:14">
      <c r="A951" s="234"/>
      <c r="B951" s="133" t="s">
        <v>36</v>
      </c>
      <c r="C951" s="2">
        <v>9371</v>
      </c>
      <c r="D951" s="13">
        <f t="shared" ref="D951:D976" si="196">ROUND(C951/C$950,3)*100</f>
        <v>43.4</v>
      </c>
      <c r="E951" s="10">
        <v>2258</v>
      </c>
      <c r="F951" s="17">
        <f t="shared" si="191"/>
        <v>30.3</v>
      </c>
      <c r="G951" s="2">
        <v>7106</v>
      </c>
      <c r="H951" s="13">
        <f t="shared" si="192"/>
        <v>50.7</v>
      </c>
      <c r="I951" s="2">
        <v>6625</v>
      </c>
      <c r="J951" s="13">
        <f t="shared" si="193"/>
        <v>50.2</v>
      </c>
      <c r="K951" s="2">
        <v>481</v>
      </c>
      <c r="L951" s="13">
        <f t="shared" si="194"/>
        <v>59.4</v>
      </c>
      <c r="M951" s="10">
        <v>7</v>
      </c>
      <c r="N951" s="18">
        <f t="shared" si="195"/>
        <v>5.6000000000000005</v>
      </c>
    </row>
    <row r="952" spans="1:14">
      <c r="A952" s="234"/>
      <c r="B952" s="133" t="s">
        <v>37</v>
      </c>
      <c r="C952" s="2">
        <v>3337</v>
      </c>
      <c r="D952" s="13">
        <f t="shared" si="196"/>
        <v>15.5</v>
      </c>
      <c r="E952" s="10">
        <v>1294</v>
      </c>
      <c r="F952" s="17">
        <f t="shared" si="191"/>
        <v>17.299999999999997</v>
      </c>
      <c r="G952" s="2">
        <v>2042</v>
      </c>
      <c r="H952" s="13">
        <f t="shared" si="192"/>
        <v>14.6</v>
      </c>
      <c r="I952" s="10">
        <v>1979</v>
      </c>
      <c r="J952" s="17">
        <f t="shared" si="193"/>
        <v>15</v>
      </c>
      <c r="K952" s="10">
        <v>63</v>
      </c>
      <c r="L952" s="13">
        <f t="shared" si="194"/>
        <v>7.8</v>
      </c>
      <c r="M952" s="10">
        <v>1</v>
      </c>
      <c r="N952" s="18">
        <f t="shared" si="195"/>
        <v>0.8</v>
      </c>
    </row>
    <row r="953" spans="1:14">
      <c r="A953" s="234"/>
      <c r="B953" s="133" t="s">
        <v>38</v>
      </c>
      <c r="C953" s="10">
        <v>2391</v>
      </c>
      <c r="D953" s="17">
        <f t="shared" si="196"/>
        <v>11.1</v>
      </c>
      <c r="E953" s="10">
        <v>1003</v>
      </c>
      <c r="F953" s="17">
        <f t="shared" si="191"/>
        <v>13.4</v>
      </c>
      <c r="G953" s="10">
        <v>1370</v>
      </c>
      <c r="H953" s="17">
        <f t="shared" si="192"/>
        <v>9.8000000000000007</v>
      </c>
      <c r="I953" s="10">
        <v>1319</v>
      </c>
      <c r="J953" s="17">
        <f t="shared" si="193"/>
        <v>10</v>
      </c>
      <c r="K953" s="10">
        <v>51</v>
      </c>
      <c r="L953" s="13">
        <f t="shared" si="194"/>
        <v>6.3</v>
      </c>
      <c r="M953" s="10">
        <v>18</v>
      </c>
      <c r="N953" s="18">
        <f t="shared" si="195"/>
        <v>14.399999999999999</v>
      </c>
    </row>
    <row r="954" spans="1:14">
      <c r="A954" s="234"/>
      <c r="B954" s="133" t="s">
        <v>39</v>
      </c>
      <c r="C954" s="10">
        <v>868</v>
      </c>
      <c r="D954" s="17">
        <f t="shared" si="196"/>
        <v>4</v>
      </c>
      <c r="E954" s="10">
        <v>379</v>
      </c>
      <c r="F954" s="17">
        <f t="shared" si="191"/>
        <v>5.0999999999999996</v>
      </c>
      <c r="G954" s="10">
        <v>487</v>
      </c>
      <c r="H954" s="17">
        <f t="shared" si="192"/>
        <v>3.5000000000000004</v>
      </c>
      <c r="I954" s="10">
        <v>479</v>
      </c>
      <c r="J954" s="17">
        <f t="shared" si="193"/>
        <v>3.5999999999999996</v>
      </c>
      <c r="K954" s="10">
        <v>8</v>
      </c>
      <c r="L954" s="13">
        <f t="shared" si="194"/>
        <v>1</v>
      </c>
      <c r="M954" s="10">
        <v>2</v>
      </c>
      <c r="N954" s="18">
        <f t="shared" si="195"/>
        <v>1.6</v>
      </c>
    </row>
    <row r="955" spans="1:14">
      <c r="A955" s="234"/>
      <c r="B955" s="133" t="s">
        <v>40</v>
      </c>
      <c r="C955" s="10">
        <v>913</v>
      </c>
      <c r="D955" s="17">
        <f t="shared" si="196"/>
        <v>4.2</v>
      </c>
      <c r="E955" s="10">
        <v>369</v>
      </c>
      <c r="F955" s="17">
        <f t="shared" si="191"/>
        <v>4.9000000000000004</v>
      </c>
      <c r="G955" s="10">
        <v>529</v>
      </c>
      <c r="H955" s="17">
        <f t="shared" si="192"/>
        <v>3.8</v>
      </c>
      <c r="I955" s="10">
        <v>479</v>
      </c>
      <c r="J955" s="17">
        <f t="shared" si="193"/>
        <v>3.5999999999999996</v>
      </c>
      <c r="K955" s="10">
        <v>50</v>
      </c>
      <c r="L955" s="13">
        <f t="shared" si="194"/>
        <v>6.2</v>
      </c>
      <c r="M955" s="10">
        <v>15</v>
      </c>
      <c r="N955" s="18">
        <f t="shared" si="195"/>
        <v>12</v>
      </c>
    </row>
    <row r="956" spans="1:14">
      <c r="A956" s="234"/>
      <c r="B956" s="133" t="s">
        <v>41</v>
      </c>
      <c r="C956" s="2">
        <v>1167</v>
      </c>
      <c r="D956" s="17">
        <f t="shared" si="196"/>
        <v>5.4</v>
      </c>
      <c r="E956" s="10">
        <v>508</v>
      </c>
      <c r="F956" s="17">
        <f t="shared" si="191"/>
        <v>6.8000000000000007</v>
      </c>
      <c r="G956" s="2">
        <v>659</v>
      </c>
      <c r="H956" s="17">
        <f t="shared" si="192"/>
        <v>4.7</v>
      </c>
      <c r="I956" s="2">
        <v>642</v>
      </c>
      <c r="J956" s="17">
        <f t="shared" si="193"/>
        <v>4.9000000000000004</v>
      </c>
      <c r="K956" s="10">
        <v>17</v>
      </c>
      <c r="L956" s="13">
        <f t="shared" si="194"/>
        <v>2.1</v>
      </c>
      <c r="M956" s="10" t="s">
        <v>2</v>
      </c>
      <c r="N956" s="18" t="s">
        <v>2</v>
      </c>
    </row>
    <row r="957" spans="1:14">
      <c r="A957" s="234"/>
      <c r="B957" s="133" t="s">
        <v>42</v>
      </c>
      <c r="C957" s="10">
        <v>289</v>
      </c>
      <c r="D957" s="17">
        <f t="shared" si="196"/>
        <v>1.3</v>
      </c>
      <c r="E957" s="10">
        <v>192</v>
      </c>
      <c r="F957" s="17">
        <f t="shared" si="191"/>
        <v>2.6</v>
      </c>
      <c r="G957" s="10">
        <v>97</v>
      </c>
      <c r="H957" s="17">
        <f t="shared" si="192"/>
        <v>0.70000000000000007</v>
      </c>
      <c r="I957" s="10">
        <v>97</v>
      </c>
      <c r="J957" s="17">
        <f t="shared" si="193"/>
        <v>0.70000000000000007</v>
      </c>
      <c r="K957" s="10" t="s">
        <v>2</v>
      </c>
      <c r="L957" s="17" t="s">
        <v>2</v>
      </c>
      <c r="M957" s="10" t="s">
        <v>2</v>
      </c>
      <c r="N957" s="18" t="s">
        <v>2</v>
      </c>
    </row>
    <row r="958" spans="1:14">
      <c r="A958" s="234"/>
      <c r="B958" s="133" t="s">
        <v>43</v>
      </c>
      <c r="C958" s="2">
        <v>494</v>
      </c>
      <c r="D958" s="17">
        <f t="shared" si="196"/>
        <v>2.2999999999999998</v>
      </c>
      <c r="E958" s="10">
        <v>215</v>
      </c>
      <c r="F958" s="17">
        <f t="shared" si="191"/>
        <v>2.9000000000000004</v>
      </c>
      <c r="G958" s="2">
        <v>279</v>
      </c>
      <c r="H958" s="13">
        <f t="shared" si="192"/>
        <v>2</v>
      </c>
      <c r="I958" s="10">
        <v>270</v>
      </c>
      <c r="J958" s="17">
        <f t="shared" si="193"/>
        <v>2</v>
      </c>
      <c r="K958" s="10">
        <v>9</v>
      </c>
      <c r="L958" s="17">
        <f t="shared" si="194"/>
        <v>1.0999999999999999</v>
      </c>
      <c r="M958" s="10" t="s">
        <v>2</v>
      </c>
      <c r="N958" s="18" t="s">
        <v>2</v>
      </c>
    </row>
    <row r="959" spans="1:14">
      <c r="A959" s="234"/>
      <c r="B959" s="133" t="s">
        <v>44</v>
      </c>
      <c r="C959" s="10">
        <v>279</v>
      </c>
      <c r="D959" s="17">
        <f t="shared" si="196"/>
        <v>1.3</v>
      </c>
      <c r="E959" s="10">
        <v>174</v>
      </c>
      <c r="F959" s="17">
        <f t="shared" si="191"/>
        <v>2.2999999999999998</v>
      </c>
      <c r="G959" s="10">
        <v>98</v>
      </c>
      <c r="H959" s="13">
        <f t="shared" si="192"/>
        <v>0.70000000000000007</v>
      </c>
      <c r="I959" s="10">
        <v>91</v>
      </c>
      <c r="J959" s="17">
        <f t="shared" si="193"/>
        <v>0.70000000000000007</v>
      </c>
      <c r="K959" s="10">
        <v>7</v>
      </c>
      <c r="L959" s="17">
        <f t="shared" si="194"/>
        <v>0.89999999999999991</v>
      </c>
      <c r="M959" s="10">
        <v>7</v>
      </c>
      <c r="N959" s="18">
        <f t="shared" si="195"/>
        <v>5.6000000000000005</v>
      </c>
    </row>
    <row r="960" spans="1:14">
      <c r="A960" s="234"/>
      <c r="B960" s="133" t="s">
        <v>45</v>
      </c>
      <c r="C960" s="10">
        <v>346</v>
      </c>
      <c r="D960" s="17">
        <f t="shared" si="196"/>
        <v>1.6</v>
      </c>
      <c r="E960" s="10">
        <v>102</v>
      </c>
      <c r="F960" s="17">
        <f t="shared" si="191"/>
        <v>1.4000000000000001</v>
      </c>
      <c r="G960" s="10">
        <v>235</v>
      </c>
      <c r="H960" s="13">
        <f t="shared" si="192"/>
        <v>1.7000000000000002</v>
      </c>
      <c r="I960" s="10">
        <v>212</v>
      </c>
      <c r="J960" s="17">
        <f t="shared" si="193"/>
        <v>1.6</v>
      </c>
      <c r="K960" s="10">
        <v>23</v>
      </c>
      <c r="L960" s="17">
        <f t="shared" si="194"/>
        <v>2.8000000000000003</v>
      </c>
      <c r="M960" s="10">
        <v>9</v>
      </c>
      <c r="N960" s="18">
        <f t="shared" si="195"/>
        <v>7.1999999999999993</v>
      </c>
    </row>
    <row r="961" spans="1:14">
      <c r="A961" s="234"/>
      <c r="B961" s="133" t="s">
        <v>47</v>
      </c>
      <c r="C961" s="10">
        <v>81</v>
      </c>
      <c r="D961" s="17">
        <f t="shared" si="196"/>
        <v>0.4</v>
      </c>
      <c r="E961" s="10">
        <v>62</v>
      </c>
      <c r="F961" s="17">
        <f t="shared" si="191"/>
        <v>0.8</v>
      </c>
      <c r="G961" s="10">
        <v>19</v>
      </c>
      <c r="H961" s="13">
        <f t="shared" si="192"/>
        <v>0.1</v>
      </c>
      <c r="I961" s="10">
        <v>18</v>
      </c>
      <c r="J961" s="17">
        <f t="shared" si="193"/>
        <v>0.1</v>
      </c>
      <c r="K961" s="10">
        <v>1</v>
      </c>
      <c r="L961" s="17">
        <f t="shared" si="194"/>
        <v>0.1</v>
      </c>
      <c r="M961" s="10" t="s">
        <v>2</v>
      </c>
      <c r="N961" s="18" t="s">
        <v>2</v>
      </c>
    </row>
    <row r="962" spans="1:14">
      <c r="A962" s="234"/>
      <c r="B962" s="133" t="s">
        <v>49</v>
      </c>
      <c r="C962" s="10">
        <v>326</v>
      </c>
      <c r="D962" s="17">
        <f t="shared" si="196"/>
        <v>1.5</v>
      </c>
      <c r="E962" s="10">
        <v>102</v>
      </c>
      <c r="F962" s="17">
        <f t="shared" si="191"/>
        <v>1.4000000000000001</v>
      </c>
      <c r="G962" s="10">
        <v>224</v>
      </c>
      <c r="H962" s="13">
        <f t="shared" si="192"/>
        <v>1.6</v>
      </c>
      <c r="I962" s="10">
        <v>224</v>
      </c>
      <c r="J962" s="17">
        <f t="shared" si="193"/>
        <v>1.7000000000000002</v>
      </c>
      <c r="K962" s="10" t="s">
        <v>2</v>
      </c>
      <c r="L962" s="17" t="s">
        <v>2</v>
      </c>
      <c r="M962" s="10" t="s">
        <v>2</v>
      </c>
      <c r="N962" s="18" t="s">
        <v>2</v>
      </c>
    </row>
    <row r="963" spans="1:14">
      <c r="A963" s="234"/>
      <c r="B963" s="133" t="s">
        <v>51</v>
      </c>
      <c r="C963" s="10">
        <v>83</v>
      </c>
      <c r="D963" s="17">
        <f t="shared" si="196"/>
        <v>0.4</v>
      </c>
      <c r="E963" s="10">
        <v>38</v>
      </c>
      <c r="F963" s="17">
        <f t="shared" si="191"/>
        <v>0.5</v>
      </c>
      <c r="G963" s="10">
        <v>43</v>
      </c>
      <c r="H963" s="13">
        <f t="shared" si="192"/>
        <v>0.3</v>
      </c>
      <c r="I963" s="10">
        <v>18</v>
      </c>
      <c r="J963" s="17">
        <f t="shared" si="193"/>
        <v>0.1</v>
      </c>
      <c r="K963" s="10">
        <v>25</v>
      </c>
      <c r="L963" s="17">
        <f t="shared" si="194"/>
        <v>3.1</v>
      </c>
      <c r="M963" s="10">
        <v>2</v>
      </c>
      <c r="N963" s="18">
        <f t="shared" si="195"/>
        <v>1.6</v>
      </c>
    </row>
    <row r="964" spans="1:14">
      <c r="A964" s="234"/>
      <c r="B964" s="133" t="s">
        <v>53</v>
      </c>
      <c r="C964" s="10">
        <v>484</v>
      </c>
      <c r="D964" s="17">
        <f t="shared" si="196"/>
        <v>2.1999999999999997</v>
      </c>
      <c r="E964" s="10">
        <v>212</v>
      </c>
      <c r="F964" s="17">
        <f t="shared" si="191"/>
        <v>2.8000000000000003</v>
      </c>
      <c r="G964" s="10">
        <v>272</v>
      </c>
      <c r="H964" s="13">
        <f t="shared" si="192"/>
        <v>1.9</v>
      </c>
      <c r="I964" s="10">
        <v>272</v>
      </c>
      <c r="J964" s="17">
        <f t="shared" si="193"/>
        <v>2.1</v>
      </c>
      <c r="K964" s="10" t="s">
        <v>2</v>
      </c>
      <c r="L964" s="17" t="s">
        <v>2</v>
      </c>
      <c r="M964" s="10" t="s">
        <v>2</v>
      </c>
      <c r="N964" s="18" t="s">
        <v>2</v>
      </c>
    </row>
    <row r="965" spans="1:14">
      <c r="A965" s="234"/>
      <c r="B965" s="133" t="s">
        <v>55</v>
      </c>
      <c r="C965" s="10">
        <v>262</v>
      </c>
      <c r="D965" s="17">
        <f t="shared" si="196"/>
        <v>1.2</v>
      </c>
      <c r="E965" s="10">
        <v>83</v>
      </c>
      <c r="F965" s="17">
        <f t="shared" si="191"/>
        <v>1.0999999999999999</v>
      </c>
      <c r="G965" s="10">
        <v>177</v>
      </c>
      <c r="H965" s="13">
        <f t="shared" si="192"/>
        <v>1.3</v>
      </c>
      <c r="I965" s="10">
        <v>146</v>
      </c>
      <c r="J965" s="17">
        <f t="shared" si="193"/>
        <v>1.0999999999999999</v>
      </c>
      <c r="K965" s="10">
        <v>31</v>
      </c>
      <c r="L965" s="17">
        <f t="shared" si="194"/>
        <v>3.8</v>
      </c>
      <c r="M965" s="10">
        <v>2</v>
      </c>
      <c r="N965" s="18">
        <f t="shared" si="195"/>
        <v>1.6</v>
      </c>
    </row>
    <row r="966" spans="1:14">
      <c r="A966" s="234"/>
      <c r="B966" s="133" t="s">
        <v>57</v>
      </c>
      <c r="C966" s="10">
        <v>68</v>
      </c>
      <c r="D966" s="17">
        <f t="shared" si="196"/>
        <v>0.3</v>
      </c>
      <c r="E966" s="10">
        <v>11</v>
      </c>
      <c r="F966" s="17">
        <f t="shared" si="191"/>
        <v>0.1</v>
      </c>
      <c r="G966" s="10">
        <v>57</v>
      </c>
      <c r="H966" s="17">
        <f t="shared" si="192"/>
        <v>0.4</v>
      </c>
      <c r="I966" s="10">
        <v>46</v>
      </c>
      <c r="J966" s="17">
        <f t="shared" si="193"/>
        <v>0.3</v>
      </c>
      <c r="K966" s="10">
        <v>11</v>
      </c>
      <c r="L966" s="17">
        <f t="shared" si="194"/>
        <v>1.4000000000000001</v>
      </c>
      <c r="M966" s="10" t="s">
        <v>2</v>
      </c>
      <c r="N966" s="18" t="s">
        <v>2</v>
      </c>
    </row>
    <row r="967" spans="1:14">
      <c r="A967" s="234"/>
      <c r="B967" s="133" t="s">
        <v>59</v>
      </c>
      <c r="C967" s="10">
        <v>49</v>
      </c>
      <c r="D967" s="17">
        <f t="shared" si="196"/>
        <v>0.2</v>
      </c>
      <c r="E967" s="10">
        <v>14</v>
      </c>
      <c r="F967" s="17">
        <f t="shared" si="191"/>
        <v>0.2</v>
      </c>
      <c r="G967" s="10" t="s">
        <v>2</v>
      </c>
      <c r="H967" s="17" t="s">
        <v>2</v>
      </c>
      <c r="I967" s="10" t="s">
        <v>2</v>
      </c>
      <c r="J967" s="17" t="s">
        <v>2</v>
      </c>
      <c r="K967" s="10" t="s">
        <v>2</v>
      </c>
      <c r="L967" s="17" t="s">
        <v>2</v>
      </c>
      <c r="M967" s="10">
        <v>35</v>
      </c>
      <c r="N967" s="18">
        <f t="shared" si="195"/>
        <v>28.000000000000004</v>
      </c>
    </row>
    <row r="968" spans="1:14">
      <c r="A968" s="234"/>
      <c r="B968" s="133" t="s">
        <v>61</v>
      </c>
      <c r="C968" s="10">
        <v>149</v>
      </c>
      <c r="D968" s="17">
        <f t="shared" si="196"/>
        <v>0.70000000000000007</v>
      </c>
      <c r="E968" s="10">
        <v>102</v>
      </c>
      <c r="F968" s="17">
        <f t="shared" si="191"/>
        <v>1.4000000000000001</v>
      </c>
      <c r="G968" s="10">
        <v>47</v>
      </c>
      <c r="H968" s="13">
        <f t="shared" si="192"/>
        <v>0.3</v>
      </c>
      <c r="I968" s="10">
        <v>38</v>
      </c>
      <c r="J968" s="17">
        <f t="shared" si="193"/>
        <v>0.3</v>
      </c>
      <c r="K968" s="10">
        <v>9</v>
      </c>
      <c r="L968" s="17">
        <f t="shared" si="194"/>
        <v>1.0999999999999999</v>
      </c>
      <c r="M968" s="10" t="s">
        <v>2</v>
      </c>
      <c r="N968" s="18" t="s">
        <v>2</v>
      </c>
    </row>
    <row r="969" spans="1:14">
      <c r="A969" s="234"/>
      <c r="B969" s="133" t="s">
        <v>63</v>
      </c>
      <c r="C969" s="2">
        <v>86</v>
      </c>
      <c r="D969" s="17">
        <f t="shared" si="196"/>
        <v>0.4</v>
      </c>
      <c r="E969" s="10">
        <v>68</v>
      </c>
      <c r="F969" s="17">
        <f t="shared" si="191"/>
        <v>0.89999999999999991</v>
      </c>
      <c r="G969" s="2">
        <v>18</v>
      </c>
      <c r="H969" s="13">
        <f t="shared" si="192"/>
        <v>0.1</v>
      </c>
      <c r="I969" s="2">
        <v>18</v>
      </c>
      <c r="J969" s="17">
        <f t="shared" si="193"/>
        <v>0.1</v>
      </c>
      <c r="K969" s="10" t="s">
        <v>2</v>
      </c>
      <c r="L969" s="17" t="s">
        <v>2</v>
      </c>
      <c r="M969" s="10" t="s">
        <v>2</v>
      </c>
      <c r="N969" s="18" t="s">
        <v>2</v>
      </c>
    </row>
    <row r="970" spans="1:14">
      <c r="A970" s="234"/>
      <c r="B970" s="133" t="s">
        <v>65</v>
      </c>
      <c r="C970" s="10">
        <v>219</v>
      </c>
      <c r="D970" s="17">
        <f t="shared" si="196"/>
        <v>1</v>
      </c>
      <c r="E970" s="10">
        <v>101</v>
      </c>
      <c r="F970" s="17">
        <f t="shared" si="191"/>
        <v>1.4000000000000001</v>
      </c>
      <c r="G970" s="10">
        <v>92</v>
      </c>
      <c r="H970" s="13">
        <f t="shared" si="192"/>
        <v>0.70000000000000007</v>
      </c>
      <c r="I970" s="10">
        <v>92</v>
      </c>
      <c r="J970" s="17">
        <f t="shared" si="193"/>
        <v>0.70000000000000007</v>
      </c>
      <c r="K970" s="10" t="s">
        <v>2</v>
      </c>
      <c r="L970" s="17" t="s">
        <v>2</v>
      </c>
      <c r="M970" s="10">
        <v>26</v>
      </c>
      <c r="N970" s="18">
        <f t="shared" si="195"/>
        <v>20.8</v>
      </c>
    </row>
    <row r="971" spans="1:14">
      <c r="A971" s="234"/>
      <c r="B971" s="133" t="s">
        <v>67</v>
      </c>
      <c r="C971" s="10">
        <v>12</v>
      </c>
      <c r="D971" s="17">
        <f t="shared" si="196"/>
        <v>0.1</v>
      </c>
      <c r="E971" s="10">
        <v>7</v>
      </c>
      <c r="F971" s="17">
        <f t="shared" si="191"/>
        <v>0.1</v>
      </c>
      <c r="G971" s="10">
        <v>5</v>
      </c>
      <c r="H971" s="17">
        <f t="shared" si="192"/>
        <v>0</v>
      </c>
      <c r="I971" s="10" t="s">
        <v>2</v>
      </c>
      <c r="J971" s="17" t="s">
        <v>2</v>
      </c>
      <c r="K971" s="10">
        <v>5</v>
      </c>
      <c r="L971" s="17">
        <f t="shared" si="194"/>
        <v>0.6</v>
      </c>
      <c r="M971" s="10" t="s">
        <v>2</v>
      </c>
      <c r="N971" s="18" t="s">
        <v>2</v>
      </c>
    </row>
    <row r="972" spans="1:14">
      <c r="A972" s="234"/>
      <c r="B972" s="133" t="s">
        <v>69</v>
      </c>
      <c r="C972" s="10">
        <v>15</v>
      </c>
      <c r="D972" s="17">
        <f t="shared" si="196"/>
        <v>0.1</v>
      </c>
      <c r="E972" s="10">
        <v>15</v>
      </c>
      <c r="F972" s="17">
        <f t="shared" si="191"/>
        <v>0.2</v>
      </c>
      <c r="G972" s="10" t="s">
        <v>2</v>
      </c>
      <c r="H972" s="17" t="s">
        <v>2</v>
      </c>
      <c r="I972" s="10" t="s">
        <v>2</v>
      </c>
      <c r="J972" s="17" t="s">
        <v>2</v>
      </c>
      <c r="K972" s="10" t="s">
        <v>2</v>
      </c>
      <c r="L972" s="17" t="s">
        <v>2</v>
      </c>
      <c r="M972" s="10" t="s">
        <v>2</v>
      </c>
      <c r="N972" s="18" t="s">
        <v>2</v>
      </c>
    </row>
    <row r="973" spans="1:14">
      <c r="A973" s="234"/>
      <c r="B973" s="133" t="s">
        <v>71</v>
      </c>
      <c r="C973" s="10">
        <v>62</v>
      </c>
      <c r="D973" s="17">
        <f t="shared" si="196"/>
        <v>0.3</v>
      </c>
      <c r="E973" s="10">
        <v>17</v>
      </c>
      <c r="F973" s="17">
        <f t="shared" si="191"/>
        <v>0.2</v>
      </c>
      <c r="G973" s="10">
        <v>45</v>
      </c>
      <c r="H973" s="13">
        <f t="shared" si="192"/>
        <v>0.3</v>
      </c>
      <c r="I973" s="10">
        <v>26</v>
      </c>
      <c r="J973" s="17">
        <f t="shared" si="193"/>
        <v>0.2</v>
      </c>
      <c r="K973" s="10">
        <v>19</v>
      </c>
      <c r="L973" s="17">
        <f t="shared" si="194"/>
        <v>2.2999999999999998</v>
      </c>
      <c r="M973" s="10" t="s">
        <v>2</v>
      </c>
      <c r="N973" s="18" t="s">
        <v>2</v>
      </c>
    </row>
    <row r="974" spans="1:14">
      <c r="A974" s="234"/>
      <c r="B974" s="133" t="s">
        <v>73</v>
      </c>
      <c r="C974" s="10">
        <v>194</v>
      </c>
      <c r="D974" s="17">
        <f t="shared" si="196"/>
        <v>0.89999999999999991</v>
      </c>
      <c r="E974" s="10">
        <v>84</v>
      </c>
      <c r="F974" s="17">
        <f t="shared" si="191"/>
        <v>1.0999999999999999</v>
      </c>
      <c r="G974" s="10">
        <v>109</v>
      </c>
      <c r="H974" s="13">
        <f t="shared" si="192"/>
        <v>0.8</v>
      </c>
      <c r="I974" s="10">
        <v>109</v>
      </c>
      <c r="J974" s="17">
        <f t="shared" si="193"/>
        <v>0.8</v>
      </c>
      <c r="K974" s="10" t="s">
        <v>2</v>
      </c>
      <c r="L974" s="17" t="s">
        <v>2</v>
      </c>
      <c r="M974" s="10">
        <v>1</v>
      </c>
      <c r="N974" s="18">
        <f>ROUND(M974/M$950,3)*100</f>
        <v>0.8</v>
      </c>
    </row>
    <row r="975" spans="1:14">
      <c r="A975" s="234"/>
      <c r="B975" s="133" t="s">
        <v>75</v>
      </c>
      <c r="C975" s="10">
        <v>31</v>
      </c>
      <c r="D975" s="17">
        <f t="shared" si="196"/>
        <v>0.1</v>
      </c>
      <c r="E975" s="10">
        <v>31</v>
      </c>
      <c r="F975" s="17">
        <f t="shared" si="191"/>
        <v>0.4</v>
      </c>
      <c r="G975" s="10" t="s">
        <v>2</v>
      </c>
      <c r="H975" s="17" t="s">
        <v>2</v>
      </c>
      <c r="I975" s="10" t="s">
        <v>2</v>
      </c>
      <c r="J975" s="17" t="s">
        <v>2</v>
      </c>
      <c r="K975" s="10" t="s">
        <v>2</v>
      </c>
      <c r="L975" s="17" t="s">
        <v>2</v>
      </c>
      <c r="M975" s="10" t="s">
        <v>2</v>
      </c>
      <c r="N975" s="18" t="s">
        <v>2</v>
      </c>
    </row>
    <row r="976" spans="1:14" ht="14.25" thickBot="1">
      <c r="A976" s="246"/>
      <c r="B976" s="116" t="s">
        <v>77</v>
      </c>
      <c r="C976" s="14">
        <v>20</v>
      </c>
      <c r="D976" s="37">
        <f t="shared" si="196"/>
        <v>0.1</v>
      </c>
      <c r="E976" s="14">
        <v>20</v>
      </c>
      <c r="F976" s="37">
        <f t="shared" si="191"/>
        <v>0.3</v>
      </c>
      <c r="G976" s="14" t="s">
        <v>2</v>
      </c>
      <c r="H976" s="37" t="s">
        <v>2</v>
      </c>
      <c r="I976" s="14" t="s">
        <v>2</v>
      </c>
      <c r="J976" s="37" t="s">
        <v>2</v>
      </c>
      <c r="K976" s="14" t="s">
        <v>2</v>
      </c>
      <c r="L976" s="37" t="s">
        <v>2</v>
      </c>
      <c r="M976" s="14" t="s">
        <v>2</v>
      </c>
      <c r="N976" s="21" t="s">
        <v>2</v>
      </c>
    </row>
    <row r="977" spans="1:14" ht="15" thickTop="1">
      <c r="A977" s="20"/>
    </row>
    <row r="978" spans="1:14" ht="14.25" thickBot="1">
      <c r="H978" s="263" t="s">
        <v>133</v>
      </c>
      <c r="I978" s="263"/>
      <c r="J978" s="263"/>
      <c r="K978" s="263"/>
      <c r="L978" s="263"/>
      <c r="M978" s="264"/>
      <c r="N978" s="264"/>
    </row>
    <row r="979" spans="1:14" ht="14.25" thickTop="1">
      <c r="A979" s="251" t="s">
        <v>4</v>
      </c>
      <c r="B979" s="252"/>
      <c r="C979" s="257" t="s">
        <v>16</v>
      </c>
      <c r="D979" s="258"/>
      <c r="E979" s="260"/>
      <c r="F979" s="261"/>
      <c r="G979" s="261"/>
      <c r="H979" s="261"/>
      <c r="I979" s="261"/>
      <c r="J979" s="261"/>
      <c r="K979" s="261"/>
      <c r="L979" s="261"/>
      <c r="M979" s="261"/>
      <c r="N979" s="262"/>
    </row>
    <row r="980" spans="1:14">
      <c r="A980" s="253"/>
      <c r="B980" s="254"/>
      <c r="C980" s="247"/>
      <c r="D980" s="259"/>
      <c r="E980" s="235" t="s">
        <v>150</v>
      </c>
      <c r="F980" s="249"/>
      <c r="G980" s="235" t="s">
        <v>151</v>
      </c>
      <c r="H980" s="236"/>
      <c r="I980" s="239"/>
      <c r="J980" s="239"/>
      <c r="K980" s="239"/>
      <c r="L980" s="240"/>
      <c r="M980" s="235" t="s">
        <v>154</v>
      </c>
      <c r="N980" s="241"/>
    </row>
    <row r="981" spans="1:14">
      <c r="A981" s="253"/>
      <c r="B981" s="254"/>
      <c r="C981" s="237"/>
      <c r="D981" s="250"/>
      <c r="E981" s="237"/>
      <c r="F981" s="238"/>
      <c r="G981" s="237"/>
      <c r="H981" s="238"/>
      <c r="I981" s="243" t="s">
        <v>152</v>
      </c>
      <c r="J981" s="240"/>
      <c r="K981" s="243" t="s">
        <v>97</v>
      </c>
      <c r="L981" s="240"/>
      <c r="M981" s="237"/>
      <c r="N981" s="242"/>
    </row>
    <row r="982" spans="1:14">
      <c r="A982" s="255"/>
      <c r="B982" s="256"/>
      <c r="C982" s="132" t="s">
        <v>3</v>
      </c>
      <c r="D982" s="34" t="s">
        <v>22</v>
      </c>
      <c r="E982" s="132" t="s">
        <v>3</v>
      </c>
      <c r="F982" s="34" t="s">
        <v>22</v>
      </c>
      <c r="G982" s="132" t="s">
        <v>3</v>
      </c>
      <c r="H982" s="34" t="s">
        <v>22</v>
      </c>
      <c r="I982" s="132" t="s">
        <v>3</v>
      </c>
      <c r="J982" s="34" t="s">
        <v>22</v>
      </c>
      <c r="K982" s="132" t="s">
        <v>3</v>
      </c>
      <c r="L982" s="34" t="s">
        <v>22</v>
      </c>
      <c r="M982" s="132" t="s">
        <v>3</v>
      </c>
      <c r="N982" s="35" t="s">
        <v>22</v>
      </c>
    </row>
    <row r="983" spans="1:14">
      <c r="A983" s="233" t="s">
        <v>107</v>
      </c>
      <c r="B983" s="115" t="s">
        <v>35</v>
      </c>
      <c r="C983" s="9">
        <v>1611</v>
      </c>
      <c r="D983" s="7">
        <f>ROUND(C983/C$983,3)*100</f>
        <v>100</v>
      </c>
      <c r="E983" s="66">
        <v>1040</v>
      </c>
      <c r="F983" s="67">
        <f t="shared" ref="F983:F1008" si="197">ROUND(E983/E$983,3)*100</f>
        <v>100</v>
      </c>
      <c r="G983" s="9">
        <v>561</v>
      </c>
      <c r="H983" s="7">
        <f t="shared" ref="H983:H1008" si="198">ROUND(G983/G$983,3)*100</f>
        <v>100</v>
      </c>
      <c r="I983" s="9">
        <v>279</v>
      </c>
      <c r="J983" s="7">
        <f t="shared" ref="J983:J1008" si="199">ROUND(I983/I$983,3)*100</f>
        <v>100</v>
      </c>
      <c r="K983" s="9">
        <v>282</v>
      </c>
      <c r="L983" s="7">
        <f t="shared" ref="L983:L1007" si="200">ROUND(K983/K$983,3)*100</f>
        <v>100</v>
      </c>
      <c r="M983" s="66">
        <v>10</v>
      </c>
      <c r="N983" s="68">
        <f t="shared" ref="N983:N991" si="201">ROUND(M983/M$983,3)*100</f>
        <v>100</v>
      </c>
    </row>
    <row r="984" spans="1:14">
      <c r="A984" s="234"/>
      <c r="B984" s="133" t="s">
        <v>36</v>
      </c>
      <c r="C984" s="2">
        <v>661</v>
      </c>
      <c r="D984" s="13">
        <f t="shared" ref="D984:D1008" si="202">ROUND(C984/C$983,3)*100</f>
        <v>41</v>
      </c>
      <c r="E984" s="10">
        <v>362</v>
      </c>
      <c r="F984" s="17">
        <f t="shared" si="197"/>
        <v>34.799999999999997</v>
      </c>
      <c r="G984" s="2">
        <v>293</v>
      </c>
      <c r="H984" s="13">
        <f t="shared" si="198"/>
        <v>52.2</v>
      </c>
      <c r="I984" s="2">
        <v>158</v>
      </c>
      <c r="J984" s="13">
        <f t="shared" si="199"/>
        <v>56.599999999999994</v>
      </c>
      <c r="K984" s="2">
        <v>135</v>
      </c>
      <c r="L984" s="13">
        <f t="shared" si="200"/>
        <v>47.9</v>
      </c>
      <c r="M984" s="10">
        <v>6</v>
      </c>
      <c r="N984" s="18">
        <f t="shared" si="201"/>
        <v>60</v>
      </c>
    </row>
    <row r="985" spans="1:14">
      <c r="A985" s="234"/>
      <c r="B985" s="133" t="s">
        <v>37</v>
      </c>
      <c r="C985" s="2">
        <v>246</v>
      </c>
      <c r="D985" s="13">
        <f t="shared" si="202"/>
        <v>15.299999999999999</v>
      </c>
      <c r="E985" s="10">
        <v>179</v>
      </c>
      <c r="F985" s="17">
        <f t="shared" si="197"/>
        <v>17.2</v>
      </c>
      <c r="G985" s="2">
        <v>67</v>
      </c>
      <c r="H985" s="13">
        <f t="shared" si="198"/>
        <v>11.899999999999999</v>
      </c>
      <c r="I985" s="10">
        <v>39</v>
      </c>
      <c r="J985" s="13">
        <f t="shared" si="199"/>
        <v>14.000000000000002</v>
      </c>
      <c r="K985" s="10">
        <v>28</v>
      </c>
      <c r="L985" s="13">
        <f t="shared" si="200"/>
        <v>9.9</v>
      </c>
      <c r="M985" s="10" t="s">
        <v>2</v>
      </c>
      <c r="N985" s="18" t="s">
        <v>2</v>
      </c>
    </row>
    <row r="986" spans="1:14">
      <c r="A986" s="234"/>
      <c r="B986" s="133" t="s">
        <v>38</v>
      </c>
      <c r="C986" s="10">
        <v>216</v>
      </c>
      <c r="D986" s="13">
        <f t="shared" si="202"/>
        <v>13.4</v>
      </c>
      <c r="E986" s="10">
        <v>161</v>
      </c>
      <c r="F986" s="17">
        <f t="shared" si="197"/>
        <v>15.5</v>
      </c>
      <c r="G986" s="10">
        <v>55</v>
      </c>
      <c r="H986" s="13">
        <f t="shared" si="198"/>
        <v>9.8000000000000007</v>
      </c>
      <c r="I986" s="10">
        <v>25</v>
      </c>
      <c r="J986" s="13">
        <f t="shared" si="199"/>
        <v>9</v>
      </c>
      <c r="K986" s="10">
        <v>30</v>
      </c>
      <c r="L986" s="13">
        <f t="shared" si="200"/>
        <v>10.6</v>
      </c>
      <c r="M986" s="10" t="s">
        <v>2</v>
      </c>
      <c r="N986" s="18" t="s">
        <v>2</v>
      </c>
    </row>
    <row r="987" spans="1:14">
      <c r="A987" s="234"/>
      <c r="B987" s="133" t="s">
        <v>39</v>
      </c>
      <c r="C987" s="10">
        <v>68</v>
      </c>
      <c r="D987" s="13">
        <f t="shared" si="202"/>
        <v>4.2</v>
      </c>
      <c r="E987" s="10">
        <v>39</v>
      </c>
      <c r="F987" s="17">
        <f t="shared" si="197"/>
        <v>3.8</v>
      </c>
      <c r="G987" s="10">
        <v>29</v>
      </c>
      <c r="H987" s="13">
        <f t="shared" si="198"/>
        <v>5.2</v>
      </c>
      <c r="I987" s="10">
        <v>7</v>
      </c>
      <c r="J987" s="13">
        <f t="shared" si="199"/>
        <v>2.5</v>
      </c>
      <c r="K987" s="10">
        <v>22</v>
      </c>
      <c r="L987" s="13">
        <f t="shared" si="200"/>
        <v>7.8</v>
      </c>
      <c r="M987" s="10" t="s">
        <v>2</v>
      </c>
      <c r="N987" s="18" t="s">
        <v>2</v>
      </c>
    </row>
    <row r="988" spans="1:14">
      <c r="A988" s="234"/>
      <c r="B988" s="133" t="s">
        <v>40</v>
      </c>
      <c r="C988" s="10">
        <v>55</v>
      </c>
      <c r="D988" s="13">
        <f t="shared" si="202"/>
        <v>3.4000000000000004</v>
      </c>
      <c r="E988" s="10">
        <v>36</v>
      </c>
      <c r="F988" s="17">
        <f t="shared" si="197"/>
        <v>3.5000000000000004</v>
      </c>
      <c r="G988" s="10">
        <v>18</v>
      </c>
      <c r="H988" s="13">
        <f t="shared" si="198"/>
        <v>3.2</v>
      </c>
      <c r="I988" s="10">
        <v>5</v>
      </c>
      <c r="J988" s="13">
        <f t="shared" si="199"/>
        <v>1.7999999999999998</v>
      </c>
      <c r="K988" s="10">
        <v>13</v>
      </c>
      <c r="L988" s="13">
        <f t="shared" si="200"/>
        <v>4.5999999999999996</v>
      </c>
      <c r="M988" s="10">
        <v>1</v>
      </c>
      <c r="N988" s="18">
        <f t="shared" si="201"/>
        <v>10</v>
      </c>
    </row>
    <row r="989" spans="1:14">
      <c r="A989" s="234"/>
      <c r="B989" s="133" t="s">
        <v>41</v>
      </c>
      <c r="C989" s="2">
        <v>96</v>
      </c>
      <c r="D989" s="13">
        <f t="shared" si="202"/>
        <v>6</v>
      </c>
      <c r="E989" s="10">
        <v>69</v>
      </c>
      <c r="F989" s="17">
        <f t="shared" si="197"/>
        <v>6.6000000000000005</v>
      </c>
      <c r="G989" s="2">
        <v>25</v>
      </c>
      <c r="H989" s="13">
        <f t="shared" si="198"/>
        <v>4.5</v>
      </c>
      <c r="I989" s="2">
        <v>14</v>
      </c>
      <c r="J989" s="13">
        <f t="shared" si="199"/>
        <v>5</v>
      </c>
      <c r="K989" s="10">
        <v>11</v>
      </c>
      <c r="L989" s="13">
        <f t="shared" si="200"/>
        <v>3.9</v>
      </c>
      <c r="M989" s="10">
        <v>2</v>
      </c>
      <c r="N989" s="18">
        <f t="shared" si="201"/>
        <v>20</v>
      </c>
    </row>
    <row r="990" spans="1:14">
      <c r="A990" s="234"/>
      <c r="B990" s="133" t="s">
        <v>42</v>
      </c>
      <c r="C990" s="2">
        <v>20</v>
      </c>
      <c r="D990" s="13">
        <f t="shared" si="202"/>
        <v>1.2</v>
      </c>
      <c r="E990" s="10">
        <v>18</v>
      </c>
      <c r="F990" s="17">
        <f t="shared" si="197"/>
        <v>1.7000000000000002</v>
      </c>
      <c r="G990" s="2">
        <v>2</v>
      </c>
      <c r="H990" s="13">
        <f t="shared" si="198"/>
        <v>0.4</v>
      </c>
      <c r="I990" s="2">
        <v>1</v>
      </c>
      <c r="J990" s="13">
        <f t="shared" si="199"/>
        <v>0.4</v>
      </c>
      <c r="K990" s="10">
        <v>1</v>
      </c>
      <c r="L990" s="17">
        <f t="shared" si="200"/>
        <v>0.4</v>
      </c>
      <c r="M990" s="10" t="s">
        <v>2</v>
      </c>
      <c r="N990" s="18" t="s">
        <v>2</v>
      </c>
    </row>
    <row r="991" spans="1:14">
      <c r="A991" s="234"/>
      <c r="B991" s="133" t="s">
        <v>43</v>
      </c>
      <c r="C991" s="2">
        <v>38</v>
      </c>
      <c r="D991" s="13">
        <f t="shared" si="202"/>
        <v>2.4</v>
      </c>
      <c r="E991" s="10">
        <v>22</v>
      </c>
      <c r="F991" s="17">
        <f t="shared" si="197"/>
        <v>2.1</v>
      </c>
      <c r="G991" s="2">
        <v>15</v>
      </c>
      <c r="H991" s="13">
        <f t="shared" si="198"/>
        <v>2.7</v>
      </c>
      <c r="I991" s="10">
        <v>8</v>
      </c>
      <c r="J991" s="13">
        <f t="shared" si="199"/>
        <v>2.9000000000000004</v>
      </c>
      <c r="K991" s="10">
        <v>7</v>
      </c>
      <c r="L991" s="17">
        <f t="shared" si="200"/>
        <v>2.5</v>
      </c>
      <c r="M991" s="10">
        <v>1</v>
      </c>
      <c r="N991" s="18">
        <f t="shared" si="201"/>
        <v>10</v>
      </c>
    </row>
    <row r="992" spans="1:14">
      <c r="A992" s="234"/>
      <c r="B992" s="133" t="s">
        <v>44</v>
      </c>
      <c r="C992" s="10">
        <v>23</v>
      </c>
      <c r="D992" s="13">
        <f t="shared" si="202"/>
        <v>1.4000000000000001</v>
      </c>
      <c r="E992" s="10">
        <v>15</v>
      </c>
      <c r="F992" s="17">
        <f t="shared" si="197"/>
        <v>1.4000000000000001</v>
      </c>
      <c r="G992" s="10">
        <v>8</v>
      </c>
      <c r="H992" s="13">
        <f t="shared" si="198"/>
        <v>1.4000000000000001</v>
      </c>
      <c r="I992" s="10">
        <v>3</v>
      </c>
      <c r="J992" s="13">
        <f t="shared" si="199"/>
        <v>1.0999999999999999</v>
      </c>
      <c r="K992" s="10">
        <v>5</v>
      </c>
      <c r="L992" s="17">
        <f t="shared" si="200"/>
        <v>1.7999999999999998</v>
      </c>
      <c r="M992" s="10" t="s">
        <v>2</v>
      </c>
      <c r="N992" s="18" t="s">
        <v>2</v>
      </c>
    </row>
    <row r="993" spans="1:14">
      <c r="A993" s="234"/>
      <c r="B993" s="133" t="s">
        <v>45</v>
      </c>
      <c r="C993" s="10">
        <v>37</v>
      </c>
      <c r="D993" s="13">
        <f t="shared" si="202"/>
        <v>2.2999999999999998</v>
      </c>
      <c r="E993" s="10">
        <v>31</v>
      </c>
      <c r="F993" s="17">
        <f t="shared" si="197"/>
        <v>3</v>
      </c>
      <c r="G993" s="10">
        <v>6</v>
      </c>
      <c r="H993" s="13">
        <f t="shared" si="198"/>
        <v>1.0999999999999999</v>
      </c>
      <c r="I993" s="10">
        <v>1</v>
      </c>
      <c r="J993" s="13">
        <f t="shared" si="199"/>
        <v>0.4</v>
      </c>
      <c r="K993" s="10">
        <v>5</v>
      </c>
      <c r="L993" s="17">
        <f t="shared" si="200"/>
        <v>1.7999999999999998</v>
      </c>
      <c r="M993" s="10" t="s">
        <v>2</v>
      </c>
      <c r="N993" s="18" t="s">
        <v>2</v>
      </c>
    </row>
    <row r="994" spans="1:14">
      <c r="A994" s="234"/>
      <c r="B994" s="133" t="s">
        <v>47</v>
      </c>
      <c r="C994" s="10">
        <v>6</v>
      </c>
      <c r="D994" s="13">
        <f t="shared" si="202"/>
        <v>0.4</v>
      </c>
      <c r="E994" s="10">
        <v>5</v>
      </c>
      <c r="F994" s="17">
        <f t="shared" si="197"/>
        <v>0.5</v>
      </c>
      <c r="G994" s="10">
        <v>1</v>
      </c>
      <c r="H994" s="13">
        <f t="shared" si="198"/>
        <v>0.2</v>
      </c>
      <c r="I994" s="10" t="s">
        <v>2</v>
      </c>
      <c r="J994" s="17" t="s">
        <v>2</v>
      </c>
      <c r="K994" s="10">
        <v>1</v>
      </c>
      <c r="L994" s="17">
        <f t="shared" si="200"/>
        <v>0.4</v>
      </c>
      <c r="M994" s="10" t="s">
        <v>2</v>
      </c>
      <c r="N994" s="18" t="s">
        <v>2</v>
      </c>
    </row>
    <row r="995" spans="1:14">
      <c r="A995" s="234"/>
      <c r="B995" s="133" t="s">
        <v>49</v>
      </c>
      <c r="C995" s="10">
        <v>15</v>
      </c>
      <c r="D995" s="13">
        <f t="shared" si="202"/>
        <v>0.89999999999999991</v>
      </c>
      <c r="E995" s="10">
        <v>10</v>
      </c>
      <c r="F995" s="17">
        <f t="shared" si="197"/>
        <v>1</v>
      </c>
      <c r="G995" s="10">
        <v>5</v>
      </c>
      <c r="H995" s="13">
        <f t="shared" si="198"/>
        <v>0.89999999999999991</v>
      </c>
      <c r="I995" s="10">
        <v>3</v>
      </c>
      <c r="J995" s="13">
        <f t="shared" si="199"/>
        <v>1.0999999999999999</v>
      </c>
      <c r="K995" s="10">
        <v>2</v>
      </c>
      <c r="L995" s="17">
        <f t="shared" si="200"/>
        <v>0.70000000000000007</v>
      </c>
      <c r="M995" s="10" t="s">
        <v>2</v>
      </c>
      <c r="N995" s="18" t="s">
        <v>2</v>
      </c>
    </row>
    <row r="996" spans="1:14">
      <c r="A996" s="234"/>
      <c r="B996" s="133" t="s">
        <v>51</v>
      </c>
      <c r="C996" s="10">
        <v>9</v>
      </c>
      <c r="D996" s="13">
        <f t="shared" si="202"/>
        <v>0.6</v>
      </c>
      <c r="E996" s="10">
        <v>6</v>
      </c>
      <c r="F996" s="17">
        <f t="shared" si="197"/>
        <v>0.6</v>
      </c>
      <c r="G996" s="10">
        <v>3</v>
      </c>
      <c r="H996" s="13">
        <f t="shared" si="198"/>
        <v>0.5</v>
      </c>
      <c r="I996" s="10">
        <v>1</v>
      </c>
      <c r="J996" s="13">
        <f t="shared" si="199"/>
        <v>0.4</v>
      </c>
      <c r="K996" s="10">
        <v>2</v>
      </c>
      <c r="L996" s="17">
        <f t="shared" si="200"/>
        <v>0.70000000000000007</v>
      </c>
      <c r="M996" s="10" t="s">
        <v>2</v>
      </c>
      <c r="N996" s="18" t="s">
        <v>2</v>
      </c>
    </row>
    <row r="997" spans="1:14">
      <c r="A997" s="234"/>
      <c r="B997" s="133" t="s">
        <v>53</v>
      </c>
      <c r="C997" s="10">
        <v>43</v>
      </c>
      <c r="D997" s="13">
        <f t="shared" si="202"/>
        <v>2.7</v>
      </c>
      <c r="E997" s="10">
        <v>30</v>
      </c>
      <c r="F997" s="17">
        <f t="shared" si="197"/>
        <v>2.9000000000000004</v>
      </c>
      <c r="G997" s="10">
        <v>13</v>
      </c>
      <c r="H997" s="13">
        <f t="shared" si="198"/>
        <v>2.2999999999999998</v>
      </c>
      <c r="I997" s="10">
        <v>8</v>
      </c>
      <c r="J997" s="13">
        <f t="shared" si="199"/>
        <v>2.9000000000000004</v>
      </c>
      <c r="K997" s="10">
        <v>5</v>
      </c>
      <c r="L997" s="17">
        <f t="shared" si="200"/>
        <v>1.7999999999999998</v>
      </c>
      <c r="M997" s="10" t="s">
        <v>2</v>
      </c>
      <c r="N997" s="18" t="s">
        <v>2</v>
      </c>
    </row>
    <row r="998" spans="1:14">
      <c r="A998" s="234"/>
      <c r="B998" s="133" t="s">
        <v>55</v>
      </c>
      <c r="C998" s="10">
        <v>11</v>
      </c>
      <c r="D998" s="13">
        <f t="shared" si="202"/>
        <v>0.70000000000000007</v>
      </c>
      <c r="E998" s="10">
        <v>8</v>
      </c>
      <c r="F998" s="17">
        <f t="shared" si="197"/>
        <v>0.8</v>
      </c>
      <c r="G998" s="10">
        <v>3</v>
      </c>
      <c r="H998" s="13">
        <f t="shared" si="198"/>
        <v>0.5</v>
      </c>
      <c r="I998" s="10">
        <v>1</v>
      </c>
      <c r="J998" s="13">
        <f t="shared" si="199"/>
        <v>0.4</v>
      </c>
      <c r="K998" s="10">
        <v>2</v>
      </c>
      <c r="L998" s="17">
        <f t="shared" si="200"/>
        <v>0.70000000000000007</v>
      </c>
      <c r="M998" s="10" t="s">
        <v>2</v>
      </c>
      <c r="N998" s="18" t="s">
        <v>2</v>
      </c>
    </row>
    <row r="999" spans="1:14">
      <c r="A999" s="234"/>
      <c r="B999" s="133" t="s">
        <v>57</v>
      </c>
      <c r="C999" s="10">
        <v>2</v>
      </c>
      <c r="D999" s="17">
        <f t="shared" si="202"/>
        <v>0.1</v>
      </c>
      <c r="E999" s="10">
        <v>2</v>
      </c>
      <c r="F999" s="17">
        <f t="shared" si="197"/>
        <v>0.2</v>
      </c>
      <c r="G999" s="10" t="s">
        <v>2</v>
      </c>
      <c r="H999" s="17" t="s">
        <v>2</v>
      </c>
      <c r="I999" s="10" t="s">
        <v>2</v>
      </c>
      <c r="J999" s="17" t="s">
        <v>2</v>
      </c>
      <c r="K999" s="10" t="s">
        <v>2</v>
      </c>
      <c r="L999" s="17" t="s">
        <v>2</v>
      </c>
      <c r="M999" s="10" t="s">
        <v>2</v>
      </c>
      <c r="N999" s="18" t="s">
        <v>2</v>
      </c>
    </row>
    <row r="1000" spans="1:14">
      <c r="A1000" s="234"/>
      <c r="B1000" s="133" t="s">
        <v>59</v>
      </c>
      <c r="C1000" s="10">
        <v>6</v>
      </c>
      <c r="D1000" s="13">
        <f t="shared" si="202"/>
        <v>0.4</v>
      </c>
      <c r="E1000" s="10">
        <v>4</v>
      </c>
      <c r="F1000" s="17">
        <f t="shared" si="197"/>
        <v>0.4</v>
      </c>
      <c r="G1000" s="10">
        <v>2</v>
      </c>
      <c r="H1000" s="17">
        <f t="shared" si="198"/>
        <v>0.4</v>
      </c>
      <c r="I1000" s="10" t="s">
        <v>2</v>
      </c>
      <c r="J1000" s="17" t="s">
        <v>2</v>
      </c>
      <c r="K1000" s="10">
        <v>2</v>
      </c>
      <c r="L1000" s="17">
        <f t="shared" si="200"/>
        <v>0.70000000000000007</v>
      </c>
      <c r="M1000" s="10" t="s">
        <v>2</v>
      </c>
      <c r="N1000" s="18" t="s">
        <v>2</v>
      </c>
    </row>
    <row r="1001" spans="1:14">
      <c r="A1001" s="234"/>
      <c r="B1001" s="133" t="s">
        <v>61</v>
      </c>
      <c r="C1001" s="10">
        <v>14</v>
      </c>
      <c r="D1001" s="13">
        <f t="shared" si="202"/>
        <v>0.89999999999999991</v>
      </c>
      <c r="E1001" s="10">
        <v>10</v>
      </c>
      <c r="F1001" s="17">
        <f t="shared" si="197"/>
        <v>1</v>
      </c>
      <c r="G1001" s="10">
        <v>4</v>
      </c>
      <c r="H1001" s="13">
        <f t="shared" si="198"/>
        <v>0.70000000000000007</v>
      </c>
      <c r="I1001" s="10">
        <v>2</v>
      </c>
      <c r="J1001" s="13">
        <f t="shared" si="199"/>
        <v>0.70000000000000007</v>
      </c>
      <c r="K1001" s="10">
        <v>2</v>
      </c>
      <c r="L1001" s="17">
        <f t="shared" si="200"/>
        <v>0.70000000000000007</v>
      </c>
      <c r="M1001" s="10" t="s">
        <v>2</v>
      </c>
      <c r="N1001" s="18" t="s">
        <v>2</v>
      </c>
    </row>
    <row r="1002" spans="1:14">
      <c r="A1002" s="234"/>
      <c r="B1002" s="133" t="s">
        <v>63</v>
      </c>
      <c r="C1002" s="2">
        <v>8</v>
      </c>
      <c r="D1002" s="13">
        <f t="shared" si="202"/>
        <v>0.5</v>
      </c>
      <c r="E1002" s="10">
        <v>5</v>
      </c>
      <c r="F1002" s="17">
        <f t="shared" si="197"/>
        <v>0.5</v>
      </c>
      <c r="G1002" s="2">
        <v>3</v>
      </c>
      <c r="H1002" s="13">
        <f t="shared" si="198"/>
        <v>0.5</v>
      </c>
      <c r="I1002" s="2">
        <v>1</v>
      </c>
      <c r="J1002" s="13">
        <f t="shared" si="199"/>
        <v>0.4</v>
      </c>
      <c r="K1002" s="10">
        <v>2</v>
      </c>
      <c r="L1002" s="17">
        <f t="shared" si="200"/>
        <v>0.70000000000000007</v>
      </c>
      <c r="M1002" s="10" t="s">
        <v>2</v>
      </c>
      <c r="N1002" s="18" t="s">
        <v>2</v>
      </c>
    </row>
    <row r="1003" spans="1:14">
      <c r="A1003" s="234"/>
      <c r="B1003" s="133" t="s">
        <v>65</v>
      </c>
      <c r="C1003" s="10">
        <v>22</v>
      </c>
      <c r="D1003" s="13">
        <f t="shared" si="202"/>
        <v>1.4000000000000001</v>
      </c>
      <c r="E1003" s="10">
        <v>19</v>
      </c>
      <c r="F1003" s="17">
        <f t="shared" si="197"/>
        <v>1.7999999999999998</v>
      </c>
      <c r="G1003" s="10">
        <v>3</v>
      </c>
      <c r="H1003" s="13">
        <f t="shared" si="198"/>
        <v>0.5</v>
      </c>
      <c r="I1003" s="10">
        <v>1</v>
      </c>
      <c r="J1003" s="13">
        <f t="shared" si="199"/>
        <v>0.4</v>
      </c>
      <c r="K1003" s="10">
        <v>2</v>
      </c>
      <c r="L1003" s="17">
        <f t="shared" si="200"/>
        <v>0.70000000000000007</v>
      </c>
      <c r="M1003" s="10" t="s">
        <v>2</v>
      </c>
      <c r="N1003" s="18" t="s">
        <v>2</v>
      </c>
    </row>
    <row r="1004" spans="1:14">
      <c r="A1004" s="234"/>
      <c r="B1004" s="133" t="s">
        <v>67</v>
      </c>
      <c r="C1004" s="10" t="s">
        <v>2</v>
      </c>
      <c r="D1004" s="17" t="s">
        <v>2</v>
      </c>
      <c r="E1004" s="10" t="s">
        <v>2</v>
      </c>
      <c r="F1004" s="17" t="s">
        <v>2</v>
      </c>
      <c r="G1004" s="10" t="s">
        <v>2</v>
      </c>
      <c r="H1004" s="17" t="s">
        <v>2</v>
      </c>
      <c r="I1004" s="10" t="s">
        <v>2</v>
      </c>
      <c r="J1004" s="17" t="s">
        <v>2</v>
      </c>
      <c r="K1004" s="10" t="s">
        <v>2</v>
      </c>
      <c r="L1004" s="17" t="s">
        <v>2</v>
      </c>
      <c r="M1004" s="10" t="s">
        <v>2</v>
      </c>
      <c r="N1004" s="18" t="s">
        <v>2</v>
      </c>
    </row>
    <row r="1005" spans="1:14">
      <c r="A1005" s="234"/>
      <c r="B1005" s="133" t="s">
        <v>69</v>
      </c>
      <c r="C1005" s="10">
        <v>1</v>
      </c>
      <c r="D1005" s="13">
        <f t="shared" si="202"/>
        <v>0.1</v>
      </c>
      <c r="E1005" s="10" t="s">
        <v>2</v>
      </c>
      <c r="F1005" s="17" t="s">
        <v>2</v>
      </c>
      <c r="G1005" s="10">
        <v>1</v>
      </c>
      <c r="H1005" s="17">
        <f t="shared" si="198"/>
        <v>0.2</v>
      </c>
      <c r="I1005" s="10" t="s">
        <v>2</v>
      </c>
      <c r="J1005" s="17" t="s">
        <v>2</v>
      </c>
      <c r="K1005" s="10">
        <v>1</v>
      </c>
      <c r="L1005" s="17">
        <f t="shared" si="200"/>
        <v>0.4</v>
      </c>
      <c r="M1005" s="10" t="s">
        <v>2</v>
      </c>
      <c r="N1005" s="18" t="s">
        <v>2</v>
      </c>
    </row>
    <row r="1006" spans="1:14">
      <c r="A1006" s="234"/>
      <c r="B1006" s="133" t="s">
        <v>71</v>
      </c>
      <c r="C1006" s="10">
        <v>2</v>
      </c>
      <c r="D1006" s="13">
        <f t="shared" si="202"/>
        <v>0.1</v>
      </c>
      <c r="E1006" s="10">
        <v>1</v>
      </c>
      <c r="F1006" s="17">
        <f t="shared" si="197"/>
        <v>0.1</v>
      </c>
      <c r="G1006" s="10">
        <v>1</v>
      </c>
      <c r="H1006" s="13">
        <f t="shared" si="198"/>
        <v>0.2</v>
      </c>
      <c r="I1006" s="10" t="s">
        <v>2</v>
      </c>
      <c r="J1006" s="17" t="s">
        <v>2</v>
      </c>
      <c r="K1006" s="10">
        <v>1</v>
      </c>
      <c r="L1006" s="17">
        <f t="shared" si="200"/>
        <v>0.4</v>
      </c>
      <c r="M1006" s="10" t="s">
        <v>2</v>
      </c>
      <c r="N1006" s="18" t="s">
        <v>2</v>
      </c>
    </row>
    <row r="1007" spans="1:14">
      <c r="A1007" s="234"/>
      <c r="B1007" s="133" t="s">
        <v>73</v>
      </c>
      <c r="C1007" s="10">
        <v>10</v>
      </c>
      <c r="D1007" s="13">
        <f t="shared" si="202"/>
        <v>0.6</v>
      </c>
      <c r="E1007" s="10">
        <v>7</v>
      </c>
      <c r="F1007" s="17">
        <f t="shared" si="197"/>
        <v>0.70000000000000007</v>
      </c>
      <c r="G1007" s="10">
        <v>3</v>
      </c>
      <c r="H1007" s="13">
        <f t="shared" si="198"/>
        <v>0.5</v>
      </c>
      <c r="I1007" s="10" t="s">
        <v>2</v>
      </c>
      <c r="J1007" s="17" t="s">
        <v>2</v>
      </c>
      <c r="K1007" s="10">
        <v>3</v>
      </c>
      <c r="L1007" s="17">
        <f t="shared" si="200"/>
        <v>1.0999999999999999</v>
      </c>
      <c r="M1007" s="10" t="s">
        <v>2</v>
      </c>
      <c r="N1007" s="18" t="s">
        <v>2</v>
      </c>
    </row>
    <row r="1008" spans="1:14">
      <c r="A1008" s="234"/>
      <c r="B1008" s="133" t="s">
        <v>75</v>
      </c>
      <c r="C1008" s="10">
        <v>2</v>
      </c>
      <c r="D1008" s="13">
        <f t="shared" si="202"/>
        <v>0.1</v>
      </c>
      <c r="E1008" s="10">
        <v>1</v>
      </c>
      <c r="F1008" s="17">
        <f t="shared" si="197"/>
        <v>0.1</v>
      </c>
      <c r="G1008" s="10">
        <v>1</v>
      </c>
      <c r="H1008" s="17">
        <f t="shared" si="198"/>
        <v>0.2</v>
      </c>
      <c r="I1008" s="10">
        <v>1</v>
      </c>
      <c r="J1008" s="17">
        <f t="shared" si="199"/>
        <v>0.4</v>
      </c>
      <c r="K1008" s="10" t="s">
        <v>2</v>
      </c>
      <c r="L1008" s="17" t="s">
        <v>2</v>
      </c>
      <c r="M1008" s="10" t="s">
        <v>2</v>
      </c>
      <c r="N1008" s="18" t="s">
        <v>2</v>
      </c>
    </row>
    <row r="1009" spans="1:14" ht="14.25" thickBot="1">
      <c r="A1009" s="234"/>
      <c r="B1009" s="133" t="s">
        <v>77</v>
      </c>
      <c r="C1009" s="10" t="s">
        <v>2</v>
      </c>
      <c r="D1009" s="17" t="s">
        <v>2</v>
      </c>
      <c r="E1009" s="10" t="s">
        <v>2</v>
      </c>
      <c r="F1009" s="17" t="s">
        <v>2</v>
      </c>
      <c r="G1009" s="10" t="s">
        <v>2</v>
      </c>
      <c r="H1009" s="17" t="s">
        <v>2</v>
      </c>
      <c r="I1009" s="10" t="s">
        <v>2</v>
      </c>
      <c r="J1009" s="17" t="s">
        <v>2</v>
      </c>
      <c r="K1009" s="10" t="s">
        <v>2</v>
      </c>
      <c r="L1009" s="17" t="s">
        <v>2</v>
      </c>
      <c r="M1009" s="10" t="s">
        <v>2</v>
      </c>
      <c r="N1009" s="18" t="s">
        <v>2</v>
      </c>
    </row>
    <row r="1010" spans="1:14" ht="14.25" thickTop="1">
      <c r="A1010" s="244"/>
      <c r="B1010" s="245"/>
      <c r="C1010" s="86" t="s">
        <v>21</v>
      </c>
      <c r="D1010" s="102" t="s">
        <v>22</v>
      </c>
      <c r="E1010" s="86" t="s">
        <v>21</v>
      </c>
      <c r="F1010" s="102" t="s">
        <v>22</v>
      </c>
      <c r="G1010" s="86" t="s">
        <v>21</v>
      </c>
      <c r="H1010" s="102" t="s">
        <v>22</v>
      </c>
      <c r="I1010" s="86" t="s">
        <v>21</v>
      </c>
      <c r="J1010" s="102" t="s">
        <v>22</v>
      </c>
      <c r="K1010" s="86" t="s">
        <v>21</v>
      </c>
      <c r="L1010" s="102" t="s">
        <v>22</v>
      </c>
      <c r="M1010" s="86" t="s">
        <v>21</v>
      </c>
      <c r="N1010" s="112" t="s">
        <v>22</v>
      </c>
    </row>
    <row r="1011" spans="1:14">
      <c r="A1011" s="233" t="s">
        <v>108</v>
      </c>
      <c r="B1011" s="117" t="s">
        <v>35</v>
      </c>
      <c r="C1011" s="9">
        <v>11572</v>
      </c>
      <c r="D1011" s="7">
        <f>ROUND(C1011/C$1011,3)*100</f>
        <v>100</v>
      </c>
      <c r="E1011" s="66">
        <v>1974</v>
      </c>
      <c r="F1011" s="67">
        <f t="shared" ref="F1011:F1036" si="203">ROUND(E1011/E$1011,3)*100</f>
        <v>100</v>
      </c>
      <c r="G1011" s="9">
        <v>9579</v>
      </c>
      <c r="H1011" s="7">
        <f t="shared" ref="H1011:H1036" si="204">ROUND(G1011/G$1011,3)*100</f>
        <v>100</v>
      </c>
      <c r="I1011" s="9">
        <v>2752</v>
      </c>
      <c r="J1011" s="7">
        <f t="shared" ref="J1011:J1036" si="205">ROUND(I1011/I$1011,3)*100</f>
        <v>100</v>
      </c>
      <c r="K1011" s="9">
        <v>6827</v>
      </c>
      <c r="L1011" s="7">
        <f t="shared" ref="L1011:L1035" si="206">ROUND(K1011/K$1011,3)*100</f>
        <v>100</v>
      </c>
      <c r="M1011" s="66">
        <v>19</v>
      </c>
      <c r="N1011" s="68">
        <f t="shared" ref="N1011:N1019" si="207">ROUND(M1011/M$1011,3)*100</f>
        <v>100</v>
      </c>
    </row>
    <row r="1012" spans="1:14">
      <c r="A1012" s="234"/>
      <c r="B1012" s="133" t="s">
        <v>36</v>
      </c>
      <c r="C1012" s="2">
        <v>6771</v>
      </c>
      <c r="D1012" s="13">
        <f t="shared" ref="D1012:D1036" si="208">ROUND(C1012/C$1011,3)*100</f>
        <v>58.5</v>
      </c>
      <c r="E1012" s="10">
        <v>786</v>
      </c>
      <c r="F1012" s="17">
        <f t="shared" si="203"/>
        <v>39.800000000000004</v>
      </c>
      <c r="G1012" s="2">
        <v>5974</v>
      </c>
      <c r="H1012" s="13">
        <f t="shared" si="204"/>
        <v>62.4</v>
      </c>
      <c r="I1012" s="2">
        <v>1693</v>
      </c>
      <c r="J1012" s="13">
        <f t="shared" si="205"/>
        <v>61.5</v>
      </c>
      <c r="K1012" s="2">
        <v>4281</v>
      </c>
      <c r="L1012" s="13">
        <f t="shared" si="206"/>
        <v>62.7</v>
      </c>
      <c r="M1012" s="10">
        <v>11</v>
      </c>
      <c r="N1012" s="18">
        <f t="shared" si="207"/>
        <v>57.9</v>
      </c>
    </row>
    <row r="1013" spans="1:14">
      <c r="A1013" s="234"/>
      <c r="B1013" s="133" t="s">
        <v>37</v>
      </c>
      <c r="C1013" s="2">
        <v>1629</v>
      </c>
      <c r="D1013" s="13">
        <f t="shared" si="208"/>
        <v>14.099999999999998</v>
      </c>
      <c r="E1013" s="10">
        <v>378</v>
      </c>
      <c r="F1013" s="17">
        <f t="shared" si="203"/>
        <v>19.100000000000001</v>
      </c>
      <c r="G1013" s="2">
        <v>1251</v>
      </c>
      <c r="H1013" s="13">
        <f t="shared" si="204"/>
        <v>13.100000000000001</v>
      </c>
      <c r="I1013" s="10">
        <v>503</v>
      </c>
      <c r="J1013" s="17">
        <f t="shared" si="205"/>
        <v>18.3</v>
      </c>
      <c r="K1013" s="10">
        <v>748</v>
      </c>
      <c r="L1013" s="13">
        <f t="shared" si="206"/>
        <v>11</v>
      </c>
      <c r="M1013" s="10" t="s">
        <v>2</v>
      </c>
      <c r="N1013" s="18" t="s">
        <v>2</v>
      </c>
    </row>
    <row r="1014" spans="1:14">
      <c r="A1014" s="234"/>
      <c r="B1014" s="133" t="s">
        <v>38</v>
      </c>
      <c r="C1014" s="10">
        <v>1131</v>
      </c>
      <c r="D1014" s="17">
        <f t="shared" si="208"/>
        <v>9.8000000000000007</v>
      </c>
      <c r="E1014" s="10">
        <v>273</v>
      </c>
      <c r="F1014" s="17">
        <f t="shared" si="203"/>
        <v>13.8</v>
      </c>
      <c r="G1014" s="10">
        <v>858</v>
      </c>
      <c r="H1014" s="17">
        <f t="shared" si="204"/>
        <v>9</v>
      </c>
      <c r="I1014" s="10">
        <v>210</v>
      </c>
      <c r="J1014" s="17">
        <f t="shared" si="205"/>
        <v>7.6</v>
      </c>
      <c r="K1014" s="10">
        <v>648</v>
      </c>
      <c r="L1014" s="13">
        <f t="shared" si="206"/>
        <v>9.5</v>
      </c>
      <c r="M1014" s="10" t="s">
        <v>2</v>
      </c>
      <c r="N1014" s="18" t="s">
        <v>2</v>
      </c>
    </row>
    <row r="1015" spans="1:14">
      <c r="A1015" s="234"/>
      <c r="B1015" s="133" t="s">
        <v>39</v>
      </c>
      <c r="C1015" s="10">
        <v>380</v>
      </c>
      <c r="D1015" s="17">
        <f t="shared" si="208"/>
        <v>3.3000000000000003</v>
      </c>
      <c r="E1015" s="10">
        <v>58</v>
      </c>
      <c r="F1015" s="17">
        <f t="shared" si="203"/>
        <v>2.9000000000000004</v>
      </c>
      <c r="G1015" s="10">
        <v>322</v>
      </c>
      <c r="H1015" s="17">
        <f t="shared" si="204"/>
        <v>3.4000000000000004</v>
      </c>
      <c r="I1015" s="10">
        <v>52</v>
      </c>
      <c r="J1015" s="17">
        <f t="shared" si="205"/>
        <v>1.9</v>
      </c>
      <c r="K1015" s="10">
        <v>270</v>
      </c>
      <c r="L1015" s="13">
        <f t="shared" si="206"/>
        <v>4</v>
      </c>
      <c r="M1015" s="10" t="s">
        <v>2</v>
      </c>
      <c r="N1015" s="18" t="s">
        <v>2</v>
      </c>
    </row>
    <row r="1016" spans="1:14">
      <c r="A1016" s="234"/>
      <c r="B1016" s="133" t="s">
        <v>40</v>
      </c>
      <c r="C1016" s="10">
        <v>252</v>
      </c>
      <c r="D1016" s="17">
        <f t="shared" si="208"/>
        <v>2.1999999999999997</v>
      </c>
      <c r="E1016" s="10">
        <v>67</v>
      </c>
      <c r="F1016" s="17">
        <f t="shared" si="203"/>
        <v>3.4000000000000004</v>
      </c>
      <c r="G1016" s="10">
        <v>184</v>
      </c>
      <c r="H1016" s="17">
        <f t="shared" si="204"/>
        <v>1.9</v>
      </c>
      <c r="I1016" s="10">
        <v>43</v>
      </c>
      <c r="J1016" s="17">
        <f t="shared" si="205"/>
        <v>1.6</v>
      </c>
      <c r="K1016" s="10">
        <v>141</v>
      </c>
      <c r="L1016" s="13">
        <f t="shared" si="206"/>
        <v>2.1</v>
      </c>
      <c r="M1016" s="10">
        <v>1</v>
      </c>
      <c r="N1016" s="18">
        <f t="shared" si="207"/>
        <v>5.3</v>
      </c>
    </row>
    <row r="1017" spans="1:14">
      <c r="A1017" s="234"/>
      <c r="B1017" s="133" t="s">
        <v>41</v>
      </c>
      <c r="C1017" s="2">
        <v>336</v>
      </c>
      <c r="D1017" s="17">
        <f t="shared" si="208"/>
        <v>2.9000000000000004</v>
      </c>
      <c r="E1017" s="10">
        <v>96</v>
      </c>
      <c r="F1017" s="17">
        <f t="shared" si="203"/>
        <v>4.9000000000000004</v>
      </c>
      <c r="G1017" s="2">
        <v>234</v>
      </c>
      <c r="H1017" s="17">
        <f t="shared" si="204"/>
        <v>2.4</v>
      </c>
      <c r="I1017" s="2">
        <v>76</v>
      </c>
      <c r="J1017" s="17">
        <f t="shared" si="205"/>
        <v>2.8000000000000003</v>
      </c>
      <c r="K1017" s="10">
        <v>158</v>
      </c>
      <c r="L1017" s="13">
        <f t="shared" si="206"/>
        <v>2.2999999999999998</v>
      </c>
      <c r="M1017" s="10">
        <v>6</v>
      </c>
      <c r="N1017" s="18">
        <f t="shared" si="207"/>
        <v>31.6</v>
      </c>
    </row>
    <row r="1018" spans="1:14">
      <c r="A1018" s="234"/>
      <c r="B1018" s="133" t="s">
        <v>42</v>
      </c>
      <c r="C1018" s="10">
        <v>44</v>
      </c>
      <c r="D1018" s="17">
        <f t="shared" si="208"/>
        <v>0.4</v>
      </c>
      <c r="E1018" s="10">
        <v>25</v>
      </c>
      <c r="F1018" s="17">
        <f t="shared" si="203"/>
        <v>1.3</v>
      </c>
      <c r="G1018" s="10">
        <v>19</v>
      </c>
      <c r="H1018" s="17">
        <f t="shared" si="204"/>
        <v>0.2</v>
      </c>
      <c r="I1018" s="10">
        <v>3</v>
      </c>
      <c r="J1018" s="17">
        <f t="shared" si="205"/>
        <v>0.1</v>
      </c>
      <c r="K1018" s="10">
        <v>16</v>
      </c>
      <c r="L1018" s="17">
        <f t="shared" si="206"/>
        <v>0.2</v>
      </c>
      <c r="M1018" s="10" t="s">
        <v>2</v>
      </c>
      <c r="N1018" s="18" t="s">
        <v>2</v>
      </c>
    </row>
    <row r="1019" spans="1:14">
      <c r="A1019" s="234"/>
      <c r="B1019" s="133" t="s">
        <v>43</v>
      </c>
      <c r="C1019" s="2">
        <v>213</v>
      </c>
      <c r="D1019" s="17">
        <f t="shared" si="208"/>
        <v>1.7999999999999998</v>
      </c>
      <c r="E1019" s="10">
        <v>38</v>
      </c>
      <c r="F1019" s="17">
        <f t="shared" si="203"/>
        <v>1.9</v>
      </c>
      <c r="G1019" s="2">
        <v>174</v>
      </c>
      <c r="H1019" s="13">
        <f t="shared" si="204"/>
        <v>1.7999999999999998</v>
      </c>
      <c r="I1019" s="10">
        <v>52</v>
      </c>
      <c r="J1019" s="17">
        <f t="shared" si="205"/>
        <v>1.9</v>
      </c>
      <c r="K1019" s="10">
        <v>122</v>
      </c>
      <c r="L1019" s="17">
        <f t="shared" si="206"/>
        <v>1.7999999999999998</v>
      </c>
      <c r="M1019" s="10">
        <v>1</v>
      </c>
      <c r="N1019" s="18">
        <f t="shared" si="207"/>
        <v>5.3</v>
      </c>
    </row>
    <row r="1020" spans="1:14">
      <c r="A1020" s="234"/>
      <c r="B1020" s="133" t="s">
        <v>44</v>
      </c>
      <c r="C1020" s="10">
        <v>112</v>
      </c>
      <c r="D1020" s="17">
        <f t="shared" si="208"/>
        <v>1</v>
      </c>
      <c r="E1020" s="10">
        <v>20</v>
      </c>
      <c r="F1020" s="17">
        <f t="shared" si="203"/>
        <v>1</v>
      </c>
      <c r="G1020" s="10">
        <v>92</v>
      </c>
      <c r="H1020" s="13">
        <f t="shared" si="204"/>
        <v>1</v>
      </c>
      <c r="I1020" s="10">
        <v>41</v>
      </c>
      <c r="J1020" s="17">
        <f t="shared" si="205"/>
        <v>1.5</v>
      </c>
      <c r="K1020" s="10">
        <v>51</v>
      </c>
      <c r="L1020" s="17">
        <f t="shared" si="206"/>
        <v>0.70000000000000007</v>
      </c>
      <c r="M1020" s="10" t="s">
        <v>2</v>
      </c>
      <c r="N1020" s="18" t="s">
        <v>2</v>
      </c>
    </row>
    <row r="1021" spans="1:14">
      <c r="A1021" s="234"/>
      <c r="B1021" s="133" t="s">
        <v>45</v>
      </c>
      <c r="C1021" s="10">
        <v>223</v>
      </c>
      <c r="D1021" s="17">
        <f t="shared" si="208"/>
        <v>1.9</v>
      </c>
      <c r="E1021" s="10">
        <v>49</v>
      </c>
      <c r="F1021" s="17">
        <f t="shared" si="203"/>
        <v>2.5</v>
      </c>
      <c r="G1021" s="10">
        <v>174</v>
      </c>
      <c r="H1021" s="13">
        <f t="shared" si="204"/>
        <v>1.7999999999999998</v>
      </c>
      <c r="I1021" s="10">
        <v>3</v>
      </c>
      <c r="J1021" s="17">
        <f t="shared" si="205"/>
        <v>0.1</v>
      </c>
      <c r="K1021" s="10">
        <v>171</v>
      </c>
      <c r="L1021" s="17">
        <f t="shared" si="206"/>
        <v>2.5</v>
      </c>
      <c r="M1021" s="10" t="s">
        <v>2</v>
      </c>
      <c r="N1021" s="18" t="s">
        <v>2</v>
      </c>
    </row>
    <row r="1022" spans="1:14">
      <c r="A1022" s="234"/>
      <c r="B1022" s="133" t="s">
        <v>47</v>
      </c>
      <c r="C1022" s="10">
        <v>18</v>
      </c>
      <c r="D1022" s="17">
        <f t="shared" si="208"/>
        <v>0.2</v>
      </c>
      <c r="E1022" s="10">
        <v>7</v>
      </c>
      <c r="F1022" s="17">
        <f t="shared" si="203"/>
        <v>0.4</v>
      </c>
      <c r="G1022" s="10">
        <v>11</v>
      </c>
      <c r="H1022" s="13">
        <f t="shared" si="204"/>
        <v>0.1</v>
      </c>
      <c r="I1022" s="10" t="s">
        <v>2</v>
      </c>
      <c r="J1022" s="17" t="s">
        <v>2</v>
      </c>
      <c r="K1022" s="10">
        <v>11</v>
      </c>
      <c r="L1022" s="17">
        <f t="shared" si="206"/>
        <v>0.2</v>
      </c>
      <c r="M1022" s="10" t="s">
        <v>2</v>
      </c>
      <c r="N1022" s="18" t="s">
        <v>2</v>
      </c>
    </row>
    <row r="1023" spans="1:14">
      <c r="A1023" s="234"/>
      <c r="B1023" s="133" t="s">
        <v>49</v>
      </c>
      <c r="C1023" s="10">
        <v>66</v>
      </c>
      <c r="D1023" s="17">
        <f t="shared" si="208"/>
        <v>0.6</v>
      </c>
      <c r="E1023" s="10">
        <v>25</v>
      </c>
      <c r="F1023" s="17">
        <f t="shared" si="203"/>
        <v>1.3</v>
      </c>
      <c r="G1023" s="10">
        <v>41</v>
      </c>
      <c r="H1023" s="13">
        <f t="shared" si="204"/>
        <v>0.4</v>
      </c>
      <c r="I1023" s="10">
        <v>27</v>
      </c>
      <c r="J1023" s="17">
        <f t="shared" si="205"/>
        <v>1</v>
      </c>
      <c r="K1023" s="10">
        <v>14</v>
      </c>
      <c r="L1023" s="17">
        <f t="shared" si="206"/>
        <v>0.2</v>
      </c>
      <c r="M1023" s="10" t="s">
        <v>2</v>
      </c>
      <c r="N1023" s="18" t="s">
        <v>2</v>
      </c>
    </row>
    <row r="1024" spans="1:14">
      <c r="A1024" s="234"/>
      <c r="B1024" s="133" t="s">
        <v>51</v>
      </c>
      <c r="C1024" s="10">
        <v>22</v>
      </c>
      <c r="D1024" s="17">
        <f t="shared" si="208"/>
        <v>0.2</v>
      </c>
      <c r="E1024" s="10">
        <v>8</v>
      </c>
      <c r="F1024" s="17">
        <f t="shared" si="203"/>
        <v>0.4</v>
      </c>
      <c r="G1024" s="10">
        <v>14</v>
      </c>
      <c r="H1024" s="13">
        <f t="shared" si="204"/>
        <v>0.1</v>
      </c>
      <c r="I1024" s="10">
        <v>2</v>
      </c>
      <c r="J1024" s="17">
        <f t="shared" si="205"/>
        <v>0.1</v>
      </c>
      <c r="K1024" s="10">
        <v>12</v>
      </c>
      <c r="L1024" s="17">
        <f t="shared" si="206"/>
        <v>0.2</v>
      </c>
      <c r="M1024" s="10" t="s">
        <v>2</v>
      </c>
      <c r="N1024" s="18" t="s">
        <v>2</v>
      </c>
    </row>
    <row r="1025" spans="1:14">
      <c r="A1025" s="234"/>
      <c r="B1025" s="133" t="s">
        <v>53</v>
      </c>
      <c r="C1025" s="10">
        <v>140</v>
      </c>
      <c r="D1025" s="17">
        <f t="shared" si="208"/>
        <v>1.2</v>
      </c>
      <c r="E1025" s="10">
        <v>51</v>
      </c>
      <c r="F1025" s="17">
        <f t="shared" si="203"/>
        <v>2.6</v>
      </c>
      <c r="G1025" s="10">
        <v>89</v>
      </c>
      <c r="H1025" s="13">
        <f t="shared" si="204"/>
        <v>0.89999999999999991</v>
      </c>
      <c r="I1025" s="10">
        <v>36</v>
      </c>
      <c r="J1025" s="17">
        <f t="shared" si="205"/>
        <v>1.3</v>
      </c>
      <c r="K1025" s="10">
        <v>53</v>
      </c>
      <c r="L1025" s="17">
        <f t="shared" si="206"/>
        <v>0.8</v>
      </c>
      <c r="M1025" s="10" t="s">
        <v>2</v>
      </c>
      <c r="N1025" s="18" t="s">
        <v>2</v>
      </c>
    </row>
    <row r="1026" spans="1:14">
      <c r="A1026" s="234"/>
      <c r="B1026" s="133" t="s">
        <v>55</v>
      </c>
      <c r="C1026" s="10">
        <v>39</v>
      </c>
      <c r="D1026" s="17">
        <f t="shared" si="208"/>
        <v>0.3</v>
      </c>
      <c r="E1026" s="10">
        <v>21</v>
      </c>
      <c r="F1026" s="17">
        <f t="shared" si="203"/>
        <v>1.0999999999999999</v>
      </c>
      <c r="G1026" s="10">
        <v>18</v>
      </c>
      <c r="H1026" s="13">
        <f t="shared" si="204"/>
        <v>0.2</v>
      </c>
      <c r="I1026" s="10">
        <v>4</v>
      </c>
      <c r="J1026" s="17">
        <f t="shared" si="205"/>
        <v>0.1</v>
      </c>
      <c r="K1026" s="10">
        <v>14</v>
      </c>
      <c r="L1026" s="17">
        <f t="shared" si="206"/>
        <v>0.2</v>
      </c>
      <c r="M1026" s="10" t="s">
        <v>2</v>
      </c>
      <c r="N1026" s="18" t="s">
        <v>2</v>
      </c>
    </row>
    <row r="1027" spans="1:14">
      <c r="A1027" s="234"/>
      <c r="B1027" s="133" t="s">
        <v>57</v>
      </c>
      <c r="C1027" s="10">
        <v>2</v>
      </c>
      <c r="D1027" s="17">
        <f t="shared" si="208"/>
        <v>0</v>
      </c>
      <c r="E1027" s="10">
        <v>2</v>
      </c>
      <c r="F1027" s="17">
        <f t="shared" si="203"/>
        <v>0.1</v>
      </c>
      <c r="G1027" s="10" t="s">
        <v>2</v>
      </c>
      <c r="H1027" s="17" t="s">
        <v>2</v>
      </c>
      <c r="I1027" s="10" t="s">
        <v>2</v>
      </c>
      <c r="J1027" s="17" t="s">
        <v>2</v>
      </c>
      <c r="K1027" s="10" t="s">
        <v>2</v>
      </c>
      <c r="L1027" s="17" t="s">
        <v>2</v>
      </c>
      <c r="M1027" s="10" t="s">
        <v>2</v>
      </c>
      <c r="N1027" s="18" t="s">
        <v>2</v>
      </c>
    </row>
    <row r="1028" spans="1:14">
      <c r="A1028" s="234"/>
      <c r="B1028" s="133" t="s">
        <v>59</v>
      </c>
      <c r="C1028" s="10">
        <v>16</v>
      </c>
      <c r="D1028" s="17">
        <f t="shared" si="208"/>
        <v>0.1</v>
      </c>
      <c r="E1028" s="10">
        <v>4</v>
      </c>
      <c r="F1028" s="17">
        <f t="shared" si="203"/>
        <v>0.2</v>
      </c>
      <c r="G1028" s="10">
        <v>12</v>
      </c>
      <c r="H1028" s="17">
        <f t="shared" si="204"/>
        <v>0.1</v>
      </c>
      <c r="I1028" s="10" t="s">
        <v>2</v>
      </c>
      <c r="J1028" s="17" t="s">
        <v>2</v>
      </c>
      <c r="K1028" s="10">
        <v>12</v>
      </c>
      <c r="L1028" s="17">
        <f t="shared" si="206"/>
        <v>0.2</v>
      </c>
      <c r="M1028" s="10" t="s">
        <v>2</v>
      </c>
      <c r="N1028" s="18" t="s">
        <v>2</v>
      </c>
    </row>
    <row r="1029" spans="1:14">
      <c r="A1029" s="234"/>
      <c r="B1029" s="133" t="s">
        <v>61</v>
      </c>
      <c r="C1029" s="10">
        <v>37</v>
      </c>
      <c r="D1029" s="17">
        <f t="shared" si="208"/>
        <v>0.3</v>
      </c>
      <c r="E1029" s="10">
        <v>15</v>
      </c>
      <c r="F1029" s="17">
        <f t="shared" si="203"/>
        <v>0.8</v>
      </c>
      <c r="G1029" s="10">
        <v>22</v>
      </c>
      <c r="H1029" s="13">
        <f t="shared" si="204"/>
        <v>0.2</v>
      </c>
      <c r="I1029" s="10">
        <v>3</v>
      </c>
      <c r="J1029" s="17">
        <f t="shared" si="205"/>
        <v>0.1</v>
      </c>
      <c r="K1029" s="10">
        <v>19</v>
      </c>
      <c r="L1029" s="17">
        <f t="shared" si="206"/>
        <v>0.3</v>
      </c>
      <c r="M1029" s="10" t="s">
        <v>2</v>
      </c>
      <c r="N1029" s="18" t="s">
        <v>2</v>
      </c>
    </row>
    <row r="1030" spans="1:14">
      <c r="A1030" s="234"/>
      <c r="B1030" s="133" t="s">
        <v>63</v>
      </c>
      <c r="C1030" s="2">
        <v>22</v>
      </c>
      <c r="D1030" s="17">
        <f t="shared" si="208"/>
        <v>0.2</v>
      </c>
      <c r="E1030" s="10">
        <v>9</v>
      </c>
      <c r="F1030" s="17">
        <f t="shared" si="203"/>
        <v>0.5</v>
      </c>
      <c r="G1030" s="2">
        <v>13</v>
      </c>
      <c r="H1030" s="13">
        <f t="shared" si="204"/>
        <v>0.1</v>
      </c>
      <c r="I1030" s="2">
        <v>1</v>
      </c>
      <c r="J1030" s="17">
        <f t="shared" si="205"/>
        <v>0</v>
      </c>
      <c r="K1030" s="10">
        <v>12</v>
      </c>
      <c r="L1030" s="17">
        <f t="shared" si="206"/>
        <v>0.2</v>
      </c>
      <c r="M1030" s="10" t="s">
        <v>2</v>
      </c>
      <c r="N1030" s="18" t="s">
        <v>2</v>
      </c>
    </row>
    <row r="1031" spans="1:14">
      <c r="A1031" s="234"/>
      <c r="B1031" s="133" t="s">
        <v>65</v>
      </c>
      <c r="C1031" s="10">
        <v>51</v>
      </c>
      <c r="D1031" s="17">
        <f t="shared" si="208"/>
        <v>0.4</v>
      </c>
      <c r="E1031" s="10">
        <v>27</v>
      </c>
      <c r="F1031" s="17">
        <f t="shared" si="203"/>
        <v>1.4000000000000001</v>
      </c>
      <c r="G1031" s="10">
        <v>24</v>
      </c>
      <c r="H1031" s="13">
        <f t="shared" si="204"/>
        <v>0.3</v>
      </c>
      <c r="I1031" s="10">
        <v>2</v>
      </c>
      <c r="J1031" s="17">
        <f t="shared" si="205"/>
        <v>0.1</v>
      </c>
      <c r="K1031" s="10">
        <v>22</v>
      </c>
      <c r="L1031" s="17">
        <f t="shared" si="206"/>
        <v>0.3</v>
      </c>
      <c r="M1031" s="10" t="s">
        <v>2</v>
      </c>
      <c r="N1031" s="18" t="s">
        <v>2</v>
      </c>
    </row>
    <row r="1032" spans="1:14">
      <c r="A1032" s="234"/>
      <c r="B1032" s="133" t="s">
        <v>67</v>
      </c>
      <c r="C1032" s="10" t="s">
        <v>2</v>
      </c>
      <c r="D1032" s="17" t="s">
        <v>2</v>
      </c>
      <c r="E1032" s="10" t="s">
        <v>2</v>
      </c>
      <c r="F1032" s="17" t="s">
        <v>2</v>
      </c>
      <c r="G1032" s="10" t="s">
        <v>2</v>
      </c>
      <c r="H1032" s="17" t="s">
        <v>2</v>
      </c>
      <c r="I1032" s="10" t="s">
        <v>2</v>
      </c>
      <c r="J1032" s="17" t="s">
        <v>2</v>
      </c>
      <c r="K1032" s="10" t="s">
        <v>2</v>
      </c>
      <c r="L1032" s="17" t="s">
        <v>2</v>
      </c>
      <c r="M1032" s="10" t="s">
        <v>2</v>
      </c>
      <c r="N1032" s="18" t="s">
        <v>2</v>
      </c>
    </row>
    <row r="1033" spans="1:14">
      <c r="A1033" s="234"/>
      <c r="B1033" s="133" t="s">
        <v>69</v>
      </c>
      <c r="C1033" s="10">
        <v>7</v>
      </c>
      <c r="D1033" s="17">
        <f t="shared" si="208"/>
        <v>0.1</v>
      </c>
      <c r="E1033" s="10" t="s">
        <v>2</v>
      </c>
      <c r="F1033" s="17" t="s">
        <v>2</v>
      </c>
      <c r="G1033" s="10">
        <v>7</v>
      </c>
      <c r="H1033" s="17">
        <f t="shared" si="204"/>
        <v>0.1</v>
      </c>
      <c r="I1033" s="10" t="s">
        <v>2</v>
      </c>
      <c r="J1033" s="17" t="s">
        <v>2</v>
      </c>
      <c r="K1033" s="10">
        <v>7</v>
      </c>
      <c r="L1033" s="17">
        <f t="shared" si="206"/>
        <v>0.1</v>
      </c>
      <c r="M1033" s="10" t="s">
        <v>2</v>
      </c>
      <c r="N1033" s="18" t="s">
        <v>2</v>
      </c>
    </row>
    <row r="1034" spans="1:14">
      <c r="A1034" s="234"/>
      <c r="B1034" s="133" t="s">
        <v>71</v>
      </c>
      <c r="C1034" s="10">
        <v>22</v>
      </c>
      <c r="D1034" s="17">
        <f t="shared" si="208"/>
        <v>0.2</v>
      </c>
      <c r="E1034" s="10">
        <v>1</v>
      </c>
      <c r="F1034" s="17">
        <f t="shared" si="203"/>
        <v>0.1</v>
      </c>
      <c r="G1034" s="10">
        <v>21</v>
      </c>
      <c r="H1034" s="13">
        <f t="shared" si="204"/>
        <v>0.2</v>
      </c>
      <c r="I1034" s="10" t="s">
        <v>2</v>
      </c>
      <c r="J1034" s="17" t="s">
        <v>2</v>
      </c>
      <c r="K1034" s="10">
        <v>21</v>
      </c>
      <c r="L1034" s="17">
        <f t="shared" si="206"/>
        <v>0.3</v>
      </c>
      <c r="M1034" s="10" t="s">
        <v>2</v>
      </c>
      <c r="N1034" s="18" t="s">
        <v>2</v>
      </c>
    </row>
    <row r="1035" spans="1:14">
      <c r="A1035" s="234"/>
      <c r="B1035" s="133" t="s">
        <v>73</v>
      </c>
      <c r="C1035" s="10">
        <v>37</v>
      </c>
      <c r="D1035" s="17">
        <f t="shared" si="208"/>
        <v>0.3</v>
      </c>
      <c r="E1035" s="10">
        <v>13</v>
      </c>
      <c r="F1035" s="17">
        <f t="shared" si="203"/>
        <v>0.70000000000000007</v>
      </c>
      <c r="G1035" s="10">
        <v>24</v>
      </c>
      <c r="H1035" s="13">
        <f t="shared" si="204"/>
        <v>0.3</v>
      </c>
      <c r="I1035" s="10" t="s">
        <v>2</v>
      </c>
      <c r="J1035" s="17" t="s">
        <v>2</v>
      </c>
      <c r="K1035" s="10">
        <v>24</v>
      </c>
      <c r="L1035" s="17">
        <f t="shared" si="206"/>
        <v>0.4</v>
      </c>
      <c r="M1035" s="10" t="s">
        <v>2</v>
      </c>
      <c r="N1035" s="18" t="s">
        <v>2</v>
      </c>
    </row>
    <row r="1036" spans="1:14">
      <c r="A1036" s="234"/>
      <c r="B1036" s="133" t="s">
        <v>75</v>
      </c>
      <c r="C1036" s="10">
        <v>2</v>
      </c>
      <c r="D1036" s="17">
        <f t="shared" si="208"/>
        <v>0</v>
      </c>
      <c r="E1036" s="10">
        <v>1</v>
      </c>
      <c r="F1036" s="17">
        <f t="shared" si="203"/>
        <v>0.1</v>
      </c>
      <c r="G1036" s="10">
        <v>1</v>
      </c>
      <c r="H1036" s="17">
        <f t="shared" si="204"/>
        <v>0</v>
      </c>
      <c r="I1036" s="10">
        <v>1</v>
      </c>
      <c r="J1036" s="17">
        <f t="shared" si="205"/>
        <v>0</v>
      </c>
      <c r="K1036" s="10" t="s">
        <v>2</v>
      </c>
      <c r="L1036" s="17" t="s">
        <v>2</v>
      </c>
      <c r="M1036" s="10" t="s">
        <v>2</v>
      </c>
      <c r="N1036" s="18" t="s">
        <v>2</v>
      </c>
    </row>
    <row r="1037" spans="1:14" ht="14.25" thickBot="1">
      <c r="A1037" s="246"/>
      <c r="B1037" s="116" t="s">
        <v>77</v>
      </c>
      <c r="C1037" s="14" t="s">
        <v>2</v>
      </c>
      <c r="D1037" s="37" t="s">
        <v>2</v>
      </c>
      <c r="E1037" s="14" t="s">
        <v>2</v>
      </c>
      <c r="F1037" s="37" t="s">
        <v>2</v>
      </c>
      <c r="G1037" s="14" t="s">
        <v>2</v>
      </c>
      <c r="H1037" s="37" t="s">
        <v>2</v>
      </c>
      <c r="I1037" s="14" t="s">
        <v>2</v>
      </c>
      <c r="J1037" s="37" t="s">
        <v>2</v>
      </c>
      <c r="K1037" s="14" t="s">
        <v>2</v>
      </c>
      <c r="L1037" s="37" t="s">
        <v>2</v>
      </c>
      <c r="M1037" s="14" t="s">
        <v>2</v>
      </c>
      <c r="N1037" s="21" t="s">
        <v>2</v>
      </c>
    </row>
    <row r="1038" spans="1:14" ht="15" thickTop="1">
      <c r="A1038" s="20"/>
    </row>
    <row r="1039" spans="1:14" ht="14.25" thickBot="1">
      <c r="H1039" s="263" t="s">
        <v>133</v>
      </c>
      <c r="I1039" s="263"/>
      <c r="J1039" s="263"/>
      <c r="K1039" s="263"/>
      <c r="L1039" s="263"/>
      <c r="M1039" s="264"/>
      <c r="N1039" s="264"/>
    </row>
    <row r="1040" spans="1:14" ht="14.25" thickTop="1">
      <c r="A1040" s="251" t="s">
        <v>4</v>
      </c>
      <c r="B1040" s="252"/>
      <c r="C1040" s="257" t="s">
        <v>17</v>
      </c>
      <c r="D1040" s="258"/>
      <c r="E1040" s="260"/>
      <c r="F1040" s="261"/>
      <c r="G1040" s="261"/>
      <c r="H1040" s="261"/>
      <c r="I1040" s="261"/>
      <c r="J1040" s="261"/>
      <c r="K1040" s="261"/>
      <c r="L1040" s="261"/>
      <c r="M1040" s="261"/>
      <c r="N1040" s="262"/>
    </row>
    <row r="1041" spans="1:14">
      <c r="A1041" s="253"/>
      <c r="B1041" s="254"/>
      <c r="C1041" s="247"/>
      <c r="D1041" s="259"/>
      <c r="E1041" s="235" t="s">
        <v>150</v>
      </c>
      <c r="F1041" s="249"/>
      <c r="G1041" s="235" t="s">
        <v>151</v>
      </c>
      <c r="H1041" s="236"/>
      <c r="I1041" s="239"/>
      <c r="J1041" s="239"/>
      <c r="K1041" s="239"/>
      <c r="L1041" s="240"/>
      <c r="M1041" s="235" t="s">
        <v>154</v>
      </c>
      <c r="N1041" s="241"/>
    </row>
    <row r="1042" spans="1:14">
      <c r="A1042" s="253"/>
      <c r="B1042" s="254"/>
      <c r="C1042" s="237"/>
      <c r="D1042" s="250"/>
      <c r="E1042" s="237"/>
      <c r="F1042" s="238"/>
      <c r="G1042" s="237"/>
      <c r="H1042" s="238"/>
      <c r="I1042" s="243" t="s">
        <v>152</v>
      </c>
      <c r="J1042" s="240"/>
      <c r="K1042" s="243" t="s">
        <v>97</v>
      </c>
      <c r="L1042" s="240"/>
      <c r="M1042" s="237"/>
      <c r="N1042" s="242"/>
    </row>
    <row r="1043" spans="1:14">
      <c r="A1043" s="255"/>
      <c r="B1043" s="256"/>
      <c r="C1043" s="132" t="s">
        <v>3</v>
      </c>
      <c r="D1043" s="34" t="s">
        <v>22</v>
      </c>
      <c r="E1043" s="132" t="s">
        <v>3</v>
      </c>
      <c r="F1043" s="34" t="s">
        <v>22</v>
      </c>
      <c r="G1043" s="132" t="s">
        <v>3</v>
      </c>
      <c r="H1043" s="34" t="s">
        <v>22</v>
      </c>
      <c r="I1043" s="132" t="s">
        <v>3</v>
      </c>
      <c r="J1043" s="34" t="s">
        <v>22</v>
      </c>
      <c r="K1043" s="132" t="s">
        <v>3</v>
      </c>
      <c r="L1043" s="34" t="s">
        <v>22</v>
      </c>
      <c r="M1043" s="132" t="s">
        <v>3</v>
      </c>
      <c r="N1043" s="35" t="s">
        <v>22</v>
      </c>
    </row>
    <row r="1044" spans="1:14">
      <c r="A1044" s="233" t="s">
        <v>107</v>
      </c>
      <c r="B1044" s="115" t="s">
        <v>35</v>
      </c>
      <c r="C1044" s="9">
        <v>4611</v>
      </c>
      <c r="D1044" s="7">
        <f>ROUND(C1044/C$1044,3)*100</f>
        <v>100</v>
      </c>
      <c r="E1044" s="66">
        <v>1518</v>
      </c>
      <c r="F1044" s="67">
        <f t="shared" ref="F1044:F1070" si="209">ROUND(E1044/E$1044,3)*100</f>
        <v>100</v>
      </c>
      <c r="G1044" s="9">
        <v>3071</v>
      </c>
      <c r="H1044" s="7">
        <f t="shared" ref="H1044:H1070" si="210">ROUND(G1044/G$1044,3)*100</f>
        <v>100</v>
      </c>
      <c r="I1044" s="9">
        <v>759</v>
      </c>
      <c r="J1044" s="7">
        <f t="shared" ref="J1044:J1070" si="211">ROUND(I1044/I$1044,3)*100</f>
        <v>100</v>
      </c>
      <c r="K1044" s="9">
        <v>2312</v>
      </c>
      <c r="L1044" s="7">
        <f t="shared" ref="L1044:L1070" si="212">ROUND(K1044/K$1044,3)*100</f>
        <v>100</v>
      </c>
      <c r="M1044" s="66">
        <v>22</v>
      </c>
      <c r="N1044" s="68">
        <f t="shared" ref="N1044:N1048" si="213">ROUND(M1044/M$1044,3)*100</f>
        <v>100</v>
      </c>
    </row>
    <row r="1045" spans="1:14">
      <c r="A1045" s="234"/>
      <c r="B1045" s="133" t="s">
        <v>36</v>
      </c>
      <c r="C1045" s="2">
        <v>1772</v>
      </c>
      <c r="D1045" s="13">
        <f t="shared" ref="D1045:D1070" si="214">ROUND(C1045/C$1044,3)*100</f>
        <v>38.4</v>
      </c>
      <c r="E1045" s="10">
        <v>598</v>
      </c>
      <c r="F1045" s="17">
        <f t="shared" si="209"/>
        <v>39.4</v>
      </c>
      <c r="G1045" s="2">
        <v>1159</v>
      </c>
      <c r="H1045" s="13">
        <f t="shared" si="210"/>
        <v>37.700000000000003</v>
      </c>
      <c r="I1045" s="2">
        <v>325</v>
      </c>
      <c r="J1045" s="13">
        <f t="shared" si="211"/>
        <v>42.8</v>
      </c>
      <c r="K1045" s="2">
        <v>834</v>
      </c>
      <c r="L1045" s="13">
        <f t="shared" si="212"/>
        <v>36.1</v>
      </c>
      <c r="M1045" s="10">
        <v>15</v>
      </c>
      <c r="N1045" s="18">
        <f t="shared" si="213"/>
        <v>68.2</v>
      </c>
    </row>
    <row r="1046" spans="1:14">
      <c r="A1046" s="234"/>
      <c r="B1046" s="133" t="s">
        <v>37</v>
      </c>
      <c r="C1046" s="2">
        <v>650</v>
      </c>
      <c r="D1046" s="13">
        <f t="shared" si="214"/>
        <v>14.099999999999998</v>
      </c>
      <c r="E1046" s="10">
        <v>225</v>
      </c>
      <c r="F1046" s="17">
        <f t="shared" si="209"/>
        <v>14.799999999999999</v>
      </c>
      <c r="G1046" s="2">
        <v>423</v>
      </c>
      <c r="H1046" s="13">
        <f t="shared" si="210"/>
        <v>13.8</v>
      </c>
      <c r="I1046" s="10">
        <v>114</v>
      </c>
      <c r="J1046" s="13">
        <f t="shared" si="211"/>
        <v>15</v>
      </c>
      <c r="K1046" s="10">
        <v>309</v>
      </c>
      <c r="L1046" s="13">
        <f t="shared" si="212"/>
        <v>13.4</v>
      </c>
      <c r="M1046" s="10">
        <v>2</v>
      </c>
      <c r="N1046" s="18">
        <f t="shared" si="213"/>
        <v>9.1</v>
      </c>
    </row>
    <row r="1047" spans="1:14">
      <c r="A1047" s="234"/>
      <c r="B1047" s="133" t="s">
        <v>38</v>
      </c>
      <c r="C1047" s="10">
        <v>542</v>
      </c>
      <c r="D1047" s="13">
        <f t="shared" si="214"/>
        <v>11.799999999999999</v>
      </c>
      <c r="E1047" s="10">
        <v>174</v>
      </c>
      <c r="F1047" s="17">
        <f t="shared" si="209"/>
        <v>11.5</v>
      </c>
      <c r="G1047" s="10">
        <v>367</v>
      </c>
      <c r="H1047" s="13">
        <f t="shared" si="210"/>
        <v>12</v>
      </c>
      <c r="I1047" s="10">
        <v>100</v>
      </c>
      <c r="J1047" s="13">
        <f t="shared" si="211"/>
        <v>13.200000000000001</v>
      </c>
      <c r="K1047" s="10">
        <v>267</v>
      </c>
      <c r="L1047" s="13">
        <f t="shared" si="212"/>
        <v>11.5</v>
      </c>
      <c r="M1047" s="10">
        <v>1</v>
      </c>
      <c r="N1047" s="18">
        <f t="shared" si="213"/>
        <v>4.5</v>
      </c>
    </row>
    <row r="1048" spans="1:14">
      <c r="A1048" s="234"/>
      <c r="B1048" s="133" t="s">
        <v>39</v>
      </c>
      <c r="C1048" s="10">
        <v>238</v>
      </c>
      <c r="D1048" s="13">
        <f t="shared" si="214"/>
        <v>5.2</v>
      </c>
      <c r="E1048" s="10">
        <v>76</v>
      </c>
      <c r="F1048" s="17">
        <f t="shared" si="209"/>
        <v>5</v>
      </c>
      <c r="G1048" s="10">
        <v>161</v>
      </c>
      <c r="H1048" s="13">
        <f t="shared" si="210"/>
        <v>5.2</v>
      </c>
      <c r="I1048" s="10">
        <v>39</v>
      </c>
      <c r="J1048" s="13">
        <f t="shared" si="211"/>
        <v>5.0999999999999996</v>
      </c>
      <c r="K1048" s="10">
        <v>122</v>
      </c>
      <c r="L1048" s="13">
        <f t="shared" si="212"/>
        <v>5.3</v>
      </c>
      <c r="M1048" s="10">
        <v>1</v>
      </c>
      <c r="N1048" s="18">
        <f t="shared" si="213"/>
        <v>4.5</v>
      </c>
    </row>
    <row r="1049" spans="1:14">
      <c r="A1049" s="234"/>
      <c r="B1049" s="133" t="s">
        <v>40</v>
      </c>
      <c r="C1049" s="10">
        <v>214</v>
      </c>
      <c r="D1049" s="13">
        <f t="shared" si="214"/>
        <v>4.5999999999999996</v>
      </c>
      <c r="E1049" s="10">
        <v>60</v>
      </c>
      <c r="F1049" s="17">
        <f t="shared" si="209"/>
        <v>4</v>
      </c>
      <c r="G1049" s="10">
        <v>154</v>
      </c>
      <c r="H1049" s="13">
        <f t="shared" si="210"/>
        <v>5</v>
      </c>
      <c r="I1049" s="10">
        <v>33</v>
      </c>
      <c r="J1049" s="13">
        <f t="shared" si="211"/>
        <v>4.3</v>
      </c>
      <c r="K1049" s="10">
        <v>121</v>
      </c>
      <c r="L1049" s="13">
        <f t="shared" si="212"/>
        <v>5.2</v>
      </c>
      <c r="M1049" s="10" t="s">
        <v>2</v>
      </c>
      <c r="N1049" s="18" t="s">
        <v>2</v>
      </c>
    </row>
    <row r="1050" spans="1:14">
      <c r="A1050" s="234"/>
      <c r="B1050" s="133" t="s">
        <v>41</v>
      </c>
      <c r="C1050" s="2">
        <v>273</v>
      </c>
      <c r="D1050" s="13">
        <f t="shared" si="214"/>
        <v>5.8999999999999995</v>
      </c>
      <c r="E1050" s="10">
        <v>89</v>
      </c>
      <c r="F1050" s="17">
        <f t="shared" si="209"/>
        <v>5.8999999999999995</v>
      </c>
      <c r="G1050" s="2">
        <v>183</v>
      </c>
      <c r="H1050" s="13">
        <f t="shared" si="210"/>
        <v>6</v>
      </c>
      <c r="I1050" s="2">
        <v>36</v>
      </c>
      <c r="J1050" s="13">
        <f t="shared" si="211"/>
        <v>4.7</v>
      </c>
      <c r="K1050" s="10">
        <v>147</v>
      </c>
      <c r="L1050" s="13">
        <f t="shared" si="212"/>
        <v>6.4</v>
      </c>
      <c r="M1050" s="10">
        <v>1</v>
      </c>
      <c r="N1050" s="18">
        <f>ROUND(M1050/M$1044,3)*100</f>
        <v>4.5</v>
      </c>
    </row>
    <row r="1051" spans="1:14">
      <c r="A1051" s="234"/>
      <c r="B1051" s="133" t="s">
        <v>42</v>
      </c>
      <c r="C1051" s="2">
        <v>70</v>
      </c>
      <c r="D1051" s="13">
        <f t="shared" si="214"/>
        <v>1.5</v>
      </c>
      <c r="E1051" s="10">
        <v>19</v>
      </c>
      <c r="F1051" s="17">
        <f t="shared" si="209"/>
        <v>1.3</v>
      </c>
      <c r="G1051" s="2">
        <v>51</v>
      </c>
      <c r="H1051" s="13">
        <f t="shared" si="210"/>
        <v>1.7000000000000002</v>
      </c>
      <c r="I1051" s="2">
        <v>3</v>
      </c>
      <c r="J1051" s="13">
        <f t="shared" si="211"/>
        <v>0.4</v>
      </c>
      <c r="K1051" s="10">
        <v>48</v>
      </c>
      <c r="L1051" s="17">
        <f t="shared" si="212"/>
        <v>2.1</v>
      </c>
      <c r="M1051" s="10" t="s">
        <v>2</v>
      </c>
      <c r="N1051" s="18" t="s">
        <v>2</v>
      </c>
    </row>
    <row r="1052" spans="1:14">
      <c r="A1052" s="234"/>
      <c r="B1052" s="133" t="s">
        <v>43</v>
      </c>
      <c r="C1052" s="2">
        <v>128</v>
      </c>
      <c r="D1052" s="13">
        <f t="shared" si="214"/>
        <v>2.8000000000000003</v>
      </c>
      <c r="E1052" s="10">
        <v>40</v>
      </c>
      <c r="F1052" s="17">
        <f t="shared" si="209"/>
        <v>2.6</v>
      </c>
      <c r="G1052" s="2">
        <v>88</v>
      </c>
      <c r="H1052" s="13">
        <f t="shared" si="210"/>
        <v>2.9000000000000004</v>
      </c>
      <c r="I1052" s="10">
        <v>10</v>
      </c>
      <c r="J1052" s="13">
        <f t="shared" si="211"/>
        <v>1.3</v>
      </c>
      <c r="K1052" s="10">
        <v>78</v>
      </c>
      <c r="L1052" s="17">
        <f t="shared" si="212"/>
        <v>3.4000000000000004</v>
      </c>
      <c r="M1052" s="10" t="s">
        <v>2</v>
      </c>
      <c r="N1052" s="18" t="s">
        <v>2</v>
      </c>
    </row>
    <row r="1053" spans="1:14">
      <c r="A1053" s="234"/>
      <c r="B1053" s="133" t="s">
        <v>44</v>
      </c>
      <c r="C1053" s="10">
        <v>83</v>
      </c>
      <c r="D1053" s="13">
        <f t="shared" si="214"/>
        <v>1.7999999999999998</v>
      </c>
      <c r="E1053" s="10">
        <v>30</v>
      </c>
      <c r="F1053" s="17">
        <f t="shared" si="209"/>
        <v>2</v>
      </c>
      <c r="G1053" s="10">
        <v>53</v>
      </c>
      <c r="H1053" s="13">
        <f t="shared" si="210"/>
        <v>1.7000000000000002</v>
      </c>
      <c r="I1053" s="10">
        <v>5</v>
      </c>
      <c r="J1053" s="13">
        <f t="shared" si="211"/>
        <v>0.70000000000000007</v>
      </c>
      <c r="K1053" s="10">
        <v>48</v>
      </c>
      <c r="L1053" s="17">
        <f t="shared" si="212"/>
        <v>2.1</v>
      </c>
      <c r="M1053" s="10" t="s">
        <v>2</v>
      </c>
      <c r="N1053" s="18" t="s">
        <v>2</v>
      </c>
    </row>
    <row r="1054" spans="1:14">
      <c r="A1054" s="234"/>
      <c r="B1054" s="133" t="s">
        <v>45</v>
      </c>
      <c r="C1054" s="10">
        <v>90</v>
      </c>
      <c r="D1054" s="13">
        <f t="shared" si="214"/>
        <v>2</v>
      </c>
      <c r="E1054" s="10">
        <v>32</v>
      </c>
      <c r="F1054" s="17">
        <f t="shared" si="209"/>
        <v>2.1</v>
      </c>
      <c r="G1054" s="10">
        <v>58</v>
      </c>
      <c r="H1054" s="13">
        <f t="shared" si="210"/>
        <v>1.9</v>
      </c>
      <c r="I1054" s="10">
        <v>16</v>
      </c>
      <c r="J1054" s="13">
        <f t="shared" si="211"/>
        <v>2.1</v>
      </c>
      <c r="K1054" s="10">
        <v>42</v>
      </c>
      <c r="L1054" s="17">
        <f t="shared" si="212"/>
        <v>1.7999999999999998</v>
      </c>
      <c r="M1054" s="10" t="s">
        <v>2</v>
      </c>
      <c r="N1054" s="18" t="s">
        <v>2</v>
      </c>
    </row>
    <row r="1055" spans="1:14">
      <c r="A1055" s="234"/>
      <c r="B1055" s="133" t="s">
        <v>47</v>
      </c>
      <c r="C1055" s="10">
        <v>25</v>
      </c>
      <c r="D1055" s="13">
        <f t="shared" si="214"/>
        <v>0.5</v>
      </c>
      <c r="E1055" s="10">
        <v>7</v>
      </c>
      <c r="F1055" s="17">
        <f t="shared" si="209"/>
        <v>0.5</v>
      </c>
      <c r="G1055" s="10">
        <v>18</v>
      </c>
      <c r="H1055" s="13">
        <f t="shared" si="210"/>
        <v>0.6</v>
      </c>
      <c r="I1055" s="10" t="s">
        <v>2</v>
      </c>
      <c r="J1055" s="17" t="s">
        <v>2</v>
      </c>
      <c r="K1055" s="10">
        <v>18</v>
      </c>
      <c r="L1055" s="17">
        <f t="shared" si="212"/>
        <v>0.8</v>
      </c>
      <c r="M1055" s="10" t="s">
        <v>2</v>
      </c>
      <c r="N1055" s="18" t="s">
        <v>2</v>
      </c>
    </row>
    <row r="1056" spans="1:14">
      <c r="A1056" s="234"/>
      <c r="B1056" s="133" t="s">
        <v>49</v>
      </c>
      <c r="C1056" s="10">
        <v>87</v>
      </c>
      <c r="D1056" s="13">
        <f t="shared" si="214"/>
        <v>1.9</v>
      </c>
      <c r="E1056" s="10">
        <v>16</v>
      </c>
      <c r="F1056" s="17">
        <f t="shared" si="209"/>
        <v>1.0999999999999999</v>
      </c>
      <c r="G1056" s="10">
        <v>71</v>
      </c>
      <c r="H1056" s="13">
        <f t="shared" si="210"/>
        <v>2.2999999999999998</v>
      </c>
      <c r="I1056" s="10">
        <v>15</v>
      </c>
      <c r="J1056" s="13">
        <f t="shared" si="211"/>
        <v>2</v>
      </c>
      <c r="K1056" s="10">
        <v>56</v>
      </c>
      <c r="L1056" s="17">
        <f t="shared" si="212"/>
        <v>2.4</v>
      </c>
      <c r="M1056" s="10" t="s">
        <v>2</v>
      </c>
      <c r="N1056" s="18" t="s">
        <v>2</v>
      </c>
    </row>
    <row r="1057" spans="1:14">
      <c r="A1057" s="234"/>
      <c r="B1057" s="133" t="s">
        <v>51</v>
      </c>
      <c r="C1057" s="10">
        <v>22</v>
      </c>
      <c r="D1057" s="13">
        <f t="shared" si="214"/>
        <v>0.5</v>
      </c>
      <c r="E1057" s="10">
        <v>6</v>
      </c>
      <c r="F1057" s="17">
        <f t="shared" si="209"/>
        <v>0.4</v>
      </c>
      <c r="G1057" s="10">
        <v>16</v>
      </c>
      <c r="H1057" s="13">
        <f t="shared" si="210"/>
        <v>0.5</v>
      </c>
      <c r="I1057" s="10">
        <v>2</v>
      </c>
      <c r="J1057" s="13">
        <f t="shared" si="211"/>
        <v>0.3</v>
      </c>
      <c r="K1057" s="10">
        <v>14</v>
      </c>
      <c r="L1057" s="17">
        <f t="shared" si="212"/>
        <v>0.6</v>
      </c>
      <c r="M1057" s="10" t="s">
        <v>2</v>
      </c>
      <c r="N1057" s="18" t="s">
        <v>2</v>
      </c>
    </row>
    <row r="1058" spans="1:14">
      <c r="A1058" s="234"/>
      <c r="B1058" s="133" t="s">
        <v>53</v>
      </c>
      <c r="C1058" s="10">
        <v>100</v>
      </c>
      <c r="D1058" s="13">
        <f t="shared" si="214"/>
        <v>2.1999999999999997</v>
      </c>
      <c r="E1058" s="10">
        <v>49</v>
      </c>
      <c r="F1058" s="17">
        <f t="shared" si="209"/>
        <v>3.2</v>
      </c>
      <c r="G1058" s="10">
        <v>51</v>
      </c>
      <c r="H1058" s="13">
        <f t="shared" si="210"/>
        <v>1.7000000000000002</v>
      </c>
      <c r="I1058" s="10">
        <v>14</v>
      </c>
      <c r="J1058" s="13">
        <f t="shared" si="211"/>
        <v>1.7999999999999998</v>
      </c>
      <c r="K1058" s="10">
        <v>37</v>
      </c>
      <c r="L1058" s="17">
        <f t="shared" si="212"/>
        <v>1.6</v>
      </c>
      <c r="M1058" s="10" t="s">
        <v>2</v>
      </c>
      <c r="N1058" s="18" t="s">
        <v>2</v>
      </c>
    </row>
    <row r="1059" spans="1:14">
      <c r="A1059" s="234"/>
      <c r="B1059" s="133" t="s">
        <v>55</v>
      </c>
      <c r="C1059" s="10">
        <v>54</v>
      </c>
      <c r="D1059" s="13">
        <f t="shared" si="214"/>
        <v>1.2</v>
      </c>
      <c r="E1059" s="10">
        <v>16</v>
      </c>
      <c r="F1059" s="17">
        <f t="shared" si="209"/>
        <v>1.0999999999999999</v>
      </c>
      <c r="G1059" s="10">
        <v>38</v>
      </c>
      <c r="H1059" s="13">
        <f t="shared" si="210"/>
        <v>1.2</v>
      </c>
      <c r="I1059" s="10">
        <v>10</v>
      </c>
      <c r="J1059" s="13">
        <f t="shared" si="211"/>
        <v>1.3</v>
      </c>
      <c r="K1059" s="10">
        <v>28</v>
      </c>
      <c r="L1059" s="17">
        <f t="shared" si="212"/>
        <v>1.2</v>
      </c>
      <c r="M1059" s="10" t="s">
        <v>2</v>
      </c>
      <c r="N1059" s="18" t="s">
        <v>2</v>
      </c>
    </row>
    <row r="1060" spans="1:14">
      <c r="A1060" s="234"/>
      <c r="B1060" s="133" t="s">
        <v>57</v>
      </c>
      <c r="C1060" s="10">
        <v>3</v>
      </c>
      <c r="D1060" s="17">
        <f t="shared" si="214"/>
        <v>0.1</v>
      </c>
      <c r="E1060" s="10" t="s">
        <v>2</v>
      </c>
      <c r="F1060" s="17" t="s">
        <v>2</v>
      </c>
      <c r="G1060" s="10">
        <v>3</v>
      </c>
      <c r="H1060" s="17">
        <f t="shared" si="210"/>
        <v>0.1</v>
      </c>
      <c r="I1060" s="10" t="s">
        <v>2</v>
      </c>
      <c r="J1060" s="17" t="s">
        <v>2</v>
      </c>
      <c r="K1060" s="10">
        <v>3</v>
      </c>
      <c r="L1060" s="17">
        <f t="shared" si="212"/>
        <v>0.1</v>
      </c>
      <c r="M1060" s="10" t="s">
        <v>2</v>
      </c>
      <c r="N1060" s="18" t="s">
        <v>2</v>
      </c>
    </row>
    <row r="1061" spans="1:14">
      <c r="A1061" s="234"/>
      <c r="B1061" s="133" t="s">
        <v>59</v>
      </c>
      <c r="C1061" s="10">
        <v>25</v>
      </c>
      <c r="D1061" s="13">
        <f t="shared" si="214"/>
        <v>0.5</v>
      </c>
      <c r="E1061" s="10">
        <v>5</v>
      </c>
      <c r="F1061" s="17">
        <f t="shared" si="209"/>
        <v>0.3</v>
      </c>
      <c r="G1061" s="10">
        <v>20</v>
      </c>
      <c r="H1061" s="17">
        <f t="shared" si="210"/>
        <v>0.70000000000000007</v>
      </c>
      <c r="I1061" s="10">
        <v>4</v>
      </c>
      <c r="J1061" s="17">
        <f t="shared" si="211"/>
        <v>0.5</v>
      </c>
      <c r="K1061" s="10">
        <v>16</v>
      </c>
      <c r="L1061" s="17">
        <f t="shared" si="212"/>
        <v>0.70000000000000007</v>
      </c>
      <c r="M1061" s="10" t="s">
        <v>2</v>
      </c>
      <c r="N1061" s="18" t="s">
        <v>2</v>
      </c>
    </row>
    <row r="1062" spans="1:14">
      <c r="A1062" s="234"/>
      <c r="B1062" s="133" t="s">
        <v>61</v>
      </c>
      <c r="C1062" s="10">
        <v>45</v>
      </c>
      <c r="D1062" s="13">
        <f t="shared" si="214"/>
        <v>1</v>
      </c>
      <c r="E1062" s="10">
        <v>14</v>
      </c>
      <c r="F1062" s="17">
        <f t="shared" si="209"/>
        <v>0.89999999999999991</v>
      </c>
      <c r="G1062" s="10">
        <v>31</v>
      </c>
      <c r="H1062" s="13">
        <f t="shared" si="210"/>
        <v>1</v>
      </c>
      <c r="I1062" s="10">
        <v>11</v>
      </c>
      <c r="J1062" s="13">
        <f t="shared" si="211"/>
        <v>1.4000000000000001</v>
      </c>
      <c r="K1062" s="10">
        <v>20</v>
      </c>
      <c r="L1062" s="17">
        <f t="shared" si="212"/>
        <v>0.89999999999999991</v>
      </c>
      <c r="M1062" s="10" t="s">
        <v>2</v>
      </c>
      <c r="N1062" s="18" t="s">
        <v>2</v>
      </c>
    </row>
    <row r="1063" spans="1:14">
      <c r="A1063" s="234"/>
      <c r="B1063" s="133" t="s">
        <v>63</v>
      </c>
      <c r="C1063" s="2">
        <v>31</v>
      </c>
      <c r="D1063" s="13">
        <f t="shared" si="214"/>
        <v>0.70000000000000007</v>
      </c>
      <c r="E1063" s="10">
        <v>12</v>
      </c>
      <c r="F1063" s="17">
        <f t="shared" si="209"/>
        <v>0.8</v>
      </c>
      <c r="G1063" s="2">
        <v>19</v>
      </c>
      <c r="H1063" s="13">
        <f t="shared" si="210"/>
        <v>0.6</v>
      </c>
      <c r="I1063" s="2">
        <v>4</v>
      </c>
      <c r="J1063" s="13">
        <f t="shared" si="211"/>
        <v>0.5</v>
      </c>
      <c r="K1063" s="10">
        <v>15</v>
      </c>
      <c r="L1063" s="17">
        <f t="shared" si="212"/>
        <v>0.6</v>
      </c>
      <c r="M1063" s="10" t="s">
        <v>2</v>
      </c>
      <c r="N1063" s="18" t="s">
        <v>2</v>
      </c>
    </row>
    <row r="1064" spans="1:14">
      <c r="A1064" s="234"/>
      <c r="B1064" s="133" t="s">
        <v>65</v>
      </c>
      <c r="C1064" s="10">
        <v>70</v>
      </c>
      <c r="D1064" s="13">
        <f t="shared" si="214"/>
        <v>1.5</v>
      </c>
      <c r="E1064" s="10">
        <v>20</v>
      </c>
      <c r="F1064" s="17">
        <f t="shared" si="209"/>
        <v>1.3</v>
      </c>
      <c r="G1064" s="10">
        <v>50</v>
      </c>
      <c r="H1064" s="13">
        <f t="shared" si="210"/>
        <v>1.6</v>
      </c>
      <c r="I1064" s="10">
        <v>11</v>
      </c>
      <c r="J1064" s="13">
        <f t="shared" si="211"/>
        <v>1.4000000000000001</v>
      </c>
      <c r="K1064" s="10">
        <v>39</v>
      </c>
      <c r="L1064" s="17">
        <f t="shared" si="212"/>
        <v>1.7000000000000002</v>
      </c>
      <c r="M1064" s="10" t="s">
        <v>2</v>
      </c>
      <c r="N1064" s="18" t="s">
        <v>2</v>
      </c>
    </row>
    <row r="1065" spans="1:14">
      <c r="A1065" s="234"/>
      <c r="B1065" s="133" t="s">
        <v>67</v>
      </c>
      <c r="C1065" s="10">
        <v>4</v>
      </c>
      <c r="D1065" s="17">
        <f t="shared" si="214"/>
        <v>0.1</v>
      </c>
      <c r="E1065" s="10" t="s">
        <v>2</v>
      </c>
      <c r="F1065" s="17" t="s">
        <v>2</v>
      </c>
      <c r="G1065" s="10">
        <v>4</v>
      </c>
      <c r="H1065" s="17">
        <f t="shared" si="210"/>
        <v>0.1</v>
      </c>
      <c r="I1065" s="10" t="s">
        <v>2</v>
      </c>
      <c r="J1065" s="17" t="s">
        <v>2</v>
      </c>
      <c r="K1065" s="10">
        <v>4</v>
      </c>
      <c r="L1065" s="17">
        <f t="shared" si="212"/>
        <v>0.2</v>
      </c>
      <c r="M1065" s="10" t="s">
        <v>2</v>
      </c>
      <c r="N1065" s="18" t="s">
        <v>2</v>
      </c>
    </row>
    <row r="1066" spans="1:14">
      <c r="A1066" s="234"/>
      <c r="B1066" s="133" t="s">
        <v>69</v>
      </c>
      <c r="C1066" s="10">
        <v>5</v>
      </c>
      <c r="D1066" s="13">
        <f t="shared" si="214"/>
        <v>0.1</v>
      </c>
      <c r="E1066" s="10">
        <v>1</v>
      </c>
      <c r="F1066" s="17">
        <f t="shared" si="209"/>
        <v>0.1</v>
      </c>
      <c r="G1066" s="10">
        <v>4</v>
      </c>
      <c r="H1066" s="17">
        <f t="shared" si="210"/>
        <v>0.1</v>
      </c>
      <c r="I1066" s="10" t="s">
        <v>2</v>
      </c>
      <c r="J1066" s="17" t="s">
        <v>2</v>
      </c>
      <c r="K1066" s="10">
        <v>4</v>
      </c>
      <c r="L1066" s="17">
        <f t="shared" si="212"/>
        <v>0.2</v>
      </c>
      <c r="M1066" s="10" t="s">
        <v>2</v>
      </c>
      <c r="N1066" s="18" t="s">
        <v>2</v>
      </c>
    </row>
    <row r="1067" spans="1:14">
      <c r="A1067" s="234"/>
      <c r="B1067" s="133" t="s">
        <v>71</v>
      </c>
      <c r="C1067" s="10">
        <v>18</v>
      </c>
      <c r="D1067" s="13">
        <f t="shared" si="214"/>
        <v>0.4</v>
      </c>
      <c r="E1067" s="10">
        <v>4</v>
      </c>
      <c r="F1067" s="17">
        <f t="shared" si="209"/>
        <v>0.3</v>
      </c>
      <c r="G1067" s="10">
        <v>14</v>
      </c>
      <c r="H1067" s="13">
        <f t="shared" si="210"/>
        <v>0.5</v>
      </c>
      <c r="I1067" s="10" t="s">
        <v>2</v>
      </c>
      <c r="J1067" s="17" t="s">
        <v>2</v>
      </c>
      <c r="K1067" s="10">
        <v>14</v>
      </c>
      <c r="L1067" s="17">
        <f t="shared" si="212"/>
        <v>0.6</v>
      </c>
      <c r="M1067" s="10" t="s">
        <v>2</v>
      </c>
      <c r="N1067" s="18" t="s">
        <v>2</v>
      </c>
    </row>
    <row r="1068" spans="1:14">
      <c r="A1068" s="234"/>
      <c r="B1068" s="133" t="s">
        <v>73</v>
      </c>
      <c r="C1068" s="10">
        <v>43</v>
      </c>
      <c r="D1068" s="13">
        <f t="shared" si="214"/>
        <v>0.89999999999999991</v>
      </c>
      <c r="E1068" s="10">
        <v>21</v>
      </c>
      <c r="F1068" s="17">
        <f t="shared" si="209"/>
        <v>1.4000000000000001</v>
      </c>
      <c r="G1068" s="10">
        <v>22</v>
      </c>
      <c r="H1068" s="13">
        <f t="shared" si="210"/>
        <v>0.70000000000000007</v>
      </c>
      <c r="I1068" s="10">
        <v>5</v>
      </c>
      <c r="J1068" s="17">
        <f t="shared" si="211"/>
        <v>0.70000000000000007</v>
      </c>
      <c r="K1068" s="10">
        <v>17</v>
      </c>
      <c r="L1068" s="17">
        <f t="shared" si="212"/>
        <v>0.70000000000000007</v>
      </c>
      <c r="M1068" s="10" t="s">
        <v>2</v>
      </c>
      <c r="N1068" s="18" t="s">
        <v>2</v>
      </c>
    </row>
    <row r="1069" spans="1:14">
      <c r="A1069" s="234"/>
      <c r="B1069" s="133" t="s">
        <v>75</v>
      </c>
      <c r="C1069" s="10">
        <v>12</v>
      </c>
      <c r="D1069" s="13">
        <f t="shared" si="214"/>
        <v>0.3</v>
      </c>
      <c r="E1069" s="10">
        <v>1</v>
      </c>
      <c r="F1069" s="17">
        <f t="shared" si="209"/>
        <v>0.1</v>
      </c>
      <c r="G1069" s="10">
        <v>9</v>
      </c>
      <c r="H1069" s="17">
        <f t="shared" si="210"/>
        <v>0.3</v>
      </c>
      <c r="I1069" s="10">
        <v>1</v>
      </c>
      <c r="J1069" s="17">
        <f t="shared" si="211"/>
        <v>0.1</v>
      </c>
      <c r="K1069" s="10">
        <v>8</v>
      </c>
      <c r="L1069" s="17">
        <f t="shared" si="212"/>
        <v>0.3</v>
      </c>
      <c r="M1069" s="10" t="s">
        <v>2</v>
      </c>
      <c r="N1069" s="18" t="s">
        <v>2</v>
      </c>
    </row>
    <row r="1070" spans="1:14" ht="14.25" thickBot="1">
      <c r="A1070" s="234"/>
      <c r="B1070" s="133" t="s">
        <v>77</v>
      </c>
      <c r="C1070" s="10">
        <v>7</v>
      </c>
      <c r="D1070" s="17">
        <f t="shared" si="214"/>
        <v>0.2</v>
      </c>
      <c r="E1070" s="10">
        <v>3</v>
      </c>
      <c r="F1070" s="17">
        <f t="shared" si="209"/>
        <v>0.2</v>
      </c>
      <c r="G1070" s="10">
        <v>4</v>
      </c>
      <c r="H1070" s="17">
        <f t="shared" si="210"/>
        <v>0.1</v>
      </c>
      <c r="I1070" s="10">
        <v>1</v>
      </c>
      <c r="J1070" s="17">
        <f t="shared" si="211"/>
        <v>0.1</v>
      </c>
      <c r="K1070" s="10">
        <v>3</v>
      </c>
      <c r="L1070" s="17">
        <f t="shared" si="212"/>
        <v>0.1</v>
      </c>
      <c r="M1070" s="10" t="s">
        <v>2</v>
      </c>
      <c r="N1070" s="18" t="s">
        <v>2</v>
      </c>
    </row>
    <row r="1071" spans="1:14" ht="14.25" thickTop="1">
      <c r="A1071" s="244"/>
      <c r="B1071" s="245"/>
      <c r="C1071" s="86" t="s">
        <v>21</v>
      </c>
      <c r="D1071" s="102" t="s">
        <v>22</v>
      </c>
      <c r="E1071" s="86" t="s">
        <v>21</v>
      </c>
      <c r="F1071" s="102" t="s">
        <v>22</v>
      </c>
      <c r="G1071" s="86" t="s">
        <v>21</v>
      </c>
      <c r="H1071" s="102" t="s">
        <v>22</v>
      </c>
      <c r="I1071" s="86" t="s">
        <v>21</v>
      </c>
      <c r="J1071" s="102" t="s">
        <v>22</v>
      </c>
      <c r="K1071" s="86" t="s">
        <v>21</v>
      </c>
      <c r="L1071" s="102" t="s">
        <v>22</v>
      </c>
      <c r="M1071" s="86" t="s">
        <v>21</v>
      </c>
      <c r="N1071" s="112" t="s">
        <v>22</v>
      </c>
    </row>
    <row r="1072" spans="1:14">
      <c r="A1072" s="233" t="s">
        <v>108</v>
      </c>
      <c r="B1072" s="117" t="s">
        <v>35</v>
      </c>
      <c r="C1072" s="9">
        <v>81447</v>
      </c>
      <c r="D1072" s="7">
        <f>ROUND(C1072/C$1072,3)*100</f>
        <v>100</v>
      </c>
      <c r="E1072" s="66">
        <v>7034</v>
      </c>
      <c r="F1072" s="67">
        <f t="shared" ref="F1072:F1098" si="215">ROUND(E1072/E$1072,3)*100</f>
        <v>100</v>
      </c>
      <c r="G1072" s="9">
        <v>74324</v>
      </c>
      <c r="H1072" s="7">
        <f t="shared" ref="H1072:H1098" si="216">ROUND(G1072/G$1072,3)*100</f>
        <v>100</v>
      </c>
      <c r="I1072" s="9">
        <v>11190</v>
      </c>
      <c r="J1072" s="7">
        <f t="shared" ref="J1072:J1098" si="217">ROUND(I1072/I$1072,3)*100</f>
        <v>100</v>
      </c>
      <c r="K1072" s="9">
        <v>63134</v>
      </c>
      <c r="L1072" s="7">
        <f t="shared" ref="L1072:L1098" si="218">ROUND(K1072/K$1072,3)*100</f>
        <v>100</v>
      </c>
      <c r="M1072" s="66">
        <v>89</v>
      </c>
      <c r="N1072" s="68">
        <f t="shared" ref="N1072:N1075" si="219">ROUND(M1072/M$1072,3)*100</f>
        <v>100</v>
      </c>
    </row>
    <row r="1073" spans="1:14">
      <c r="A1073" s="234"/>
      <c r="B1073" s="133" t="s">
        <v>36</v>
      </c>
      <c r="C1073" s="2">
        <v>31587</v>
      </c>
      <c r="D1073" s="13">
        <f t="shared" ref="D1073:D1098" si="220">ROUND(C1073/C$1072,3)*100</f>
        <v>38.800000000000004</v>
      </c>
      <c r="E1073" s="10">
        <v>2949</v>
      </c>
      <c r="F1073" s="17">
        <f t="shared" si="215"/>
        <v>41.9</v>
      </c>
      <c r="G1073" s="2">
        <v>28594</v>
      </c>
      <c r="H1073" s="13">
        <f t="shared" si="216"/>
        <v>38.5</v>
      </c>
      <c r="I1073" s="2">
        <v>4940</v>
      </c>
      <c r="J1073" s="13">
        <f t="shared" si="217"/>
        <v>44.1</v>
      </c>
      <c r="K1073" s="2">
        <v>23654</v>
      </c>
      <c r="L1073" s="13">
        <f t="shared" si="218"/>
        <v>37.5</v>
      </c>
      <c r="M1073" s="10">
        <v>44</v>
      </c>
      <c r="N1073" s="18">
        <f t="shared" si="219"/>
        <v>49.4</v>
      </c>
    </row>
    <row r="1074" spans="1:14">
      <c r="A1074" s="234"/>
      <c r="B1074" s="133" t="s">
        <v>37</v>
      </c>
      <c r="C1074" s="2">
        <v>13288</v>
      </c>
      <c r="D1074" s="13">
        <f t="shared" si="220"/>
        <v>16.3</v>
      </c>
      <c r="E1074" s="10">
        <v>959</v>
      </c>
      <c r="F1074" s="17">
        <f t="shared" si="215"/>
        <v>13.600000000000001</v>
      </c>
      <c r="G1074" s="2">
        <v>12314</v>
      </c>
      <c r="H1074" s="13">
        <f t="shared" si="216"/>
        <v>16.600000000000001</v>
      </c>
      <c r="I1074" s="10">
        <v>1531</v>
      </c>
      <c r="J1074" s="17">
        <f t="shared" si="217"/>
        <v>13.700000000000001</v>
      </c>
      <c r="K1074" s="10">
        <v>10783</v>
      </c>
      <c r="L1074" s="13">
        <f t="shared" si="218"/>
        <v>17.100000000000001</v>
      </c>
      <c r="M1074" s="10">
        <v>15</v>
      </c>
      <c r="N1074" s="18">
        <f t="shared" si="219"/>
        <v>16.900000000000002</v>
      </c>
    </row>
    <row r="1075" spans="1:14">
      <c r="A1075" s="234"/>
      <c r="B1075" s="133" t="s">
        <v>38</v>
      </c>
      <c r="C1075" s="10">
        <v>8885</v>
      </c>
      <c r="D1075" s="17">
        <f t="shared" si="220"/>
        <v>10.9</v>
      </c>
      <c r="E1075" s="10">
        <v>882</v>
      </c>
      <c r="F1075" s="17">
        <f t="shared" si="215"/>
        <v>12.5</v>
      </c>
      <c r="G1075" s="10">
        <v>7999</v>
      </c>
      <c r="H1075" s="17">
        <f t="shared" si="216"/>
        <v>10.8</v>
      </c>
      <c r="I1075" s="10">
        <v>1630</v>
      </c>
      <c r="J1075" s="17">
        <f t="shared" si="217"/>
        <v>14.6</v>
      </c>
      <c r="K1075" s="10">
        <v>6369</v>
      </c>
      <c r="L1075" s="13">
        <f t="shared" si="218"/>
        <v>10.100000000000001</v>
      </c>
      <c r="M1075" s="10">
        <v>4</v>
      </c>
      <c r="N1075" s="18">
        <f t="shared" si="219"/>
        <v>4.5</v>
      </c>
    </row>
    <row r="1076" spans="1:14">
      <c r="A1076" s="234"/>
      <c r="B1076" s="133" t="s">
        <v>39</v>
      </c>
      <c r="C1076" s="10">
        <v>3538</v>
      </c>
      <c r="D1076" s="17">
        <f t="shared" si="220"/>
        <v>4.3</v>
      </c>
      <c r="E1076" s="10">
        <v>317</v>
      </c>
      <c r="F1076" s="17">
        <f t="shared" si="215"/>
        <v>4.5</v>
      </c>
      <c r="G1076" s="10">
        <v>3221</v>
      </c>
      <c r="H1076" s="17">
        <f t="shared" si="216"/>
        <v>4.3</v>
      </c>
      <c r="I1076" s="10">
        <v>561</v>
      </c>
      <c r="J1076" s="17">
        <f t="shared" si="217"/>
        <v>5</v>
      </c>
      <c r="K1076" s="10">
        <v>2660</v>
      </c>
      <c r="L1076" s="13">
        <f t="shared" si="218"/>
        <v>4.2</v>
      </c>
      <c r="M1076" s="10" t="s">
        <v>2</v>
      </c>
      <c r="N1076" s="18" t="s">
        <v>2</v>
      </c>
    </row>
    <row r="1077" spans="1:14">
      <c r="A1077" s="234"/>
      <c r="B1077" s="133" t="s">
        <v>40</v>
      </c>
      <c r="C1077" s="10">
        <v>4119</v>
      </c>
      <c r="D1077" s="17">
        <f t="shared" si="220"/>
        <v>5.0999999999999996</v>
      </c>
      <c r="E1077" s="10">
        <v>259</v>
      </c>
      <c r="F1077" s="17">
        <f t="shared" si="215"/>
        <v>3.6999999999999997</v>
      </c>
      <c r="G1077" s="10">
        <v>3860</v>
      </c>
      <c r="H1077" s="17">
        <f t="shared" si="216"/>
        <v>5.2</v>
      </c>
      <c r="I1077" s="10">
        <v>472</v>
      </c>
      <c r="J1077" s="17">
        <f t="shared" si="217"/>
        <v>4.2</v>
      </c>
      <c r="K1077" s="10">
        <v>3388</v>
      </c>
      <c r="L1077" s="13">
        <f t="shared" si="218"/>
        <v>5.4</v>
      </c>
      <c r="M1077" s="10" t="s">
        <v>2</v>
      </c>
      <c r="N1077" s="18" t="s">
        <v>2</v>
      </c>
    </row>
    <row r="1078" spans="1:14">
      <c r="A1078" s="234"/>
      <c r="B1078" s="133" t="s">
        <v>41</v>
      </c>
      <c r="C1078" s="2">
        <v>4481</v>
      </c>
      <c r="D1078" s="17">
        <f t="shared" si="220"/>
        <v>5.5</v>
      </c>
      <c r="E1078" s="10">
        <v>430</v>
      </c>
      <c r="F1078" s="17">
        <f t="shared" si="215"/>
        <v>6.1</v>
      </c>
      <c r="G1078" s="2">
        <v>4045</v>
      </c>
      <c r="H1078" s="17">
        <f t="shared" si="216"/>
        <v>5.4</v>
      </c>
      <c r="I1078" s="2">
        <v>520</v>
      </c>
      <c r="J1078" s="17">
        <f t="shared" si="217"/>
        <v>4.5999999999999996</v>
      </c>
      <c r="K1078" s="10">
        <v>3525</v>
      </c>
      <c r="L1078" s="13">
        <f t="shared" si="218"/>
        <v>5.6000000000000005</v>
      </c>
      <c r="M1078" s="10">
        <v>6</v>
      </c>
      <c r="N1078" s="18">
        <f>ROUND(M1078/M$1072,3)*100</f>
        <v>6.7</v>
      </c>
    </row>
    <row r="1079" spans="1:14">
      <c r="A1079" s="234"/>
      <c r="B1079" s="133" t="s">
        <v>42</v>
      </c>
      <c r="C1079" s="10">
        <v>1342</v>
      </c>
      <c r="D1079" s="17">
        <f t="shared" si="220"/>
        <v>1.6</v>
      </c>
      <c r="E1079" s="10">
        <v>57</v>
      </c>
      <c r="F1079" s="17">
        <f t="shared" si="215"/>
        <v>0.8</v>
      </c>
      <c r="G1079" s="10">
        <v>1285</v>
      </c>
      <c r="H1079" s="17">
        <f t="shared" si="216"/>
        <v>1.7000000000000002</v>
      </c>
      <c r="I1079" s="10">
        <v>27</v>
      </c>
      <c r="J1079" s="17">
        <f t="shared" si="217"/>
        <v>0.2</v>
      </c>
      <c r="K1079" s="10">
        <v>1258</v>
      </c>
      <c r="L1079" s="17">
        <f t="shared" si="218"/>
        <v>2</v>
      </c>
      <c r="M1079" s="10" t="s">
        <v>2</v>
      </c>
      <c r="N1079" s="18" t="s">
        <v>2</v>
      </c>
    </row>
    <row r="1080" spans="1:14">
      <c r="A1080" s="234"/>
      <c r="B1080" s="133" t="s">
        <v>43</v>
      </c>
      <c r="C1080" s="2">
        <v>2333</v>
      </c>
      <c r="D1080" s="17">
        <f t="shared" si="220"/>
        <v>2.9000000000000004</v>
      </c>
      <c r="E1080" s="10">
        <v>180</v>
      </c>
      <c r="F1080" s="17">
        <f t="shared" si="215"/>
        <v>2.6</v>
      </c>
      <c r="G1080" s="2">
        <v>2153</v>
      </c>
      <c r="H1080" s="13">
        <f t="shared" si="216"/>
        <v>2.9000000000000004</v>
      </c>
      <c r="I1080" s="10">
        <v>151</v>
      </c>
      <c r="J1080" s="17">
        <f t="shared" si="217"/>
        <v>1.3</v>
      </c>
      <c r="K1080" s="10">
        <v>2002</v>
      </c>
      <c r="L1080" s="17">
        <f t="shared" si="218"/>
        <v>3.2</v>
      </c>
      <c r="M1080" s="10" t="s">
        <v>2</v>
      </c>
      <c r="N1080" s="18" t="s">
        <v>2</v>
      </c>
    </row>
    <row r="1081" spans="1:14">
      <c r="A1081" s="234"/>
      <c r="B1081" s="133" t="s">
        <v>44</v>
      </c>
      <c r="C1081" s="10">
        <v>1207</v>
      </c>
      <c r="D1081" s="17">
        <f t="shared" si="220"/>
        <v>1.5</v>
      </c>
      <c r="E1081" s="10">
        <v>100</v>
      </c>
      <c r="F1081" s="17">
        <f t="shared" si="215"/>
        <v>1.4000000000000001</v>
      </c>
      <c r="G1081" s="10">
        <v>1107</v>
      </c>
      <c r="H1081" s="13">
        <f t="shared" si="216"/>
        <v>1.5</v>
      </c>
      <c r="I1081" s="10">
        <v>34</v>
      </c>
      <c r="J1081" s="17">
        <f t="shared" si="217"/>
        <v>0.3</v>
      </c>
      <c r="K1081" s="10">
        <v>1073</v>
      </c>
      <c r="L1081" s="17">
        <f t="shared" si="218"/>
        <v>1.7000000000000002</v>
      </c>
      <c r="M1081" s="10" t="s">
        <v>2</v>
      </c>
      <c r="N1081" s="18" t="s">
        <v>2</v>
      </c>
    </row>
    <row r="1082" spans="1:14">
      <c r="A1082" s="234"/>
      <c r="B1082" s="133" t="s">
        <v>45</v>
      </c>
      <c r="C1082" s="10">
        <v>1506</v>
      </c>
      <c r="D1082" s="17">
        <f t="shared" si="220"/>
        <v>1.7999999999999998</v>
      </c>
      <c r="E1082" s="10">
        <v>106</v>
      </c>
      <c r="F1082" s="17">
        <f t="shared" si="215"/>
        <v>1.5</v>
      </c>
      <c r="G1082" s="10">
        <v>1400</v>
      </c>
      <c r="H1082" s="13">
        <f t="shared" si="216"/>
        <v>1.9</v>
      </c>
      <c r="I1082" s="10">
        <v>186</v>
      </c>
      <c r="J1082" s="17">
        <f t="shared" si="217"/>
        <v>1.7000000000000002</v>
      </c>
      <c r="K1082" s="10">
        <v>1214</v>
      </c>
      <c r="L1082" s="17">
        <f t="shared" si="218"/>
        <v>1.9</v>
      </c>
      <c r="M1082" s="10" t="s">
        <v>2</v>
      </c>
      <c r="N1082" s="18" t="s">
        <v>2</v>
      </c>
    </row>
    <row r="1083" spans="1:14">
      <c r="A1083" s="234"/>
      <c r="B1083" s="133" t="s">
        <v>47</v>
      </c>
      <c r="C1083" s="10">
        <v>392</v>
      </c>
      <c r="D1083" s="17">
        <f t="shared" si="220"/>
        <v>0.5</v>
      </c>
      <c r="E1083" s="10">
        <v>27</v>
      </c>
      <c r="F1083" s="17">
        <f t="shared" si="215"/>
        <v>0.4</v>
      </c>
      <c r="G1083" s="10">
        <v>365</v>
      </c>
      <c r="H1083" s="13">
        <f t="shared" si="216"/>
        <v>0.5</v>
      </c>
      <c r="I1083" s="10" t="s">
        <v>2</v>
      </c>
      <c r="J1083" s="17" t="s">
        <v>2</v>
      </c>
      <c r="K1083" s="10">
        <v>365</v>
      </c>
      <c r="L1083" s="17">
        <f t="shared" si="218"/>
        <v>0.6</v>
      </c>
      <c r="M1083" s="10" t="s">
        <v>2</v>
      </c>
      <c r="N1083" s="18" t="s">
        <v>2</v>
      </c>
    </row>
    <row r="1084" spans="1:14">
      <c r="A1084" s="234"/>
      <c r="B1084" s="133" t="s">
        <v>49</v>
      </c>
      <c r="C1084" s="10">
        <v>1808</v>
      </c>
      <c r="D1084" s="17">
        <f t="shared" si="220"/>
        <v>2.1999999999999997</v>
      </c>
      <c r="E1084" s="10">
        <v>102</v>
      </c>
      <c r="F1084" s="17">
        <f t="shared" si="215"/>
        <v>1.5</v>
      </c>
      <c r="G1084" s="10">
        <v>1706</v>
      </c>
      <c r="H1084" s="13">
        <f t="shared" si="216"/>
        <v>2.2999999999999998</v>
      </c>
      <c r="I1084" s="10">
        <v>322</v>
      </c>
      <c r="J1084" s="17">
        <f t="shared" si="217"/>
        <v>2.9000000000000004</v>
      </c>
      <c r="K1084" s="10">
        <v>1384</v>
      </c>
      <c r="L1084" s="17">
        <f t="shared" si="218"/>
        <v>2.1999999999999997</v>
      </c>
      <c r="M1084" s="10" t="s">
        <v>2</v>
      </c>
      <c r="N1084" s="18" t="s">
        <v>2</v>
      </c>
    </row>
    <row r="1085" spans="1:14">
      <c r="A1085" s="234"/>
      <c r="B1085" s="133" t="s">
        <v>51</v>
      </c>
      <c r="C1085" s="10">
        <v>309</v>
      </c>
      <c r="D1085" s="17">
        <f t="shared" si="220"/>
        <v>0.4</v>
      </c>
      <c r="E1085" s="10">
        <v>28</v>
      </c>
      <c r="F1085" s="17">
        <f t="shared" si="215"/>
        <v>0.4</v>
      </c>
      <c r="G1085" s="10">
        <v>281</v>
      </c>
      <c r="H1085" s="13">
        <f t="shared" si="216"/>
        <v>0.4</v>
      </c>
      <c r="I1085" s="10">
        <v>43</v>
      </c>
      <c r="J1085" s="17">
        <f t="shared" si="217"/>
        <v>0.4</v>
      </c>
      <c r="K1085" s="10">
        <v>238</v>
      </c>
      <c r="L1085" s="17">
        <f t="shared" si="218"/>
        <v>0.4</v>
      </c>
      <c r="M1085" s="10" t="s">
        <v>2</v>
      </c>
      <c r="N1085" s="18" t="s">
        <v>2</v>
      </c>
    </row>
    <row r="1086" spans="1:14">
      <c r="A1086" s="234"/>
      <c r="B1086" s="133" t="s">
        <v>53</v>
      </c>
      <c r="C1086" s="10">
        <v>1376</v>
      </c>
      <c r="D1086" s="17">
        <f t="shared" si="220"/>
        <v>1.7000000000000002</v>
      </c>
      <c r="E1086" s="10">
        <v>263</v>
      </c>
      <c r="F1086" s="17">
        <f t="shared" si="215"/>
        <v>3.6999999999999997</v>
      </c>
      <c r="G1086" s="10">
        <v>1113</v>
      </c>
      <c r="H1086" s="13">
        <f t="shared" si="216"/>
        <v>1.5</v>
      </c>
      <c r="I1086" s="10">
        <v>197</v>
      </c>
      <c r="J1086" s="17">
        <f t="shared" si="217"/>
        <v>1.7999999999999998</v>
      </c>
      <c r="K1086" s="10">
        <v>916</v>
      </c>
      <c r="L1086" s="17">
        <f t="shared" si="218"/>
        <v>1.5</v>
      </c>
      <c r="M1086" s="10" t="s">
        <v>2</v>
      </c>
      <c r="N1086" s="18" t="s">
        <v>2</v>
      </c>
    </row>
    <row r="1087" spans="1:14">
      <c r="A1087" s="234"/>
      <c r="B1087" s="133" t="s">
        <v>55</v>
      </c>
      <c r="C1087" s="10">
        <v>671</v>
      </c>
      <c r="D1087" s="17">
        <f t="shared" si="220"/>
        <v>0.8</v>
      </c>
      <c r="E1087" s="10">
        <v>64</v>
      </c>
      <c r="F1087" s="17">
        <f t="shared" si="215"/>
        <v>0.89999999999999991</v>
      </c>
      <c r="G1087" s="10">
        <v>607</v>
      </c>
      <c r="H1087" s="13">
        <f t="shared" si="216"/>
        <v>0.8</v>
      </c>
      <c r="I1087" s="10">
        <v>155</v>
      </c>
      <c r="J1087" s="17">
        <f t="shared" si="217"/>
        <v>1.4000000000000001</v>
      </c>
      <c r="K1087" s="10">
        <v>452</v>
      </c>
      <c r="L1087" s="17">
        <f t="shared" si="218"/>
        <v>0.70000000000000007</v>
      </c>
      <c r="M1087" s="10" t="s">
        <v>2</v>
      </c>
      <c r="N1087" s="18" t="s">
        <v>2</v>
      </c>
    </row>
    <row r="1088" spans="1:14">
      <c r="A1088" s="234"/>
      <c r="B1088" s="133" t="s">
        <v>57</v>
      </c>
      <c r="C1088" s="10">
        <v>61</v>
      </c>
      <c r="D1088" s="17">
        <f t="shared" si="220"/>
        <v>0.1</v>
      </c>
      <c r="E1088" s="10" t="s">
        <v>2</v>
      </c>
      <c r="F1088" s="17" t="s">
        <v>2</v>
      </c>
      <c r="G1088" s="10">
        <v>61</v>
      </c>
      <c r="H1088" s="17">
        <f t="shared" si="216"/>
        <v>0.1</v>
      </c>
      <c r="I1088" s="10" t="s">
        <v>2</v>
      </c>
      <c r="J1088" s="17" t="s">
        <v>2</v>
      </c>
      <c r="K1088" s="10">
        <v>61</v>
      </c>
      <c r="L1088" s="17">
        <f t="shared" si="218"/>
        <v>0.1</v>
      </c>
      <c r="M1088" s="10" t="s">
        <v>2</v>
      </c>
      <c r="N1088" s="18" t="s">
        <v>2</v>
      </c>
    </row>
    <row r="1089" spans="1:14">
      <c r="A1089" s="234"/>
      <c r="B1089" s="133" t="s">
        <v>59</v>
      </c>
      <c r="C1089" s="10">
        <v>339</v>
      </c>
      <c r="D1089" s="17">
        <f t="shared" si="220"/>
        <v>0.4</v>
      </c>
      <c r="E1089" s="10">
        <v>14</v>
      </c>
      <c r="F1089" s="17">
        <f t="shared" si="215"/>
        <v>0.2</v>
      </c>
      <c r="G1089" s="10">
        <v>325</v>
      </c>
      <c r="H1089" s="17">
        <f t="shared" si="216"/>
        <v>0.4</v>
      </c>
      <c r="I1089" s="10">
        <v>43</v>
      </c>
      <c r="J1089" s="17">
        <f t="shared" si="217"/>
        <v>0.4</v>
      </c>
      <c r="K1089" s="10">
        <v>282</v>
      </c>
      <c r="L1089" s="17">
        <f t="shared" si="218"/>
        <v>0.4</v>
      </c>
      <c r="M1089" s="10" t="s">
        <v>2</v>
      </c>
      <c r="N1089" s="18" t="s">
        <v>2</v>
      </c>
    </row>
    <row r="1090" spans="1:14">
      <c r="A1090" s="234"/>
      <c r="B1090" s="133" t="s">
        <v>61</v>
      </c>
      <c r="C1090" s="10">
        <v>1093</v>
      </c>
      <c r="D1090" s="17">
        <f t="shared" si="220"/>
        <v>1.3</v>
      </c>
      <c r="E1090" s="10">
        <v>44</v>
      </c>
      <c r="F1090" s="17">
        <f t="shared" si="215"/>
        <v>0.6</v>
      </c>
      <c r="G1090" s="10">
        <v>1049</v>
      </c>
      <c r="H1090" s="13">
        <f t="shared" si="216"/>
        <v>1.4000000000000001</v>
      </c>
      <c r="I1090" s="10">
        <v>146</v>
      </c>
      <c r="J1090" s="17">
        <f t="shared" si="217"/>
        <v>1.3</v>
      </c>
      <c r="K1090" s="10">
        <v>903</v>
      </c>
      <c r="L1090" s="17">
        <f t="shared" si="218"/>
        <v>1.4000000000000001</v>
      </c>
      <c r="M1090" s="10" t="s">
        <v>2</v>
      </c>
      <c r="N1090" s="18" t="s">
        <v>2</v>
      </c>
    </row>
    <row r="1091" spans="1:14">
      <c r="A1091" s="234"/>
      <c r="B1091" s="133" t="s">
        <v>63</v>
      </c>
      <c r="C1091" s="2">
        <v>353</v>
      </c>
      <c r="D1091" s="17">
        <f t="shared" si="220"/>
        <v>0.4</v>
      </c>
      <c r="E1091" s="10">
        <v>69</v>
      </c>
      <c r="F1091" s="17">
        <f t="shared" si="215"/>
        <v>1</v>
      </c>
      <c r="G1091" s="2">
        <v>284</v>
      </c>
      <c r="H1091" s="13">
        <f t="shared" si="216"/>
        <v>0.4</v>
      </c>
      <c r="I1091" s="2">
        <v>58</v>
      </c>
      <c r="J1091" s="17">
        <f t="shared" si="217"/>
        <v>0.5</v>
      </c>
      <c r="K1091" s="10">
        <v>226</v>
      </c>
      <c r="L1091" s="17">
        <f t="shared" si="218"/>
        <v>0.4</v>
      </c>
      <c r="M1091" s="10" t="s">
        <v>2</v>
      </c>
      <c r="N1091" s="18" t="s">
        <v>2</v>
      </c>
    </row>
    <row r="1092" spans="1:14">
      <c r="A1092" s="234"/>
      <c r="B1092" s="133" t="s">
        <v>65</v>
      </c>
      <c r="C1092" s="10">
        <v>1351</v>
      </c>
      <c r="D1092" s="17">
        <f t="shared" si="220"/>
        <v>1.7000000000000002</v>
      </c>
      <c r="E1092" s="10">
        <v>56</v>
      </c>
      <c r="F1092" s="17">
        <f t="shared" si="215"/>
        <v>0.8</v>
      </c>
      <c r="G1092" s="10">
        <v>1295</v>
      </c>
      <c r="H1092" s="13">
        <f t="shared" si="216"/>
        <v>1.7000000000000002</v>
      </c>
      <c r="I1092" s="10">
        <v>101</v>
      </c>
      <c r="J1092" s="17">
        <f t="shared" si="217"/>
        <v>0.89999999999999991</v>
      </c>
      <c r="K1092" s="10">
        <v>1194</v>
      </c>
      <c r="L1092" s="17">
        <f t="shared" si="218"/>
        <v>1.9</v>
      </c>
      <c r="M1092" s="10" t="s">
        <v>2</v>
      </c>
      <c r="N1092" s="18" t="s">
        <v>2</v>
      </c>
    </row>
    <row r="1093" spans="1:14">
      <c r="A1093" s="234"/>
      <c r="B1093" s="133" t="s">
        <v>67</v>
      </c>
      <c r="C1093" s="10">
        <v>56</v>
      </c>
      <c r="D1093" s="17">
        <f t="shared" si="220"/>
        <v>0.1</v>
      </c>
      <c r="E1093" s="10" t="s">
        <v>2</v>
      </c>
      <c r="F1093" s="17" t="s">
        <v>2</v>
      </c>
      <c r="G1093" s="10">
        <v>56</v>
      </c>
      <c r="H1093" s="17">
        <f t="shared" si="216"/>
        <v>0.1</v>
      </c>
      <c r="I1093" s="10" t="s">
        <v>2</v>
      </c>
      <c r="J1093" s="17" t="s">
        <v>2</v>
      </c>
      <c r="K1093" s="10">
        <v>56</v>
      </c>
      <c r="L1093" s="17">
        <f t="shared" si="218"/>
        <v>0.1</v>
      </c>
      <c r="M1093" s="10" t="s">
        <v>2</v>
      </c>
      <c r="N1093" s="18" t="s">
        <v>2</v>
      </c>
    </row>
    <row r="1094" spans="1:14">
      <c r="A1094" s="234"/>
      <c r="B1094" s="133" t="s">
        <v>69</v>
      </c>
      <c r="C1094" s="10">
        <v>70</v>
      </c>
      <c r="D1094" s="17">
        <f t="shared" si="220"/>
        <v>0.1</v>
      </c>
      <c r="E1094" s="10">
        <v>5</v>
      </c>
      <c r="F1094" s="17">
        <f t="shared" si="215"/>
        <v>0.1</v>
      </c>
      <c r="G1094" s="10">
        <v>65</v>
      </c>
      <c r="H1094" s="17">
        <f t="shared" si="216"/>
        <v>0.1</v>
      </c>
      <c r="I1094" s="10" t="s">
        <v>2</v>
      </c>
      <c r="J1094" s="17" t="s">
        <v>2</v>
      </c>
      <c r="K1094" s="10">
        <v>65</v>
      </c>
      <c r="L1094" s="17">
        <f t="shared" si="218"/>
        <v>0.1</v>
      </c>
      <c r="M1094" s="10" t="s">
        <v>2</v>
      </c>
      <c r="N1094" s="18" t="s">
        <v>2</v>
      </c>
    </row>
    <row r="1095" spans="1:14">
      <c r="A1095" s="234"/>
      <c r="B1095" s="133" t="s">
        <v>71</v>
      </c>
      <c r="C1095" s="10">
        <v>375</v>
      </c>
      <c r="D1095" s="17">
        <f t="shared" si="220"/>
        <v>0.5</v>
      </c>
      <c r="E1095" s="10">
        <v>9</v>
      </c>
      <c r="F1095" s="17">
        <f t="shared" si="215"/>
        <v>0.1</v>
      </c>
      <c r="G1095" s="10">
        <v>366</v>
      </c>
      <c r="H1095" s="13">
        <f t="shared" si="216"/>
        <v>0.5</v>
      </c>
      <c r="I1095" s="10" t="s">
        <v>2</v>
      </c>
      <c r="J1095" s="17" t="s">
        <v>2</v>
      </c>
      <c r="K1095" s="10">
        <v>366</v>
      </c>
      <c r="L1095" s="17">
        <f t="shared" si="218"/>
        <v>0.6</v>
      </c>
      <c r="M1095" s="10" t="s">
        <v>2</v>
      </c>
      <c r="N1095" s="18" t="s">
        <v>2</v>
      </c>
    </row>
    <row r="1096" spans="1:14">
      <c r="A1096" s="234"/>
      <c r="B1096" s="133" t="s">
        <v>73</v>
      </c>
      <c r="C1096" s="10">
        <v>645</v>
      </c>
      <c r="D1096" s="17">
        <f t="shared" si="220"/>
        <v>0.8</v>
      </c>
      <c r="E1096" s="10">
        <v>100</v>
      </c>
      <c r="F1096" s="17">
        <f t="shared" si="215"/>
        <v>1.4000000000000001</v>
      </c>
      <c r="G1096" s="10">
        <v>545</v>
      </c>
      <c r="H1096" s="13">
        <f t="shared" si="216"/>
        <v>0.70000000000000007</v>
      </c>
      <c r="I1096" s="10">
        <v>56</v>
      </c>
      <c r="J1096" s="17">
        <f t="shared" si="217"/>
        <v>0.5</v>
      </c>
      <c r="K1096" s="10">
        <v>489</v>
      </c>
      <c r="L1096" s="17">
        <f t="shared" si="218"/>
        <v>0.8</v>
      </c>
      <c r="M1096" s="10" t="s">
        <v>2</v>
      </c>
      <c r="N1096" s="18" t="s">
        <v>2</v>
      </c>
    </row>
    <row r="1097" spans="1:14">
      <c r="A1097" s="234"/>
      <c r="B1097" s="133" t="s">
        <v>75</v>
      </c>
      <c r="C1097" s="10">
        <v>166</v>
      </c>
      <c r="D1097" s="17">
        <f t="shared" si="220"/>
        <v>0.2</v>
      </c>
      <c r="E1097" s="10">
        <v>1</v>
      </c>
      <c r="F1097" s="17">
        <f t="shared" si="215"/>
        <v>0</v>
      </c>
      <c r="G1097" s="10">
        <v>145</v>
      </c>
      <c r="H1097" s="17">
        <f t="shared" si="216"/>
        <v>0.2</v>
      </c>
      <c r="I1097" s="10">
        <v>11</v>
      </c>
      <c r="J1097" s="17">
        <f t="shared" si="217"/>
        <v>0.1</v>
      </c>
      <c r="K1097" s="10">
        <v>134</v>
      </c>
      <c r="L1097" s="17">
        <f t="shared" si="218"/>
        <v>0.2</v>
      </c>
      <c r="M1097" s="10" t="s">
        <v>2</v>
      </c>
      <c r="N1097" s="18" t="s">
        <v>2</v>
      </c>
    </row>
    <row r="1098" spans="1:14" ht="14.25" thickBot="1">
      <c r="A1098" s="246"/>
      <c r="B1098" s="116" t="s">
        <v>77</v>
      </c>
      <c r="C1098" s="14">
        <v>96</v>
      </c>
      <c r="D1098" s="37">
        <f t="shared" si="220"/>
        <v>0.1</v>
      </c>
      <c r="E1098" s="14">
        <v>13</v>
      </c>
      <c r="F1098" s="37">
        <f t="shared" si="215"/>
        <v>0.2</v>
      </c>
      <c r="G1098" s="14">
        <v>83</v>
      </c>
      <c r="H1098" s="37">
        <f t="shared" si="216"/>
        <v>0.1</v>
      </c>
      <c r="I1098" s="14">
        <v>6</v>
      </c>
      <c r="J1098" s="37">
        <f t="shared" si="217"/>
        <v>0.1</v>
      </c>
      <c r="K1098" s="14">
        <v>77</v>
      </c>
      <c r="L1098" s="37">
        <f t="shared" si="218"/>
        <v>0.1</v>
      </c>
      <c r="M1098" s="14" t="s">
        <v>2</v>
      </c>
      <c r="N1098" s="21" t="s">
        <v>2</v>
      </c>
    </row>
    <row r="1099" spans="1:14" ht="15" thickTop="1">
      <c r="A1099" s="20"/>
    </row>
    <row r="1100" spans="1:14" ht="14.25" thickBot="1">
      <c r="H1100" s="263" t="s">
        <v>133</v>
      </c>
      <c r="I1100" s="263"/>
      <c r="J1100" s="263"/>
      <c r="K1100" s="263"/>
      <c r="L1100" s="263"/>
      <c r="M1100" s="264"/>
      <c r="N1100" s="264"/>
    </row>
    <row r="1101" spans="1:14" ht="14.25" thickTop="1">
      <c r="A1101" s="251" t="s">
        <v>4</v>
      </c>
      <c r="B1101" s="252"/>
      <c r="C1101" s="257" t="s">
        <v>18</v>
      </c>
      <c r="D1101" s="258"/>
      <c r="E1101" s="260"/>
      <c r="F1101" s="261"/>
      <c r="G1101" s="261"/>
      <c r="H1101" s="261"/>
      <c r="I1101" s="261"/>
      <c r="J1101" s="261"/>
      <c r="K1101" s="261"/>
      <c r="L1101" s="261"/>
      <c r="M1101" s="261"/>
      <c r="N1101" s="262"/>
    </row>
    <row r="1102" spans="1:14">
      <c r="A1102" s="253"/>
      <c r="B1102" s="254"/>
      <c r="C1102" s="247"/>
      <c r="D1102" s="259"/>
      <c r="E1102" s="235" t="s">
        <v>150</v>
      </c>
      <c r="F1102" s="249"/>
      <c r="G1102" s="235" t="s">
        <v>151</v>
      </c>
      <c r="H1102" s="236"/>
      <c r="I1102" s="239"/>
      <c r="J1102" s="239"/>
      <c r="K1102" s="239"/>
      <c r="L1102" s="240"/>
      <c r="M1102" s="235" t="s">
        <v>154</v>
      </c>
      <c r="N1102" s="241"/>
    </row>
    <row r="1103" spans="1:14">
      <c r="A1103" s="253"/>
      <c r="B1103" s="254"/>
      <c r="C1103" s="237"/>
      <c r="D1103" s="250"/>
      <c r="E1103" s="237"/>
      <c r="F1103" s="238"/>
      <c r="G1103" s="237"/>
      <c r="H1103" s="238"/>
      <c r="I1103" s="243" t="s">
        <v>152</v>
      </c>
      <c r="J1103" s="240"/>
      <c r="K1103" s="243" t="s">
        <v>97</v>
      </c>
      <c r="L1103" s="240"/>
      <c r="M1103" s="237"/>
      <c r="N1103" s="242"/>
    </row>
    <row r="1104" spans="1:14">
      <c r="A1104" s="255"/>
      <c r="B1104" s="256"/>
      <c r="C1104" s="132" t="s">
        <v>3</v>
      </c>
      <c r="D1104" s="34" t="s">
        <v>22</v>
      </c>
      <c r="E1104" s="132" t="s">
        <v>3</v>
      </c>
      <c r="F1104" s="34" t="s">
        <v>22</v>
      </c>
      <c r="G1104" s="132" t="s">
        <v>3</v>
      </c>
      <c r="H1104" s="34" t="s">
        <v>22</v>
      </c>
      <c r="I1104" s="132" t="s">
        <v>3</v>
      </c>
      <c r="J1104" s="34" t="s">
        <v>22</v>
      </c>
      <c r="K1104" s="132" t="s">
        <v>3</v>
      </c>
      <c r="L1104" s="34" t="s">
        <v>22</v>
      </c>
      <c r="M1104" s="132" t="s">
        <v>3</v>
      </c>
      <c r="N1104" s="35" t="s">
        <v>22</v>
      </c>
    </row>
    <row r="1105" spans="1:14">
      <c r="A1105" s="233" t="s">
        <v>107</v>
      </c>
      <c r="B1105" s="115" t="s">
        <v>35</v>
      </c>
      <c r="C1105" s="9">
        <v>482</v>
      </c>
      <c r="D1105" s="7">
        <f>ROUND(C1105/C$1105,3)*100</f>
        <v>100</v>
      </c>
      <c r="E1105" s="66">
        <v>105</v>
      </c>
      <c r="F1105" s="67">
        <f t="shared" ref="F1105:F1131" si="221">ROUND(E1105/E$1105,3)*100</f>
        <v>100</v>
      </c>
      <c r="G1105" s="9">
        <v>377</v>
      </c>
      <c r="H1105" s="7">
        <f t="shared" ref="H1105:H1131" si="222">ROUND(G1105/G$1105,3)*100</f>
        <v>100</v>
      </c>
      <c r="I1105" s="9">
        <v>200</v>
      </c>
      <c r="J1105" s="7">
        <f t="shared" ref="J1105:J1131" si="223">ROUND(I1105/I$1105,3)*100</f>
        <v>100</v>
      </c>
      <c r="K1105" s="9">
        <v>177</v>
      </c>
      <c r="L1105" s="7">
        <f t="shared" ref="L1105:L1131" si="224">ROUND(K1105/K$1105,3)*100</f>
        <v>100</v>
      </c>
      <c r="M1105" s="66" t="s">
        <v>2</v>
      </c>
      <c r="N1105" s="68" t="s">
        <v>2</v>
      </c>
    </row>
    <row r="1106" spans="1:14">
      <c r="A1106" s="234"/>
      <c r="B1106" s="133" t="s">
        <v>36</v>
      </c>
      <c r="C1106" s="2">
        <v>99</v>
      </c>
      <c r="D1106" s="13">
        <f t="shared" ref="D1106:D1131" si="225">ROUND(C1106/C$1105,3)*100</f>
        <v>20.5</v>
      </c>
      <c r="E1106" s="10">
        <v>14</v>
      </c>
      <c r="F1106" s="17">
        <f t="shared" si="221"/>
        <v>13.3</v>
      </c>
      <c r="G1106" s="2">
        <v>85</v>
      </c>
      <c r="H1106" s="13">
        <f t="shared" si="222"/>
        <v>22.5</v>
      </c>
      <c r="I1106" s="2">
        <v>45</v>
      </c>
      <c r="J1106" s="13">
        <f t="shared" si="223"/>
        <v>22.5</v>
      </c>
      <c r="K1106" s="2">
        <v>40</v>
      </c>
      <c r="L1106" s="13">
        <f t="shared" si="224"/>
        <v>22.6</v>
      </c>
      <c r="M1106" s="10" t="s">
        <v>2</v>
      </c>
      <c r="N1106" s="18" t="s">
        <v>2</v>
      </c>
    </row>
    <row r="1107" spans="1:14">
      <c r="A1107" s="234"/>
      <c r="B1107" s="133" t="s">
        <v>37</v>
      </c>
      <c r="C1107" s="2">
        <v>69</v>
      </c>
      <c r="D1107" s="13">
        <f t="shared" si="225"/>
        <v>14.299999999999999</v>
      </c>
      <c r="E1107" s="10">
        <v>21</v>
      </c>
      <c r="F1107" s="17">
        <f t="shared" si="221"/>
        <v>20</v>
      </c>
      <c r="G1107" s="2">
        <v>48</v>
      </c>
      <c r="H1107" s="13">
        <f t="shared" si="222"/>
        <v>12.7</v>
      </c>
      <c r="I1107" s="10">
        <v>28</v>
      </c>
      <c r="J1107" s="13">
        <f t="shared" si="223"/>
        <v>14.000000000000002</v>
      </c>
      <c r="K1107" s="10">
        <v>20</v>
      </c>
      <c r="L1107" s="13">
        <f t="shared" si="224"/>
        <v>11.3</v>
      </c>
      <c r="M1107" s="10" t="s">
        <v>2</v>
      </c>
      <c r="N1107" s="18" t="s">
        <v>2</v>
      </c>
    </row>
    <row r="1108" spans="1:14">
      <c r="A1108" s="234"/>
      <c r="B1108" s="133" t="s">
        <v>38</v>
      </c>
      <c r="C1108" s="10">
        <v>67</v>
      </c>
      <c r="D1108" s="13">
        <f t="shared" si="225"/>
        <v>13.900000000000002</v>
      </c>
      <c r="E1108" s="10">
        <v>11</v>
      </c>
      <c r="F1108" s="17">
        <f t="shared" si="221"/>
        <v>10.5</v>
      </c>
      <c r="G1108" s="10">
        <v>56</v>
      </c>
      <c r="H1108" s="13">
        <f t="shared" si="222"/>
        <v>14.899999999999999</v>
      </c>
      <c r="I1108" s="10">
        <v>29</v>
      </c>
      <c r="J1108" s="13">
        <f t="shared" si="223"/>
        <v>14.499999999999998</v>
      </c>
      <c r="K1108" s="10">
        <v>27</v>
      </c>
      <c r="L1108" s="13">
        <f t="shared" si="224"/>
        <v>15.299999999999999</v>
      </c>
      <c r="M1108" s="10" t="s">
        <v>2</v>
      </c>
      <c r="N1108" s="18" t="s">
        <v>2</v>
      </c>
    </row>
    <row r="1109" spans="1:14">
      <c r="A1109" s="234"/>
      <c r="B1109" s="133" t="s">
        <v>39</v>
      </c>
      <c r="C1109" s="10">
        <v>37</v>
      </c>
      <c r="D1109" s="13">
        <f t="shared" si="225"/>
        <v>7.7</v>
      </c>
      <c r="E1109" s="10">
        <v>7</v>
      </c>
      <c r="F1109" s="17">
        <f t="shared" si="221"/>
        <v>6.7</v>
      </c>
      <c r="G1109" s="10">
        <v>30</v>
      </c>
      <c r="H1109" s="13">
        <f t="shared" si="222"/>
        <v>8</v>
      </c>
      <c r="I1109" s="10">
        <v>14</v>
      </c>
      <c r="J1109" s="13">
        <f t="shared" si="223"/>
        <v>7.0000000000000009</v>
      </c>
      <c r="K1109" s="10">
        <v>16</v>
      </c>
      <c r="L1109" s="13">
        <f t="shared" si="224"/>
        <v>9</v>
      </c>
      <c r="M1109" s="10" t="s">
        <v>2</v>
      </c>
      <c r="N1109" s="18" t="s">
        <v>2</v>
      </c>
    </row>
    <row r="1110" spans="1:14">
      <c r="A1110" s="234"/>
      <c r="B1110" s="133" t="s">
        <v>40</v>
      </c>
      <c r="C1110" s="10">
        <v>21</v>
      </c>
      <c r="D1110" s="13">
        <f t="shared" si="225"/>
        <v>4.3999999999999995</v>
      </c>
      <c r="E1110" s="10">
        <v>8</v>
      </c>
      <c r="F1110" s="17">
        <f t="shared" si="221"/>
        <v>7.6</v>
      </c>
      <c r="G1110" s="10">
        <v>13</v>
      </c>
      <c r="H1110" s="13">
        <f t="shared" si="222"/>
        <v>3.4000000000000004</v>
      </c>
      <c r="I1110" s="10">
        <v>8</v>
      </c>
      <c r="J1110" s="13">
        <f t="shared" si="223"/>
        <v>4</v>
      </c>
      <c r="K1110" s="10">
        <v>5</v>
      </c>
      <c r="L1110" s="13">
        <f t="shared" si="224"/>
        <v>2.8000000000000003</v>
      </c>
      <c r="M1110" s="10" t="s">
        <v>2</v>
      </c>
      <c r="N1110" s="18" t="s">
        <v>2</v>
      </c>
    </row>
    <row r="1111" spans="1:14">
      <c r="A1111" s="234"/>
      <c r="B1111" s="133" t="s">
        <v>41</v>
      </c>
      <c r="C1111" s="2">
        <v>26</v>
      </c>
      <c r="D1111" s="13">
        <f t="shared" si="225"/>
        <v>5.4</v>
      </c>
      <c r="E1111" s="10">
        <v>7</v>
      </c>
      <c r="F1111" s="17">
        <f t="shared" si="221"/>
        <v>6.7</v>
      </c>
      <c r="G1111" s="2">
        <v>19</v>
      </c>
      <c r="H1111" s="13">
        <f t="shared" si="222"/>
        <v>5</v>
      </c>
      <c r="I1111" s="2">
        <v>9</v>
      </c>
      <c r="J1111" s="13">
        <f t="shared" si="223"/>
        <v>4.5</v>
      </c>
      <c r="K1111" s="10">
        <v>10</v>
      </c>
      <c r="L1111" s="13">
        <f t="shared" si="224"/>
        <v>5.6000000000000005</v>
      </c>
      <c r="M1111" s="10" t="s">
        <v>2</v>
      </c>
      <c r="N1111" s="18" t="s">
        <v>2</v>
      </c>
    </row>
    <row r="1112" spans="1:14">
      <c r="A1112" s="234"/>
      <c r="B1112" s="133" t="s">
        <v>42</v>
      </c>
      <c r="C1112" s="2">
        <v>18</v>
      </c>
      <c r="D1112" s="13">
        <f t="shared" si="225"/>
        <v>3.6999999999999997</v>
      </c>
      <c r="E1112" s="10">
        <v>1</v>
      </c>
      <c r="F1112" s="17">
        <f t="shared" si="221"/>
        <v>1</v>
      </c>
      <c r="G1112" s="2">
        <v>17</v>
      </c>
      <c r="H1112" s="13">
        <f t="shared" si="222"/>
        <v>4.5</v>
      </c>
      <c r="I1112" s="2">
        <v>7</v>
      </c>
      <c r="J1112" s="13">
        <f t="shared" si="223"/>
        <v>3.5000000000000004</v>
      </c>
      <c r="K1112" s="10">
        <v>10</v>
      </c>
      <c r="L1112" s="17">
        <f t="shared" si="224"/>
        <v>5.6000000000000005</v>
      </c>
      <c r="M1112" s="10" t="s">
        <v>2</v>
      </c>
      <c r="N1112" s="18" t="s">
        <v>2</v>
      </c>
    </row>
    <row r="1113" spans="1:14">
      <c r="A1113" s="234"/>
      <c r="B1113" s="133" t="s">
        <v>43</v>
      </c>
      <c r="C1113" s="2">
        <v>23</v>
      </c>
      <c r="D1113" s="13">
        <f t="shared" si="225"/>
        <v>4.8</v>
      </c>
      <c r="E1113" s="10">
        <v>5</v>
      </c>
      <c r="F1113" s="17">
        <f t="shared" si="221"/>
        <v>4.8</v>
      </c>
      <c r="G1113" s="2">
        <v>18</v>
      </c>
      <c r="H1113" s="13">
        <f t="shared" si="222"/>
        <v>4.8</v>
      </c>
      <c r="I1113" s="10">
        <v>10</v>
      </c>
      <c r="J1113" s="13">
        <f t="shared" si="223"/>
        <v>5</v>
      </c>
      <c r="K1113" s="10">
        <v>8</v>
      </c>
      <c r="L1113" s="17">
        <f t="shared" si="224"/>
        <v>4.5</v>
      </c>
      <c r="M1113" s="10" t="s">
        <v>2</v>
      </c>
      <c r="N1113" s="18" t="s">
        <v>2</v>
      </c>
    </row>
    <row r="1114" spans="1:14">
      <c r="A1114" s="234"/>
      <c r="B1114" s="133" t="s">
        <v>44</v>
      </c>
      <c r="C1114" s="10">
        <v>17</v>
      </c>
      <c r="D1114" s="13">
        <f t="shared" si="225"/>
        <v>3.5000000000000004</v>
      </c>
      <c r="E1114" s="10">
        <v>8</v>
      </c>
      <c r="F1114" s="17">
        <f t="shared" si="221"/>
        <v>7.6</v>
      </c>
      <c r="G1114" s="10">
        <v>9</v>
      </c>
      <c r="H1114" s="13">
        <f t="shared" si="222"/>
        <v>2.4</v>
      </c>
      <c r="I1114" s="10">
        <v>4</v>
      </c>
      <c r="J1114" s="13">
        <f t="shared" si="223"/>
        <v>2</v>
      </c>
      <c r="K1114" s="10">
        <v>5</v>
      </c>
      <c r="L1114" s="17">
        <f t="shared" si="224"/>
        <v>2.8000000000000003</v>
      </c>
      <c r="M1114" s="10" t="s">
        <v>2</v>
      </c>
      <c r="N1114" s="18" t="s">
        <v>2</v>
      </c>
    </row>
    <row r="1115" spans="1:14">
      <c r="A1115" s="234"/>
      <c r="B1115" s="133" t="s">
        <v>45</v>
      </c>
      <c r="C1115" s="10">
        <v>6</v>
      </c>
      <c r="D1115" s="13">
        <f t="shared" si="225"/>
        <v>1.2</v>
      </c>
      <c r="E1115" s="10">
        <v>2</v>
      </c>
      <c r="F1115" s="17">
        <f t="shared" si="221"/>
        <v>1.9</v>
      </c>
      <c r="G1115" s="10">
        <v>4</v>
      </c>
      <c r="H1115" s="13">
        <f t="shared" si="222"/>
        <v>1.0999999999999999</v>
      </c>
      <c r="I1115" s="10">
        <v>3</v>
      </c>
      <c r="J1115" s="13">
        <f t="shared" si="223"/>
        <v>1.5</v>
      </c>
      <c r="K1115" s="10">
        <v>1</v>
      </c>
      <c r="L1115" s="17">
        <f t="shared" si="224"/>
        <v>0.6</v>
      </c>
      <c r="M1115" s="10" t="s">
        <v>2</v>
      </c>
      <c r="N1115" s="18" t="s">
        <v>2</v>
      </c>
    </row>
    <row r="1116" spans="1:14">
      <c r="A1116" s="234"/>
      <c r="B1116" s="133" t="s">
        <v>47</v>
      </c>
      <c r="C1116" s="10">
        <v>8</v>
      </c>
      <c r="D1116" s="13">
        <f t="shared" si="225"/>
        <v>1.7000000000000002</v>
      </c>
      <c r="E1116" s="10">
        <v>3</v>
      </c>
      <c r="F1116" s="17">
        <f t="shared" si="221"/>
        <v>2.9000000000000004</v>
      </c>
      <c r="G1116" s="10">
        <v>5</v>
      </c>
      <c r="H1116" s="13">
        <f t="shared" si="222"/>
        <v>1.3</v>
      </c>
      <c r="I1116" s="10">
        <v>2</v>
      </c>
      <c r="J1116" s="17">
        <f t="shared" si="223"/>
        <v>1</v>
      </c>
      <c r="K1116" s="10">
        <v>3</v>
      </c>
      <c r="L1116" s="17">
        <f t="shared" si="224"/>
        <v>1.7000000000000002</v>
      </c>
      <c r="M1116" s="10" t="s">
        <v>2</v>
      </c>
      <c r="N1116" s="18" t="s">
        <v>2</v>
      </c>
    </row>
    <row r="1117" spans="1:14">
      <c r="A1117" s="234"/>
      <c r="B1117" s="133" t="s">
        <v>49</v>
      </c>
      <c r="C1117" s="10">
        <v>14</v>
      </c>
      <c r="D1117" s="13">
        <f t="shared" si="225"/>
        <v>2.9000000000000004</v>
      </c>
      <c r="E1117" s="10">
        <v>6</v>
      </c>
      <c r="F1117" s="17">
        <f t="shared" si="221"/>
        <v>5.7</v>
      </c>
      <c r="G1117" s="10">
        <v>8</v>
      </c>
      <c r="H1117" s="13">
        <f t="shared" si="222"/>
        <v>2.1</v>
      </c>
      <c r="I1117" s="10">
        <v>4</v>
      </c>
      <c r="J1117" s="13">
        <f t="shared" si="223"/>
        <v>2</v>
      </c>
      <c r="K1117" s="10">
        <v>4</v>
      </c>
      <c r="L1117" s="17">
        <f t="shared" si="224"/>
        <v>2.2999999999999998</v>
      </c>
      <c r="M1117" s="10" t="s">
        <v>2</v>
      </c>
      <c r="N1117" s="18" t="s">
        <v>2</v>
      </c>
    </row>
    <row r="1118" spans="1:14">
      <c r="A1118" s="234"/>
      <c r="B1118" s="133" t="s">
        <v>51</v>
      </c>
      <c r="C1118" s="10">
        <v>4</v>
      </c>
      <c r="D1118" s="13">
        <f t="shared" si="225"/>
        <v>0.8</v>
      </c>
      <c r="E1118" s="10">
        <v>2</v>
      </c>
      <c r="F1118" s="17">
        <f t="shared" si="221"/>
        <v>1.9</v>
      </c>
      <c r="G1118" s="10">
        <v>2</v>
      </c>
      <c r="H1118" s="13">
        <f t="shared" si="222"/>
        <v>0.5</v>
      </c>
      <c r="I1118" s="10">
        <v>1</v>
      </c>
      <c r="J1118" s="13">
        <f t="shared" si="223"/>
        <v>0.5</v>
      </c>
      <c r="K1118" s="10">
        <v>1</v>
      </c>
      <c r="L1118" s="17">
        <f t="shared" si="224"/>
        <v>0.6</v>
      </c>
      <c r="M1118" s="10" t="s">
        <v>2</v>
      </c>
      <c r="N1118" s="18" t="s">
        <v>2</v>
      </c>
    </row>
    <row r="1119" spans="1:14">
      <c r="A1119" s="234"/>
      <c r="B1119" s="133" t="s">
        <v>53</v>
      </c>
      <c r="C1119" s="10">
        <v>9</v>
      </c>
      <c r="D1119" s="13">
        <f t="shared" si="225"/>
        <v>1.9</v>
      </c>
      <c r="E1119" s="10">
        <v>2</v>
      </c>
      <c r="F1119" s="17">
        <f t="shared" si="221"/>
        <v>1.9</v>
      </c>
      <c r="G1119" s="10">
        <v>7</v>
      </c>
      <c r="H1119" s="13">
        <f t="shared" si="222"/>
        <v>1.9</v>
      </c>
      <c r="I1119" s="10">
        <v>4</v>
      </c>
      <c r="J1119" s="13">
        <f t="shared" si="223"/>
        <v>2</v>
      </c>
      <c r="K1119" s="10">
        <v>3</v>
      </c>
      <c r="L1119" s="17">
        <f t="shared" si="224"/>
        <v>1.7000000000000002</v>
      </c>
      <c r="M1119" s="10" t="s">
        <v>2</v>
      </c>
      <c r="N1119" s="18" t="s">
        <v>2</v>
      </c>
    </row>
    <row r="1120" spans="1:14">
      <c r="A1120" s="234"/>
      <c r="B1120" s="133" t="s">
        <v>55</v>
      </c>
      <c r="C1120" s="10">
        <v>6</v>
      </c>
      <c r="D1120" s="13">
        <f t="shared" si="225"/>
        <v>1.2</v>
      </c>
      <c r="E1120" s="10" t="s">
        <v>2</v>
      </c>
      <c r="F1120" s="17" t="s">
        <v>2</v>
      </c>
      <c r="G1120" s="10">
        <v>6</v>
      </c>
      <c r="H1120" s="13">
        <f t="shared" si="222"/>
        <v>1.6</v>
      </c>
      <c r="I1120" s="10">
        <v>3</v>
      </c>
      <c r="J1120" s="13">
        <f t="shared" si="223"/>
        <v>1.5</v>
      </c>
      <c r="K1120" s="10">
        <v>3</v>
      </c>
      <c r="L1120" s="17">
        <f t="shared" si="224"/>
        <v>1.7000000000000002</v>
      </c>
      <c r="M1120" s="10" t="s">
        <v>2</v>
      </c>
      <c r="N1120" s="18" t="s">
        <v>2</v>
      </c>
    </row>
    <row r="1121" spans="1:14">
      <c r="A1121" s="234"/>
      <c r="B1121" s="133" t="s">
        <v>57</v>
      </c>
      <c r="C1121" s="10">
        <v>3</v>
      </c>
      <c r="D1121" s="17">
        <f t="shared" si="225"/>
        <v>0.6</v>
      </c>
      <c r="E1121" s="10" t="s">
        <v>2</v>
      </c>
      <c r="F1121" s="17" t="s">
        <v>2</v>
      </c>
      <c r="G1121" s="10">
        <v>3</v>
      </c>
      <c r="H1121" s="17">
        <f t="shared" si="222"/>
        <v>0.8</v>
      </c>
      <c r="I1121" s="10">
        <v>2</v>
      </c>
      <c r="J1121" s="17">
        <f t="shared" si="223"/>
        <v>1</v>
      </c>
      <c r="K1121" s="10">
        <v>1</v>
      </c>
      <c r="L1121" s="17">
        <f t="shared" si="224"/>
        <v>0.6</v>
      </c>
      <c r="M1121" s="10" t="s">
        <v>2</v>
      </c>
      <c r="N1121" s="18" t="s">
        <v>2</v>
      </c>
    </row>
    <row r="1122" spans="1:14">
      <c r="A1122" s="234"/>
      <c r="B1122" s="133" t="s">
        <v>59</v>
      </c>
      <c r="C1122" s="10">
        <v>3</v>
      </c>
      <c r="D1122" s="13">
        <f t="shared" si="225"/>
        <v>0.6</v>
      </c>
      <c r="E1122" s="10" t="s">
        <v>2</v>
      </c>
      <c r="F1122" s="17" t="s">
        <v>2</v>
      </c>
      <c r="G1122" s="10">
        <v>3</v>
      </c>
      <c r="H1122" s="17">
        <f t="shared" si="222"/>
        <v>0.8</v>
      </c>
      <c r="I1122" s="10">
        <v>2</v>
      </c>
      <c r="J1122" s="17">
        <f t="shared" si="223"/>
        <v>1</v>
      </c>
      <c r="K1122" s="10">
        <v>1</v>
      </c>
      <c r="L1122" s="17">
        <f t="shared" si="224"/>
        <v>0.6</v>
      </c>
      <c r="M1122" s="10" t="s">
        <v>2</v>
      </c>
      <c r="N1122" s="18" t="s">
        <v>2</v>
      </c>
    </row>
    <row r="1123" spans="1:14">
      <c r="A1123" s="234"/>
      <c r="B1123" s="133" t="s">
        <v>61</v>
      </c>
      <c r="C1123" s="10">
        <v>6</v>
      </c>
      <c r="D1123" s="13">
        <f t="shared" si="225"/>
        <v>1.2</v>
      </c>
      <c r="E1123" s="10">
        <v>1</v>
      </c>
      <c r="F1123" s="17">
        <f t="shared" si="221"/>
        <v>1</v>
      </c>
      <c r="G1123" s="10">
        <v>5</v>
      </c>
      <c r="H1123" s="13">
        <f t="shared" si="222"/>
        <v>1.3</v>
      </c>
      <c r="I1123" s="10">
        <v>3</v>
      </c>
      <c r="J1123" s="13">
        <f t="shared" si="223"/>
        <v>1.5</v>
      </c>
      <c r="K1123" s="10">
        <v>2</v>
      </c>
      <c r="L1123" s="17">
        <f t="shared" si="224"/>
        <v>1.0999999999999999</v>
      </c>
      <c r="M1123" s="10" t="s">
        <v>2</v>
      </c>
      <c r="N1123" s="18" t="s">
        <v>2</v>
      </c>
    </row>
    <row r="1124" spans="1:14">
      <c r="A1124" s="234"/>
      <c r="B1124" s="133" t="s">
        <v>63</v>
      </c>
      <c r="C1124" s="2">
        <v>3</v>
      </c>
      <c r="D1124" s="13">
        <f t="shared" si="225"/>
        <v>0.6</v>
      </c>
      <c r="E1124" s="10" t="s">
        <v>2</v>
      </c>
      <c r="F1124" s="17" t="s">
        <v>2</v>
      </c>
      <c r="G1124" s="2">
        <v>3</v>
      </c>
      <c r="H1124" s="13">
        <f t="shared" si="222"/>
        <v>0.8</v>
      </c>
      <c r="I1124" s="2">
        <v>2</v>
      </c>
      <c r="J1124" s="13">
        <f t="shared" si="223"/>
        <v>1</v>
      </c>
      <c r="K1124" s="10">
        <v>1</v>
      </c>
      <c r="L1124" s="17">
        <f t="shared" si="224"/>
        <v>0.6</v>
      </c>
      <c r="M1124" s="10" t="s">
        <v>2</v>
      </c>
      <c r="N1124" s="18" t="s">
        <v>2</v>
      </c>
    </row>
    <row r="1125" spans="1:14">
      <c r="A1125" s="234"/>
      <c r="B1125" s="133" t="s">
        <v>65</v>
      </c>
      <c r="C1125" s="10">
        <v>9</v>
      </c>
      <c r="D1125" s="13">
        <f t="shared" si="225"/>
        <v>1.9</v>
      </c>
      <c r="E1125" s="10">
        <v>2</v>
      </c>
      <c r="F1125" s="17">
        <f t="shared" si="221"/>
        <v>1.9</v>
      </c>
      <c r="G1125" s="10">
        <v>7</v>
      </c>
      <c r="H1125" s="13">
        <f t="shared" si="222"/>
        <v>1.9</v>
      </c>
      <c r="I1125" s="10">
        <v>3</v>
      </c>
      <c r="J1125" s="13">
        <f t="shared" si="223"/>
        <v>1.5</v>
      </c>
      <c r="K1125" s="10">
        <v>4</v>
      </c>
      <c r="L1125" s="17">
        <f t="shared" si="224"/>
        <v>2.2999999999999998</v>
      </c>
      <c r="M1125" s="10" t="s">
        <v>2</v>
      </c>
      <c r="N1125" s="18" t="s">
        <v>2</v>
      </c>
    </row>
    <row r="1126" spans="1:14">
      <c r="A1126" s="234"/>
      <c r="B1126" s="133" t="s">
        <v>67</v>
      </c>
      <c r="C1126" s="10">
        <v>3</v>
      </c>
      <c r="D1126" s="17">
        <f t="shared" si="225"/>
        <v>0.6</v>
      </c>
      <c r="E1126" s="10" t="s">
        <v>2</v>
      </c>
      <c r="F1126" s="17" t="s">
        <v>2</v>
      </c>
      <c r="G1126" s="10">
        <v>3</v>
      </c>
      <c r="H1126" s="17">
        <f t="shared" si="222"/>
        <v>0.8</v>
      </c>
      <c r="I1126" s="10">
        <v>2</v>
      </c>
      <c r="J1126" s="17">
        <f t="shared" si="223"/>
        <v>1</v>
      </c>
      <c r="K1126" s="10">
        <v>1</v>
      </c>
      <c r="L1126" s="17">
        <f t="shared" si="224"/>
        <v>0.6</v>
      </c>
      <c r="M1126" s="10" t="s">
        <v>2</v>
      </c>
      <c r="N1126" s="18" t="s">
        <v>2</v>
      </c>
    </row>
    <row r="1127" spans="1:14">
      <c r="A1127" s="234"/>
      <c r="B1127" s="133" t="s">
        <v>69</v>
      </c>
      <c r="C1127" s="10">
        <v>5</v>
      </c>
      <c r="D1127" s="13">
        <f t="shared" si="225"/>
        <v>1</v>
      </c>
      <c r="E1127" s="10">
        <v>1</v>
      </c>
      <c r="F1127" s="17">
        <f t="shared" si="221"/>
        <v>1</v>
      </c>
      <c r="G1127" s="10">
        <v>4</v>
      </c>
      <c r="H1127" s="17">
        <f t="shared" si="222"/>
        <v>1.0999999999999999</v>
      </c>
      <c r="I1127" s="10">
        <v>2</v>
      </c>
      <c r="J1127" s="17">
        <f t="shared" si="223"/>
        <v>1</v>
      </c>
      <c r="K1127" s="10">
        <v>2</v>
      </c>
      <c r="L1127" s="17">
        <f t="shared" si="224"/>
        <v>1.0999999999999999</v>
      </c>
      <c r="M1127" s="10" t="s">
        <v>2</v>
      </c>
      <c r="N1127" s="18" t="s">
        <v>2</v>
      </c>
    </row>
    <row r="1128" spans="1:14">
      <c r="A1128" s="234"/>
      <c r="B1128" s="133" t="s">
        <v>71</v>
      </c>
      <c r="C1128" s="10">
        <v>8</v>
      </c>
      <c r="D1128" s="13">
        <f t="shared" si="225"/>
        <v>1.7000000000000002</v>
      </c>
      <c r="E1128" s="10" t="s">
        <v>2</v>
      </c>
      <c r="F1128" s="17" t="s">
        <v>2</v>
      </c>
      <c r="G1128" s="10">
        <v>8</v>
      </c>
      <c r="H1128" s="13">
        <f t="shared" si="222"/>
        <v>2.1</v>
      </c>
      <c r="I1128" s="10">
        <v>5</v>
      </c>
      <c r="J1128" s="17">
        <f t="shared" si="223"/>
        <v>2.5</v>
      </c>
      <c r="K1128" s="10">
        <v>3</v>
      </c>
      <c r="L1128" s="17">
        <f t="shared" si="224"/>
        <v>1.7000000000000002</v>
      </c>
      <c r="M1128" s="10" t="s">
        <v>2</v>
      </c>
      <c r="N1128" s="18" t="s">
        <v>2</v>
      </c>
    </row>
    <row r="1129" spans="1:14">
      <c r="A1129" s="234"/>
      <c r="B1129" s="133" t="s">
        <v>73</v>
      </c>
      <c r="C1129" s="10">
        <v>9</v>
      </c>
      <c r="D1129" s="13">
        <f t="shared" si="225"/>
        <v>1.9</v>
      </c>
      <c r="E1129" s="10">
        <v>1</v>
      </c>
      <c r="F1129" s="17">
        <f t="shared" si="221"/>
        <v>1</v>
      </c>
      <c r="G1129" s="10">
        <v>8</v>
      </c>
      <c r="H1129" s="13">
        <f t="shared" si="222"/>
        <v>2.1</v>
      </c>
      <c r="I1129" s="10">
        <v>4</v>
      </c>
      <c r="J1129" s="17">
        <f t="shared" si="223"/>
        <v>2</v>
      </c>
      <c r="K1129" s="10">
        <v>4</v>
      </c>
      <c r="L1129" s="17">
        <f t="shared" si="224"/>
        <v>2.2999999999999998</v>
      </c>
      <c r="M1129" s="10" t="s">
        <v>2</v>
      </c>
      <c r="N1129" s="18" t="s">
        <v>2</v>
      </c>
    </row>
    <row r="1130" spans="1:14">
      <c r="A1130" s="234"/>
      <c r="B1130" s="133" t="s">
        <v>75</v>
      </c>
      <c r="C1130" s="10">
        <v>5</v>
      </c>
      <c r="D1130" s="13">
        <f t="shared" si="225"/>
        <v>1</v>
      </c>
      <c r="E1130" s="10">
        <v>2</v>
      </c>
      <c r="F1130" s="17">
        <f t="shared" si="221"/>
        <v>1.9</v>
      </c>
      <c r="G1130" s="10">
        <v>3</v>
      </c>
      <c r="H1130" s="17">
        <f t="shared" si="222"/>
        <v>0.8</v>
      </c>
      <c r="I1130" s="10">
        <v>2</v>
      </c>
      <c r="J1130" s="17">
        <f t="shared" si="223"/>
        <v>1</v>
      </c>
      <c r="K1130" s="10">
        <v>1</v>
      </c>
      <c r="L1130" s="17">
        <f t="shared" si="224"/>
        <v>0.6</v>
      </c>
      <c r="M1130" s="10" t="s">
        <v>2</v>
      </c>
      <c r="N1130" s="18" t="s">
        <v>2</v>
      </c>
    </row>
    <row r="1131" spans="1:14" ht="14.25" thickBot="1">
      <c r="A1131" s="234"/>
      <c r="B1131" s="133" t="s">
        <v>77</v>
      </c>
      <c r="C1131" s="10">
        <v>4</v>
      </c>
      <c r="D1131" s="17">
        <f t="shared" si="225"/>
        <v>0.8</v>
      </c>
      <c r="E1131" s="10">
        <v>1</v>
      </c>
      <c r="F1131" s="17">
        <f t="shared" si="221"/>
        <v>1</v>
      </c>
      <c r="G1131" s="10">
        <v>3</v>
      </c>
      <c r="H1131" s="17">
        <f t="shared" si="222"/>
        <v>0.8</v>
      </c>
      <c r="I1131" s="10">
        <v>2</v>
      </c>
      <c r="J1131" s="17">
        <f t="shared" si="223"/>
        <v>1</v>
      </c>
      <c r="K1131" s="10">
        <v>1</v>
      </c>
      <c r="L1131" s="17">
        <f t="shared" si="224"/>
        <v>0.6</v>
      </c>
      <c r="M1131" s="10" t="s">
        <v>2</v>
      </c>
      <c r="N1131" s="18" t="s">
        <v>2</v>
      </c>
    </row>
    <row r="1132" spans="1:14" ht="14.25" thickTop="1">
      <c r="A1132" s="244"/>
      <c r="B1132" s="245"/>
      <c r="C1132" s="86" t="s">
        <v>21</v>
      </c>
      <c r="D1132" s="102" t="s">
        <v>22</v>
      </c>
      <c r="E1132" s="86" t="s">
        <v>21</v>
      </c>
      <c r="F1132" s="102" t="s">
        <v>22</v>
      </c>
      <c r="G1132" s="86" t="s">
        <v>21</v>
      </c>
      <c r="H1132" s="102" t="s">
        <v>22</v>
      </c>
      <c r="I1132" s="86" t="s">
        <v>21</v>
      </c>
      <c r="J1132" s="102" t="s">
        <v>22</v>
      </c>
      <c r="K1132" s="86" t="s">
        <v>21</v>
      </c>
      <c r="L1132" s="102" t="s">
        <v>22</v>
      </c>
      <c r="M1132" s="86" t="s">
        <v>21</v>
      </c>
      <c r="N1132" s="112" t="s">
        <v>22</v>
      </c>
    </row>
    <row r="1133" spans="1:14">
      <c r="A1133" s="233" t="s">
        <v>108</v>
      </c>
      <c r="B1133" s="117" t="s">
        <v>35</v>
      </c>
      <c r="C1133" s="9">
        <v>6462</v>
      </c>
      <c r="D1133" s="7">
        <f>ROUND(C1133/C$1133,3)*100</f>
        <v>100</v>
      </c>
      <c r="E1133" s="66">
        <v>282</v>
      </c>
      <c r="F1133" s="67">
        <f t="shared" ref="F1133:F1159" si="226">ROUND(E1133/E$1133,3)*100</f>
        <v>100</v>
      </c>
      <c r="G1133" s="9">
        <v>6180</v>
      </c>
      <c r="H1133" s="7">
        <f t="shared" ref="H1133:H1159" si="227">ROUND(G1133/G$1133,3)*100</f>
        <v>100</v>
      </c>
      <c r="I1133" s="9">
        <v>2050</v>
      </c>
      <c r="J1133" s="7">
        <f t="shared" ref="J1133:J1159" si="228">ROUND(I1133/I$1133,3)*100</f>
        <v>100</v>
      </c>
      <c r="K1133" s="9">
        <v>4130</v>
      </c>
      <c r="L1133" s="7">
        <f t="shared" ref="L1133:L1159" si="229">ROUND(K1133/K$1133,3)*100</f>
        <v>100</v>
      </c>
      <c r="M1133" s="66" t="s">
        <v>2</v>
      </c>
      <c r="N1133" s="68" t="s">
        <v>2</v>
      </c>
    </row>
    <row r="1134" spans="1:14">
      <c r="A1134" s="234"/>
      <c r="B1134" s="133" t="s">
        <v>36</v>
      </c>
      <c r="C1134" s="2">
        <v>917</v>
      </c>
      <c r="D1134" s="13">
        <f t="shared" ref="D1134:D1159" si="230">ROUND(C1134/C$1133,3)*100</f>
        <v>14.2</v>
      </c>
      <c r="E1134" s="10">
        <v>36</v>
      </c>
      <c r="F1134" s="17">
        <f t="shared" si="226"/>
        <v>12.8</v>
      </c>
      <c r="G1134" s="2">
        <v>881</v>
      </c>
      <c r="H1134" s="13">
        <f t="shared" si="227"/>
        <v>14.299999999999999</v>
      </c>
      <c r="I1134" s="2">
        <v>275</v>
      </c>
      <c r="J1134" s="13">
        <f t="shared" si="228"/>
        <v>13.4</v>
      </c>
      <c r="K1134" s="2">
        <v>606</v>
      </c>
      <c r="L1134" s="13">
        <f t="shared" si="229"/>
        <v>14.7</v>
      </c>
      <c r="M1134" s="10" t="s">
        <v>2</v>
      </c>
      <c r="N1134" s="18" t="s">
        <v>2</v>
      </c>
    </row>
    <row r="1135" spans="1:14">
      <c r="A1135" s="234"/>
      <c r="B1135" s="133" t="s">
        <v>37</v>
      </c>
      <c r="C1135" s="2">
        <v>1286</v>
      </c>
      <c r="D1135" s="13">
        <f t="shared" si="230"/>
        <v>19.900000000000002</v>
      </c>
      <c r="E1135" s="10">
        <v>61</v>
      </c>
      <c r="F1135" s="17">
        <f t="shared" si="226"/>
        <v>21.6</v>
      </c>
      <c r="G1135" s="2">
        <v>1225</v>
      </c>
      <c r="H1135" s="13">
        <f t="shared" si="227"/>
        <v>19.8</v>
      </c>
      <c r="I1135" s="10">
        <v>553</v>
      </c>
      <c r="J1135" s="17">
        <f t="shared" si="228"/>
        <v>27</v>
      </c>
      <c r="K1135" s="10">
        <v>672</v>
      </c>
      <c r="L1135" s="13">
        <f t="shared" si="229"/>
        <v>16.3</v>
      </c>
      <c r="M1135" s="10" t="s">
        <v>2</v>
      </c>
      <c r="N1135" s="18" t="s">
        <v>2</v>
      </c>
    </row>
    <row r="1136" spans="1:14">
      <c r="A1136" s="234"/>
      <c r="B1136" s="133" t="s">
        <v>38</v>
      </c>
      <c r="C1136" s="10">
        <v>1164</v>
      </c>
      <c r="D1136" s="17">
        <f t="shared" si="230"/>
        <v>18</v>
      </c>
      <c r="E1136" s="10">
        <v>22</v>
      </c>
      <c r="F1136" s="17">
        <f t="shared" si="226"/>
        <v>7.8</v>
      </c>
      <c r="G1136" s="10">
        <v>1142</v>
      </c>
      <c r="H1136" s="17">
        <f t="shared" si="227"/>
        <v>18.5</v>
      </c>
      <c r="I1136" s="10">
        <v>378</v>
      </c>
      <c r="J1136" s="17">
        <f t="shared" si="228"/>
        <v>18.399999999999999</v>
      </c>
      <c r="K1136" s="10">
        <v>764</v>
      </c>
      <c r="L1136" s="13">
        <f t="shared" si="229"/>
        <v>18.5</v>
      </c>
      <c r="M1136" s="10" t="s">
        <v>2</v>
      </c>
      <c r="N1136" s="18" t="s">
        <v>2</v>
      </c>
    </row>
    <row r="1137" spans="1:14">
      <c r="A1137" s="234"/>
      <c r="B1137" s="133" t="s">
        <v>39</v>
      </c>
      <c r="C1137" s="10">
        <v>497</v>
      </c>
      <c r="D1137" s="17">
        <f t="shared" si="230"/>
        <v>7.7</v>
      </c>
      <c r="E1137" s="10">
        <v>22</v>
      </c>
      <c r="F1137" s="17">
        <f t="shared" si="226"/>
        <v>7.8</v>
      </c>
      <c r="G1137" s="10">
        <v>475</v>
      </c>
      <c r="H1137" s="17">
        <f t="shared" si="227"/>
        <v>7.7</v>
      </c>
      <c r="I1137" s="10">
        <v>193</v>
      </c>
      <c r="J1137" s="17">
        <f t="shared" si="228"/>
        <v>9.4</v>
      </c>
      <c r="K1137" s="10">
        <v>282</v>
      </c>
      <c r="L1137" s="13">
        <f t="shared" si="229"/>
        <v>6.8000000000000007</v>
      </c>
      <c r="M1137" s="10" t="s">
        <v>2</v>
      </c>
      <c r="N1137" s="18" t="s">
        <v>2</v>
      </c>
    </row>
    <row r="1138" spans="1:14">
      <c r="A1138" s="234"/>
      <c r="B1138" s="133" t="s">
        <v>40</v>
      </c>
      <c r="C1138" s="10">
        <v>333</v>
      </c>
      <c r="D1138" s="17">
        <f t="shared" si="230"/>
        <v>5.2</v>
      </c>
      <c r="E1138" s="10">
        <v>34</v>
      </c>
      <c r="F1138" s="17">
        <f t="shared" si="226"/>
        <v>12.1</v>
      </c>
      <c r="G1138" s="10">
        <v>299</v>
      </c>
      <c r="H1138" s="17">
        <f t="shared" si="227"/>
        <v>4.8</v>
      </c>
      <c r="I1138" s="10">
        <v>106</v>
      </c>
      <c r="J1138" s="17">
        <f t="shared" si="228"/>
        <v>5.2</v>
      </c>
      <c r="K1138" s="10">
        <v>193</v>
      </c>
      <c r="L1138" s="13">
        <f t="shared" si="229"/>
        <v>4.7</v>
      </c>
      <c r="M1138" s="10" t="s">
        <v>2</v>
      </c>
      <c r="N1138" s="18" t="s">
        <v>2</v>
      </c>
    </row>
    <row r="1139" spans="1:14">
      <c r="A1139" s="234"/>
      <c r="B1139" s="133" t="s">
        <v>41</v>
      </c>
      <c r="C1139" s="2">
        <v>463</v>
      </c>
      <c r="D1139" s="17">
        <f t="shared" si="230"/>
        <v>7.1999999999999993</v>
      </c>
      <c r="E1139" s="10">
        <v>19</v>
      </c>
      <c r="F1139" s="17">
        <f t="shared" si="226"/>
        <v>6.7</v>
      </c>
      <c r="G1139" s="2">
        <v>444</v>
      </c>
      <c r="H1139" s="17">
        <f t="shared" si="227"/>
        <v>7.1999999999999993</v>
      </c>
      <c r="I1139" s="2">
        <v>202</v>
      </c>
      <c r="J1139" s="17">
        <f t="shared" si="228"/>
        <v>9.9</v>
      </c>
      <c r="K1139" s="10">
        <v>242</v>
      </c>
      <c r="L1139" s="13">
        <f t="shared" si="229"/>
        <v>5.8999999999999995</v>
      </c>
      <c r="M1139" s="10" t="s">
        <v>2</v>
      </c>
      <c r="N1139" s="18" t="s">
        <v>2</v>
      </c>
    </row>
    <row r="1140" spans="1:14">
      <c r="A1140" s="234"/>
      <c r="B1140" s="133" t="s">
        <v>42</v>
      </c>
      <c r="C1140" s="10">
        <v>200</v>
      </c>
      <c r="D1140" s="17">
        <f t="shared" si="230"/>
        <v>3.1</v>
      </c>
      <c r="E1140" s="10">
        <v>1</v>
      </c>
      <c r="F1140" s="17">
        <f t="shared" si="226"/>
        <v>0.4</v>
      </c>
      <c r="G1140" s="10">
        <v>199</v>
      </c>
      <c r="H1140" s="17">
        <f t="shared" si="227"/>
        <v>3.2</v>
      </c>
      <c r="I1140" s="10">
        <v>32</v>
      </c>
      <c r="J1140" s="17">
        <f t="shared" si="228"/>
        <v>1.6</v>
      </c>
      <c r="K1140" s="10">
        <v>167</v>
      </c>
      <c r="L1140" s="17">
        <f t="shared" si="229"/>
        <v>4</v>
      </c>
      <c r="M1140" s="10" t="s">
        <v>2</v>
      </c>
      <c r="N1140" s="18" t="s">
        <v>2</v>
      </c>
    </row>
    <row r="1141" spans="1:14">
      <c r="A1141" s="234"/>
      <c r="B1141" s="133" t="s">
        <v>43</v>
      </c>
      <c r="C1141" s="2">
        <v>287</v>
      </c>
      <c r="D1141" s="17">
        <f t="shared" si="230"/>
        <v>4.3999999999999995</v>
      </c>
      <c r="E1141" s="10">
        <v>11</v>
      </c>
      <c r="F1141" s="17">
        <f t="shared" si="226"/>
        <v>3.9</v>
      </c>
      <c r="G1141" s="2">
        <v>276</v>
      </c>
      <c r="H1141" s="13">
        <f t="shared" si="227"/>
        <v>4.5</v>
      </c>
      <c r="I1141" s="10">
        <v>44</v>
      </c>
      <c r="J1141" s="17">
        <f t="shared" si="228"/>
        <v>2.1</v>
      </c>
      <c r="K1141" s="10">
        <v>232</v>
      </c>
      <c r="L1141" s="17">
        <f t="shared" si="229"/>
        <v>5.6000000000000005</v>
      </c>
      <c r="M1141" s="10" t="s">
        <v>2</v>
      </c>
      <c r="N1141" s="18" t="s">
        <v>2</v>
      </c>
    </row>
    <row r="1142" spans="1:14">
      <c r="A1142" s="234"/>
      <c r="B1142" s="133" t="s">
        <v>44</v>
      </c>
      <c r="C1142" s="10">
        <v>203</v>
      </c>
      <c r="D1142" s="17">
        <f t="shared" si="230"/>
        <v>3.1</v>
      </c>
      <c r="E1142" s="10">
        <v>22</v>
      </c>
      <c r="F1142" s="17">
        <f t="shared" si="226"/>
        <v>7.8</v>
      </c>
      <c r="G1142" s="10">
        <v>181</v>
      </c>
      <c r="H1142" s="13">
        <f t="shared" si="227"/>
        <v>2.9000000000000004</v>
      </c>
      <c r="I1142" s="10">
        <v>30</v>
      </c>
      <c r="J1142" s="17">
        <f t="shared" si="228"/>
        <v>1.5</v>
      </c>
      <c r="K1142" s="10">
        <v>151</v>
      </c>
      <c r="L1142" s="17">
        <f t="shared" si="229"/>
        <v>3.6999999999999997</v>
      </c>
      <c r="M1142" s="10" t="s">
        <v>2</v>
      </c>
      <c r="N1142" s="18" t="s">
        <v>2</v>
      </c>
    </row>
    <row r="1143" spans="1:14">
      <c r="A1143" s="234"/>
      <c r="B1143" s="133" t="s">
        <v>45</v>
      </c>
      <c r="C1143" s="10">
        <v>55</v>
      </c>
      <c r="D1143" s="17">
        <f t="shared" si="230"/>
        <v>0.89999999999999991</v>
      </c>
      <c r="E1143" s="10">
        <v>3</v>
      </c>
      <c r="F1143" s="17">
        <f t="shared" si="226"/>
        <v>1.0999999999999999</v>
      </c>
      <c r="G1143" s="10">
        <v>52</v>
      </c>
      <c r="H1143" s="13">
        <f t="shared" si="227"/>
        <v>0.8</v>
      </c>
      <c r="I1143" s="10">
        <v>22</v>
      </c>
      <c r="J1143" s="17">
        <f t="shared" si="228"/>
        <v>1.0999999999999999</v>
      </c>
      <c r="K1143" s="10">
        <v>30</v>
      </c>
      <c r="L1143" s="17">
        <f t="shared" si="229"/>
        <v>0.70000000000000007</v>
      </c>
      <c r="M1143" s="10" t="s">
        <v>2</v>
      </c>
      <c r="N1143" s="18" t="s">
        <v>2</v>
      </c>
    </row>
    <row r="1144" spans="1:14">
      <c r="A1144" s="234"/>
      <c r="B1144" s="133" t="s">
        <v>47</v>
      </c>
      <c r="C1144" s="10">
        <v>63</v>
      </c>
      <c r="D1144" s="17">
        <f t="shared" si="230"/>
        <v>1</v>
      </c>
      <c r="E1144" s="10">
        <v>6</v>
      </c>
      <c r="F1144" s="17">
        <f t="shared" si="226"/>
        <v>2.1</v>
      </c>
      <c r="G1144" s="10">
        <v>57</v>
      </c>
      <c r="H1144" s="13">
        <f t="shared" si="227"/>
        <v>0.89999999999999991</v>
      </c>
      <c r="I1144" s="10">
        <v>10</v>
      </c>
      <c r="J1144" s="17">
        <f t="shared" si="228"/>
        <v>0.5</v>
      </c>
      <c r="K1144" s="10">
        <v>47</v>
      </c>
      <c r="L1144" s="17">
        <f t="shared" si="229"/>
        <v>1.0999999999999999</v>
      </c>
      <c r="M1144" s="10" t="s">
        <v>2</v>
      </c>
      <c r="N1144" s="18" t="s">
        <v>2</v>
      </c>
    </row>
    <row r="1145" spans="1:14">
      <c r="A1145" s="234"/>
      <c r="B1145" s="133" t="s">
        <v>49</v>
      </c>
      <c r="C1145" s="10">
        <v>87</v>
      </c>
      <c r="D1145" s="17">
        <f t="shared" si="230"/>
        <v>1.3</v>
      </c>
      <c r="E1145" s="10">
        <v>18</v>
      </c>
      <c r="F1145" s="17">
        <f t="shared" si="226"/>
        <v>6.4</v>
      </c>
      <c r="G1145" s="10">
        <v>69</v>
      </c>
      <c r="H1145" s="13">
        <f t="shared" si="227"/>
        <v>1.0999999999999999</v>
      </c>
      <c r="I1145" s="10">
        <v>17</v>
      </c>
      <c r="J1145" s="17">
        <f t="shared" si="228"/>
        <v>0.8</v>
      </c>
      <c r="K1145" s="10">
        <v>52</v>
      </c>
      <c r="L1145" s="17">
        <f t="shared" si="229"/>
        <v>1.3</v>
      </c>
      <c r="M1145" s="10" t="s">
        <v>2</v>
      </c>
      <c r="N1145" s="18" t="s">
        <v>2</v>
      </c>
    </row>
    <row r="1146" spans="1:14">
      <c r="A1146" s="234"/>
      <c r="B1146" s="133" t="s">
        <v>51</v>
      </c>
      <c r="C1146" s="10">
        <v>51</v>
      </c>
      <c r="D1146" s="17">
        <f t="shared" si="230"/>
        <v>0.8</v>
      </c>
      <c r="E1146" s="10">
        <v>4</v>
      </c>
      <c r="F1146" s="17">
        <f t="shared" si="226"/>
        <v>1.4000000000000001</v>
      </c>
      <c r="G1146" s="10">
        <v>47</v>
      </c>
      <c r="H1146" s="13">
        <f t="shared" si="227"/>
        <v>0.8</v>
      </c>
      <c r="I1146" s="10">
        <v>6</v>
      </c>
      <c r="J1146" s="17">
        <f t="shared" si="228"/>
        <v>0.3</v>
      </c>
      <c r="K1146" s="10">
        <v>41</v>
      </c>
      <c r="L1146" s="17">
        <f t="shared" si="229"/>
        <v>1</v>
      </c>
      <c r="M1146" s="10" t="s">
        <v>2</v>
      </c>
      <c r="N1146" s="18" t="s">
        <v>2</v>
      </c>
    </row>
    <row r="1147" spans="1:14">
      <c r="A1147" s="234"/>
      <c r="B1147" s="133" t="s">
        <v>53</v>
      </c>
      <c r="C1147" s="10">
        <v>119</v>
      </c>
      <c r="D1147" s="17">
        <f t="shared" si="230"/>
        <v>1.7999999999999998</v>
      </c>
      <c r="E1147" s="10">
        <v>5</v>
      </c>
      <c r="F1147" s="17">
        <f t="shared" si="226"/>
        <v>1.7999999999999998</v>
      </c>
      <c r="G1147" s="10">
        <v>114</v>
      </c>
      <c r="H1147" s="13">
        <f t="shared" si="227"/>
        <v>1.7999999999999998</v>
      </c>
      <c r="I1147" s="10">
        <v>21</v>
      </c>
      <c r="J1147" s="17">
        <f t="shared" si="228"/>
        <v>1</v>
      </c>
      <c r="K1147" s="10">
        <v>93</v>
      </c>
      <c r="L1147" s="17">
        <f t="shared" si="229"/>
        <v>2.2999999999999998</v>
      </c>
      <c r="M1147" s="10" t="s">
        <v>2</v>
      </c>
      <c r="N1147" s="18" t="s">
        <v>2</v>
      </c>
    </row>
    <row r="1148" spans="1:14">
      <c r="A1148" s="234"/>
      <c r="B1148" s="133" t="s">
        <v>55</v>
      </c>
      <c r="C1148" s="10">
        <v>34</v>
      </c>
      <c r="D1148" s="17">
        <f t="shared" si="230"/>
        <v>0.5</v>
      </c>
      <c r="E1148" s="10" t="s">
        <v>2</v>
      </c>
      <c r="F1148" s="17" t="s">
        <v>2</v>
      </c>
      <c r="G1148" s="10">
        <v>34</v>
      </c>
      <c r="H1148" s="13">
        <f t="shared" si="227"/>
        <v>0.6</v>
      </c>
      <c r="I1148" s="10">
        <v>16</v>
      </c>
      <c r="J1148" s="17">
        <f t="shared" si="228"/>
        <v>0.8</v>
      </c>
      <c r="K1148" s="10">
        <v>18</v>
      </c>
      <c r="L1148" s="17">
        <f t="shared" si="229"/>
        <v>0.4</v>
      </c>
      <c r="M1148" s="10" t="s">
        <v>2</v>
      </c>
      <c r="N1148" s="18" t="s">
        <v>2</v>
      </c>
    </row>
    <row r="1149" spans="1:14">
      <c r="A1149" s="234"/>
      <c r="B1149" s="133" t="s">
        <v>57</v>
      </c>
      <c r="C1149" s="10">
        <v>17</v>
      </c>
      <c r="D1149" s="17">
        <f t="shared" si="230"/>
        <v>0.3</v>
      </c>
      <c r="E1149" s="10" t="s">
        <v>2</v>
      </c>
      <c r="F1149" s="17" t="s">
        <v>2</v>
      </c>
      <c r="G1149" s="10">
        <v>17</v>
      </c>
      <c r="H1149" s="17">
        <f t="shared" si="227"/>
        <v>0.3</v>
      </c>
      <c r="I1149" s="10">
        <v>7</v>
      </c>
      <c r="J1149" s="17">
        <f t="shared" si="228"/>
        <v>0.3</v>
      </c>
      <c r="K1149" s="10">
        <v>10</v>
      </c>
      <c r="L1149" s="17">
        <f t="shared" si="229"/>
        <v>0.2</v>
      </c>
      <c r="M1149" s="10" t="s">
        <v>2</v>
      </c>
      <c r="N1149" s="18" t="s">
        <v>2</v>
      </c>
    </row>
    <row r="1150" spans="1:14">
      <c r="A1150" s="234"/>
      <c r="B1150" s="133" t="s">
        <v>59</v>
      </c>
      <c r="C1150" s="10">
        <v>19</v>
      </c>
      <c r="D1150" s="17">
        <f t="shared" si="230"/>
        <v>0.3</v>
      </c>
      <c r="E1150" s="10" t="s">
        <v>2</v>
      </c>
      <c r="F1150" s="17" t="s">
        <v>2</v>
      </c>
      <c r="G1150" s="10">
        <v>19</v>
      </c>
      <c r="H1150" s="17">
        <f t="shared" si="227"/>
        <v>0.3</v>
      </c>
      <c r="I1150" s="10">
        <v>9</v>
      </c>
      <c r="J1150" s="17">
        <f t="shared" si="228"/>
        <v>0.4</v>
      </c>
      <c r="K1150" s="10">
        <v>10</v>
      </c>
      <c r="L1150" s="17">
        <f t="shared" si="229"/>
        <v>0.2</v>
      </c>
      <c r="M1150" s="10" t="s">
        <v>2</v>
      </c>
      <c r="N1150" s="18" t="s">
        <v>2</v>
      </c>
    </row>
    <row r="1151" spans="1:14">
      <c r="A1151" s="234"/>
      <c r="B1151" s="133" t="s">
        <v>61</v>
      </c>
      <c r="C1151" s="10">
        <v>228</v>
      </c>
      <c r="D1151" s="17">
        <f t="shared" si="230"/>
        <v>3.5000000000000004</v>
      </c>
      <c r="E1151" s="10">
        <v>2</v>
      </c>
      <c r="F1151" s="17">
        <f t="shared" si="226"/>
        <v>0.70000000000000007</v>
      </c>
      <c r="G1151" s="10">
        <v>226</v>
      </c>
      <c r="H1151" s="13">
        <f t="shared" si="227"/>
        <v>3.6999999999999997</v>
      </c>
      <c r="I1151" s="10">
        <v>19</v>
      </c>
      <c r="J1151" s="17">
        <f t="shared" si="228"/>
        <v>0.89999999999999991</v>
      </c>
      <c r="K1151" s="10">
        <v>207</v>
      </c>
      <c r="L1151" s="17">
        <f t="shared" si="229"/>
        <v>5</v>
      </c>
      <c r="M1151" s="10" t="s">
        <v>2</v>
      </c>
      <c r="N1151" s="18" t="s">
        <v>2</v>
      </c>
    </row>
    <row r="1152" spans="1:14">
      <c r="A1152" s="234"/>
      <c r="B1152" s="133" t="s">
        <v>63</v>
      </c>
      <c r="C1152" s="2">
        <v>56</v>
      </c>
      <c r="D1152" s="17">
        <f t="shared" si="230"/>
        <v>0.89999999999999991</v>
      </c>
      <c r="E1152" s="10" t="s">
        <v>2</v>
      </c>
      <c r="F1152" s="17" t="s">
        <v>2</v>
      </c>
      <c r="G1152" s="2">
        <v>56</v>
      </c>
      <c r="H1152" s="13">
        <f t="shared" si="227"/>
        <v>0.89999999999999991</v>
      </c>
      <c r="I1152" s="2">
        <v>12</v>
      </c>
      <c r="J1152" s="17">
        <f t="shared" si="228"/>
        <v>0.6</v>
      </c>
      <c r="K1152" s="10">
        <v>44</v>
      </c>
      <c r="L1152" s="17">
        <f t="shared" si="229"/>
        <v>1.0999999999999999</v>
      </c>
      <c r="M1152" s="10" t="s">
        <v>2</v>
      </c>
      <c r="N1152" s="18" t="s">
        <v>2</v>
      </c>
    </row>
    <row r="1153" spans="1:14">
      <c r="A1153" s="234"/>
      <c r="B1153" s="133" t="s">
        <v>65</v>
      </c>
      <c r="C1153" s="10">
        <v>40</v>
      </c>
      <c r="D1153" s="17">
        <f t="shared" si="230"/>
        <v>0.6</v>
      </c>
      <c r="E1153" s="10">
        <v>5</v>
      </c>
      <c r="F1153" s="17">
        <f t="shared" si="226"/>
        <v>1.7999999999999998</v>
      </c>
      <c r="G1153" s="10">
        <v>35</v>
      </c>
      <c r="H1153" s="13">
        <f t="shared" si="227"/>
        <v>0.6</v>
      </c>
      <c r="I1153" s="10">
        <v>18</v>
      </c>
      <c r="J1153" s="17">
        <f t="shared" si="228"/>
        <v>0.89999999999999991</v>
      </c>
      <c r="K1153" s="10">
        <v>17</v>
      </c>
      <c r="L1153" s="17">
        <f t="shared" si="229"/>
        <v>0.4</v>
      </c>
      <c r="M1153" s="10" t="s">
        <v>2</v>
      </c>
      <c r="N1153" s="18" t="s">
        <v>2</v>
      </c>
    </row>
    <row r="1154" spans="1:14">
      <c r="A1154" s="234"/>
      <c r="B1154" s="133" t="s">
        <v>67</v>
      </c>
      <c r="C1154" s="10">
        <v>30</v>
      </c>
      <c r="D1154" s="17">
        <f t="shared" si="230"/>
        <v>0.5</v>
      </c>
      <c r="E1154" s="10" t="s">
        <v>2</v>
      </c>
      <c r="F1154" s="17" t="s">
        <v>2</v>
      </c>
      <c r="G1154" s="10">
        <v>30</v>
      </c>
      <c r="H1154" s="17">
        <f t="shared" si="227"/>
        <v>0.5</v>
      </c>
      <c r="I1154" s="10">
        <v>9</v>
      </c>
      <c r="J1154" s="17">
        <f t="shared" si="228"/>
        <v>0.4</v>
      </c>
      <c r="K1154" s="10">
        <v>21</v>
      </c>
      <c r="L1154" s="17">
        <f t="shared" si="229"/>
        <v>0.5</v>
      </c>
      <c r="M1154" s="10" t="s">
        <v>2</v>
      </c>
      <c r="N1154" s="18" t="s">
        <v>2</v>
      </c>
    </row>
    <row r="1155" spans="1:14">
      <c r="A1155" s="234"/>
      <c r="B1155" s="133" t="s">
        <v>69</v>
      </c>
      <c r="C1155" s="10">
        <v>22</v>
      </c>
      <c r="D1155" s="17">
        <f t="shared" si="230"/>
        <v>0.3</v>
      </c>
      <c r="E1155" s="10">
        <v>2</v>
      </c>
      <c r="F1155" s="17">
        <f t="shared" si="226"/>
        <v>0.70000000000000007</v>
      </c>
      <c r="G1155" s="10">
        <v>20</v>
      </c>
      <c r="H1155" s="17">
        <f t="shared" si="227"/>
        <v>0.3</v>
      </c>
      <c r="I1155" s="10">
        <v>8</v>
      </c>
      <c r="J1155" s="17">
        <f t="shared" si="228"/>
        <v>0.4</v>
      </c>
      <c r="K1155" s="10">
        <v>12</v>
      </c>
      <c r="L1155" s="17">
        <f t="shared" si="229"/>
        <v>0.3</v>
      </c>
      <c r="M1155" s="10" t="s">
        <v>2</v>
      </c>
      <c r="N1155" s="18" t="s">
        <v>2</v>
      </c>
    </row>
    <row r="1156" spans="1:14">
      <c r="A1156" s="234"/>
      <c r="B1156" s="133" t="s">
        <v>71</v>
      </c>
      <c r="C1156" s="10">
        <v>84</v>
      </c>
      <c r="D1156" s="17">
        <f t="shared" si="230"/>
        <v>1.3</v>
      </c>
      <c r="E1156" s="10" t="s">
        <v>2</v>
      </c>
      <c r="F1156" s="17" t="s">
        <v>2</v>
      </c>
      <c r="G1156" s="10">
        <v>84</v>
      </c>
      <c r="H1156" s="13">
        <f t="shared" si="227"/>
        <v>1.4000000000000001</v>
      </c>
      <c r="I1156" s="10">
        <v>21</v>
      </c>
      <c r="J1156" s="17">
        <f t="shared" si="228"/>
        <v>1</v>
      </c>
      <c r="K1156" s="10">
        <v>63</v>
      </c>
      <c r="L1156" s="17">
        <f t="shared" si="229"/>
        <v>1.5</v>
      </c>
      <c r="M1156" s="10" t="s">
        <v>2</v>
      </c>
      <c r="N1156" s="18" t="s">
        <v>2</v>
      </c>
    </row>
    <row r="1157" spans="1:14">
      <c r="A1157" s="234"/>
      <c r="B1157" s="133" t="s">
        <v>73</v>
      </c>
      <c r="C1157" s="10">
        <v>152</v>
      </c>
      <c r="D1157" s="17">
        <f t="shared" si="230"/>
        <v>2.4</v>
      </c>
      <c r="E1157" s="10">
        <v>1</v>
      </c>
      <c r="F1157" s="17">
        <f t="shared" si="226"/>
        <v>0.4</v>
      </c>
      <c r="G1157" s="10">
        <v>151</v>
      </c>
      <c r="H1157" s="13">
        <f t="shared" si="227"/>
        <v>2.4</v>
      </c>
      <c r="I1157" s="10">
        <v>24</v>
      </c>
      <c r="J1157" s="17">
        <f t="shared" si="228"/>
        <v>1.2</v>
      </c>
      <c r="K1157" s="10">
        <v>127</v>
      </c>
      <c r="L1157" s="17">
        <f t="shared" si="229"/>
        <v>3.1</v>
      </c>
      <c r="M1157" s="10" t="s">
        <v>2</v>
      </c>
      <c r="N1157" s="18" t="s">
        <v>2</v>
      </c>
    </row>
    <row r="1158" spans="1:14">
      <c r="A1158" s="234"/>
      <c r="B1158" s="133" t="s">
        <v>75</v>
      </c>
      <c r="C1158" s="10">
        <v>27</v>
      </c>
      <c r="D1158" s="17">
        <f t="shared" si="230"/>
        <v>0.4</v>
      </c>
      <c r="E1158" s="10">
        <v>5</v>
      </c>
      <c r="F1158" s="17">
        <f t="shared" si="226"/>
        <v>1.7999999999999998</v>
      </c>
      <c r="G1158" s="10">
        <v>22</v>
      </c>
      <c r="H1158" s="17">
        <f t="shared" si="227"/>
        <v>0.4</v>
      </c>
      <c r="I1158" s="10">
        <v>8</v>
      </c>
      <c r="J1158" s="17">
        <f t="shared" si="228"/>
        <v>0.4</v>
      </c>
      <c r="K1158" s="10">
        <v>14</v>
      </c>
      <c r="L1158" s="17">
        <f t="shared" si="229"/>
        <v>0.3</v>
      </c>
      <c r="M1158" s="10" t="s">
        <v>2</v>
      </c>
      <c r="N1158" s="18" t="s">
        <v>2</v>
      </c>
    </row>
    <row r="1159" spans="1:14" ht="14.25" thickBot="1">
      <c r="A1159" s="246"/>
      <c r="B1159" s="116" t="s">
        <v>77</v>
      </c>
      <c r="C1159" s="14">
        <v>28</v>
      </c>
      <c r="D1159" s="37">
        <f t="shared" si="230"/>
        <v>0.4</v>
      </c>
      <c r="E1159" s="14">
        <v>3</v>
      </c>
      <c r="F1159" s="37">
        <f t="shared" si="226"/>
        <v>1.0999999999999999</v>
      </c>
      <c r="G1159" s="14">
        <v>25</v>
      </c>
      <c r="H1159" s="37">
        <f t="shared" si="227"/>
        <v>0.4</v>
      </c>
      <c r="I1159" s="14">
        <v>10</v>
      </c>
      <c r="J1159" s="37">
        <f t="shared" si="228"/>
        <v>0.5</v>
      </c>
      <c r="K1159" s="14">
        <v>15</v>
      </c>
      <c r="L1159" s="37">
        <f t="shared" si="229"/>
        <v>0.4</v>
      </c>
      <c r="M1159" s="14" t="s">
        <v>2</v>
      </c>
      <c r="N1159" s="21" t="s">
        <v>2</v>
      </c>
    </row>
    <row r="1160" spans="1:14" ht="15" thickTop="1">
      <c r="A1160" s="20"/>
    </row>
    <row r="1161" spans="1:14" ht="14.25" thickBot="1">
      <c r="H1161" s="263" t="s">
        <v>133</v>
      </c>
      <c r="I1161" s="263"/>
      <c r="J1161" s="263"/>
      <c r="K1161" s="263"/>
      <c r="L1161" s="263"/>
      <c r="M1161" s="264"/>
      <c r="N1161" s="264"/>
    </row>
    <row r="1162" spans="1:14" ht="14.25" thickTop="1">
      <c r="A1162" s="251" t="s">
        <v>4</v>
      </c>
      <c r="B1162" s="252"/>
      <c r="C1162" s="257" t="s">
        <v>19</v>
      </c>
      <c r="D1162" s="258"/>
      <c r="E1162" s="260"/>
      <c r="F1162" s="261"/>
      <c r="G1162" s="261"/>
      <c r="H1162" s="261"/>
      <c r="I1162" s="261"/>
      <c r="J1162" s="261"/>
      <c r="K1162" s="261"/>
      <c r="L1162" s="261"/>
      <c r="M1162" s="261"/>
      <c r="N1162" s="262"/>
    </row>
    <row r="1163" spans="1:14">
      <c r="A1163" s="253"/>
      <c r="B1163" s="254"/>
      <c r="C1163" s="247"/>
      <c r="D1163" s="259"/>
      <c r="E1163" s="235" t="s">
        <v>150</v>
      </c>
      <c r="F1163" s="249"/>
      <c r="G1163" s="235" t="s">
        <v>151</v>
      </c>
      <c r="H1163" s="236"/>
      <c r="I1163" s="239"/>
      <c r="J1163" s="239"/>
      <c r="K1163" s="239"/>
      <c r="L1163" s="240"/>
      <c r="M1163" s="235" t="s">
        <v>154</v>
      </c>
      <c r="N1163" s="241"/>
    </row>
    <row r="1164" spans="1:14">
      <c r="A1164" s="253"/>
      <c r="B1164" s="254"/>
      <c r="C1164" s="237"/>
      <c r="D1164" s="250"/>
      <c r="E1164" s="237"/>
      <c r="F1164" s="238"/>
      <c r="G1164" s="237"/>
      <c r="H1164" s="238"/>
      <c r="I1164" s="243" t="s">
        <v>152</v>
      </c>
      <c r="J1164" s="240"/>
      <c r="K1164" s="243" t="s">
        <v>97</v>
      </c>
      <c r="L1164" s="240"/>
      <c r="M1164" s="237"/>
      <c r="N1164" s="242"/>
    </row>
    <row r="1165" spans="1:14">
      <c r="A1165" s="255"/>
      <c r="B1165" s="256"/>
      <c r="C1165" s="132" t="s">
        <v>3</v>
      </c>
      <c r="D1165" s="34" t="s">
        <v>22</v>
      </c>
      <c r="E1165" s="132" t="s">
        <v>3</v>
      </c>
      <c r="F1165" s="34" t="s">
        <v>22</v>
      </c>
      <c r="G1165" s="132" t="s">
        <v>3</v>
      </c>
      <c r="H1165" s="34" t="s">
        <v>22</v>
      </c>
      <c r="I1165" s="132" t="s">
        <v>3</v>
      </c>
      <c r="J1165" s="34" t="s">
        <v>22</v>
      </c>
      <c r="K1165" s="132" t="s">
        <v>3</v>
      </c>
      <c r="L1165" s="34" t="s">
        <v>22</v>
      </c>
      <c r="M1165" s="132" t="s">
        <v>3</v>
      </c>
      <c r="N1165" s="35" t="s">
        <v>22</v>
      </c>
    </row>
    <row r="1166" spans="1:14">
      <c r="A1166" s="233" t="s">
        <v>107</v>
      </c>
      <c r="B1166" s="115" t="s">
        <v>35</v>
      </c>
      <c r="C1166" s="9">
        <v>3548</v>
      </c>
      <c r="D1166" s="7">
        <f>ROUND(C1166/C$1166,3)*100</f>
        <v>100</v>
      </c>
      <c r="E1166" s="66">
        <v>995</v>
      </c>
      <c r="F1166" s="67">
        <f t="shared" ref="F1166:F1192" si="231">ROUND(E1166/E$1166,3)*100</f>
        <v>100</v>
      </c>
      <c r="G1166" s="9">
        <v>2282</v>
      </c>
      <c r="H1166" s="7">
        <f t="shared" ref="H1166:H1192" si="232">ROUND(G1166/G$1166,3)*100</f>
        <v>100</v>
      </c>
      <c r="I1166" s="9">
        <v>1074</v>
      </c>
      <c r="J1166" s="7">
        <f t="shared" ref="J1166:J1192" si="233">ROUND(I1166/I$1166,3)*100</f>
        <v>100</v>
      </c>
      <c r="K1166" s="9">
        <v>1208</v>
      </c>
      <c r="L1166" s="7">
        <f t="shared" ref="L1166:L1192" si="234">ROUND(K1166/K$1166,3)*100</f>
        <v>100</v>
      </c>
      <c r="M1166" s="66">
        <v>271</v>
      </c>
      <c r="N1166" s="68">
        <f t="shared" ref="N1166:N1190" si="235">ROUND(M1166/M$1166,3)*100</f>
        <v>100</v>
      </c>
    </row>
    <row r="1167" spans="1:14">
      <c r="A1167" s="234"/>
      <c r="B1167" s="133" t="s">
        <v>36</v>
      </c>
      <c r="C1167" s="2">
        <v>1249</v>
      </c>
      <c r="D1167" s="13">
        <f t="shared" ref="D1167:D1192" si="236">ROUND(C1167/C$1166,3)*100</f>
        <v>35.199999999999996</v>
      </c>
      <c r="E1167" s="10">
        <v>233</v>
      </c>
      <c r="F1167" s="17">
        <f t="shared" si="231"/>
        <v>23.400000000000002</v>
      </c>
      <c r="G1167" s="2">
        <v>910</v>
      </c>
      <c r="H1167" s="13">
        <f t="shared" si="232"/>
        <v>39.900000000000006</v>
      </c>
      <c r="I1167" s="2">
        <v>481</v>
      </c>
      <c r="J1167" s="13">
        <f t="shared" si="233"/>
        <v>44.800000000000004</v>
      </c>
      <c r="K1167" s="2">
        <v>429</v>
      </c>
      <c r="L1167" s="13">
        <f t="shared" si="234"/>
        <v>35.5</v>
      </c>
      <c r="M1167" s="10">
        <v>106</v>
      </c>
      <c r="N1167" s="18">
        <f t="shared" si="235"/>
        <v>39.1</v>
      </c>
    </row>
    <row r="1168" spans="1:14">
      <c r="A1168" s="234"/>
      <c r="B1168" s="133" t="s">
        <v>37</v>
      </c>
      <c r="C1168" s="2">
        <v>487</v>
      </c>
      <c r="D1168" s="13">
        <f t="shared" si="236"/>
        <v>13.700000000000001</v>
      </c>
      <c r="E1168" s="10">
        <v>198</v>
      </c>
      <c r="F1168" s="17">
        <f t="shared" si="231"/>
        <v>19.900000000000002</v>
      </c>
      <c r="G1168" s="2">
        <v>261</v>
      </c>
      <c r="H1168" s="13">
        <f t="shared" si="232"/>
        <v>11.4</v>
      </c>
      <c r="I1168" s="10">
        <v>144</v>
      </c>
      <c r="J1168" s="13">
        <f t="shared" si="233"/>
        <v>13.4</v>
      </c>
      <c r="K1168" s="10">
        <v>117</v>
      </c>
      <c r="L1168" s="13">
        <f t="shared" si="234"/>
        <v>9.7000000000000011</v>
      </c>
      <c r="M1168" s="10">
        <v>28</v>
      </c>
      <c r="N1168" s="18">
        <f t="shared" si="235"/>
        <v>10.299999999999999</v>
      </c>
    </row>
    <row r="1169" spans="1:14">
      <c r="A1169" s="234"/>
      <c r="B1169" s="133" t="s">
        <v>38</v>
      </c>
      <c r="C1169" s="10">
        <v>378</v>
      </c>
      <c r="D1169" s="13">
        <f t="shared" si="236"/>
        <v>10.7</v>
      </c>
      <c r="E1169" s="10">
        <v>83</v>
      </c>
      <c r="F1169" s="17">
        <f t="shared" si="231"/>
        <v>8.3000000000000007</v>
      </c>
      <c r="G1169" s="10">
        <v>269</v>
      </c>
      <c r="H1169" s="13">
        <f t="shared" si="232"/>
        <v>11.799999999999999</v>
      </c>
      <c r="I1169" s="10">
        <v>126</v>
      </c>
      <c r="J1169" s="13">
        <f t="shared" si="233"/>
        <v>11.700000000000001</v>
      </c>
      <c r="K1169" s="10">
        <v>143</v>
      </c>
      <c r="L1169" s="13">
        <f t="shared" si="234"/>
        <v>11.799999999999999</v>
      </c>
      <c r="M1169" s="10">
        <v>26</v>
      </c>
      <c r="N1169" s="18">
        <f t="shared" si="235"/>
        <v>9.6</v>
      </c>
    </row>
    <row r="1170" spans="1:14">
      <c r="A1170" s="234"/>
      <c r="B1170" s="133" t="s">
        <v>39</v>
      </c>
      <c r="C1170" s="10">
        <v>205</v>
      </c>
      <c r="D1170" s="13">
        <f t="shared" si="236"/>
        <v>5.8000000000000007</v>
      </c>
      <c r="E1170" s="10">
        <v>62</v>
      </c>
      <c r="F1170" s="17">
        <f t="shared" si="231"/>
        <v>6.2</v>
      </c>
      <c r="G1170" s="10">
        <v>125</v>
      </c>
      <c r="H1170" s="13">
        <f t="shared" si="232"/>
        <v>5.5</v>
      </c>
      <c r="I1170" s="10">
        <v>58</v>
      </c>
      <c r="J1170" s="13">
        <f t="shared" si="233"/>
        <v>5.4</v>
      </c>
      <c r="K1170" s="10">
        <v>67</v>
      </c>
      <c r="L1170" s="13">
        <f t="shared" si="234"/>
        <v>5.5</v>
      </c>
      <c r="M1170" s="10">
        <v>18</v>
      </c>
      <c r="N1170" s="18">
        <f t="shared" si="235"/>
        <v>6.6000000000000005</v>
      </c>
    </row>
    <row r="1171" spans="1:14">
      <c r="A1171" s="234"/>
      <c r="B1171" s="133" t="s">
        <v>40</v>
      </c>
      <c r="C1171" s="10">
        <v>162</v>
      </c>
      <c r="D1171" s="13">
        <f t="shared" si="236"/>
        <v>4.5999999999999996</v>
      </c>
      <c r="E1171" s="10">
        <v>64</v>
      </c>
      <c r="F1171" s="17">
        <f t="shared" si="231"/>
        <v>6.4</v>
      </c>
      <c r="G1171" s="10">
        <v>88</v>
      </c>
      <c r="H1171" s="13">
        <f t="shared" si="232"/>
        <v>3.9</v>
      </c>
      <c r="I1171" s="10">
        <v>42</v>
      </c>
      <c r="J1171" s="13">
        <f t="shared" si="233"/>
        <v>3.9</v>
      </c>
      <c r="K1171" s="10">
        <v>46</v>
      </c>
      <c r="L1171" s="13">
        <f t="shared" si="234"/>
        <v>3.8</v>
      </c>
      <c r="M1171" s="10">
        <v>10</v>
      </c>
      <c r="N1171" s="18">
        <f t="shared" si="235"/>
        <v>3.6999999999999997</v>
      </c>
    </row>
    <row r="1172" spans="1:14">
      <c r="A1172" s="234"/>
      <c r="B1172" s="133" t="s">
        <v>41</v>
      </c>
      <c r="C1172" s="2">
        <v>208</v>
      </c>
      <c r="D1172" s="13">
        <f t="shared" si="236"/>
        <v>5.8999999999999995</v>
      </c>
      <c r="E1172" s="10">
        <v>52</v>
      </c>
      <c r="F1172" s="17">
        <f t="shared" si="231"/>
        <v>5.2</v>
      </c>
      <c r="G1172" s="2">
        <v>131</v>
      </c>
      <c r="H1172" s="13">
        <f t="shared" si="232"/>
        <v>5.7</v>
      </c>
      <c r="I1172" s="2">
        <v>54</v>
      </c>
      <c r="J1172" s="13">
        <f t="shared" si="233"/>
        <v>5</v>
      </c>
      <c r="K1172" s="10">
        <v>77</v>
      </c>
      <c r="L1172" s="13">
        <f t="shared" si="234"/>
        <v>6.4</v>
      </c>
      <c r="M1172" s="10">
        <v>25</v>
      </c>
      <c r="N1172" s="18">
        <f t="shared" si="235"/>
        <v>9.1999999999999993</v>
      </c>
    </row>
    <row r="1173" spans="1:14">
      <c r="A1173" s="234"/>
      <c r="B1173" s="133" t="s">
        <v>42</v>
      </c>
      <c r="C1173" s="2">
        <v>85</v>
      </c>
      <c r="D1173" s="13">
        <f t="shared" si="236"/>
        <v>2.4</v>
      </c>
      <c r="E1173" s="10">
        <v>24</v>
      </c>
      <c r="F1173" s="17">
        <f t="shared" si="231"/>
        <v>2.4</v>
      </c>
      <c r="G1173" s="2">
        <v>48</v>
      </c>
      <c r="H1173" s="13">
        <f t="shared" si="232"/>
        <v>2.1</v>
      </c>
      <c r="I1173" s="2">
        <v>23</v>
      </c>
      <c r="J1173" s="13">
        <f t="shared" si="233"/>
        <v>2.1</v>
      </c>
      <c r="K1173" s="10">
        <v>25</v>
      </c>
      <c r="L1173" s="17">
        <f t="shared" si="234"/>
        <v>2.1</v>
      </c>
      <c r="M1173" s="10">
        <v>13</v>
      </c>
      <c r="N1173" s="18">
        <f t="shared" si="235"/>
        <v>4.8</v>
      </c>
    </row>
    <row r="1174" spans="1:14">
      <c r="A1174" s="234"/>
      <c r="B1174" s="133" t="s">
        <v>43</v>
      </c>
      <c r="C1174" s="2">
        <v>120</v>
      </c>
      <c r="D1174" s="13">
        <f t="shared" si="236"/>
        <v>3.4000000000000004</v>
      </c>
      <c r="E1174" s="10">
        <v>28</v>
      </c>
      <c r="F1174" s="17">
        <f t="shared" si="231"/>
        <v>2.8000000000000003</v>
      </c>
      <c r="G1174" s="2">
        <v>76</v>
      </c>
      <c r="H1174" s="13">
        <f t="shared" si="232"/>
        <v>3.3000000000000003</v>
      </c>
      <c r="I1174" s="10">
        <v>13</v>
      </c>
      <c r="J1174" s="13">
        <f t="shared" si="233"/>
        <v>1.2</v>
      </c>
      <c r="K1174" s="10">
        <v>63</v>
      </c>
      <c r="L1174" s="17">
        <f t="shared" si="234"/>
        <v>5.2</v>
      </c>
      <c r="M1174" s="10">
        <v>16</v>
      </c>
      <c r="N1174" s="18">
        <f t="shared" si="235"/>
        <v>5.8999999999999995</v>
      </c>
    </row>
    <row r="1175" spans="1:14">
      <c r="A1175" s="234"/>
      <c r="B1175" s="133" t="s">
        <v>44</v>
      </c>
      <c r="C1175" s="10">
        <v>75</v>
      </c>
      <c r="D1175" s="13">
        <f t="shared" si="236"/>
        <v>2.1</v>
      </c>
      <c r="E1175" s="10">
        <v>39</v>
      </c>
      <c r="F1175" s="17">
        <f t="shared" si="231"/>
        <v>3.9</v>
      </c>
      <c r="G1175" s="10">
        <v>30</v>
      </c>
      <c r="H1175" s="13">
        <f t="shared" si="232"/>
        <v>1.3</v>
      </c>
      <c r="I1175" s="10">
        <v>12</v>
      </c>
      <c r="J1175" s="13">
        <f t="shared" si="233"/>
        <v>1.0999999999999999</v>
      </c>
      <c r="K1175" s="10">
        <v>18</v>
      </c>
      <c r="L1175" s="17">
        <f t="shared" si="234"/>
        <v>1.5</v>
      </c>
      <c r="M1175" s="10">
        <v>6</v>
      </c>
      <c r="N1175" s="18">
        <f t="shared" si="235"/>
        <v>2.1999999999999997</v>
      </c>
    </row>
    <row r="1176" spans="1:14">
      <c r="A1176" s="234"/>
      <c r="B1176" s="133" t="s">
        <v>45</v>
      </c>
      <c r="C1176" s="10">
        <v>61</v>
      </c>
      <c r="D1176" s="13">
        <f t="shared" si="236"/>
        <v>1.7000000000000002</v>
      </c>
      <c r="E1176" s="10">
        <v>34</v>
      </c>
      <c r="F1176" s="17">
        <f t="shared" si="231"/>
        <v>3.4000000000000004</v>
      </c>
      <c r="G1176" s="10">
        <v>23</v>
      </c>
      <c r="H1176" s="13">
        <f t="shared" si="232"/>
        <v>1</v>
      </c>
      <c r="I1176" s="10">
        <v>14</v>
      </c>
      <c r="J1176" s="13">
        <f t="shared" si="233"/>
        <v>1.3</v>
      </c>
      <c r="K1176" s="10">
        <v>9</v>
      </c>
      <c r="L1176" s="17">
        <f t="shared" si="234"/>
        <v>0.70000000000000007</v>
      </c>
      <c r="M1176" s="10">
        <v>4</v>
      </c>
      <c r="N1176" s="18">
        <f t="shared" si="235"/>
        <v>1.5</v>
      </c>
    </row>
    <row r="1177" spans="1:14">
      <c r="A1177" s="234"/>
      <c r="B1177" s="133" t="s">
        <v>47</v>
      </c>
      <c r="C1177" s="10">
        <v>31</v>
      </c>
      <c r="D1177" s="13">
        <f t="shared" si="236"/>
        <v>0.89999999999999991</v>
      </c>
      <c r="E1177" s="10">
        <v>14</v>
      </c>
      <c r="F1177" s="17">
        <f t="shared" si="231"/>
        <v>1.4000000000000001</v>
      </c>
      <c r="G1177" s="10">
        <v>16</v>
      </c>
      <c r="H1177" s="13">
        <f t="shared" si="232"/>
        <v>0.70000000000000007</v>
      </c>
      <c r="I1177" s="10">
        <v>7</v>
      </c>
      <c r="J1177" s="17">
        <f t="shared" si="233"/>
        <v>0.70000000000000007</v>
      </c>
      <c r="K1177" s="10">
        <v>9</v>
      </c>
      <c r="L1177" s="17">
        <f t="shared" si="234"/>
        <v>0.70000000000000007</v>
      </c>
      <c r="M1177" s="10">
        <v>1</v>
      </c>
      <c r="N1177" s="18">
        <f t="shared" si="235"/>
        <v>0.4</v>
      </c>
    </row>
    <row r="1178" spans="1:14">
      <c r="A1178" s="234"/>
      <c r="B1178" s="133" t="s">
        <v>49</v>
      </c>
      <c r="C1178" s="10">
        <v>56</v>
      </c>
      <c r="D1178" s="13">
        <f t="shared" si="236"/>
        <v>1.6</v>
      </c>
      <c r="E1178" s="10">
        <v>19</v>
      </c>
      <c r="F1178" s="17">
        <f t="shared" si="231"/>
        <v>1.9</v>
      </c>
      <c r="G1178" s="10">
        <v>35</v>
      </c>
      <c r="H1178" s="13">
        <f t="shared" si="232"/>
        <v>1.5</v>
      </c>
      <c r="I1178" s="10">
        <v>15</v>
      </c>
      <c r="J1178" s="13">
        <f t="shared" si="233"/>
        <v>1.4000000000000001</v>
      </c>
      <c r="K1178" s="10">
        <v>20</v>
      </c>
      <c r="L1178" s="17">
        <f t="shared" si="234"/>
        <v>1.7000000000000002</v>
      </c>
      <c r="M1178" s="10">
        <v>2</v>
      </c>
      <c r="N1178" s="18">
        <f t="shared" si="235"/>
        <v>0.70000000000000007</v>
      </c>
    </row>
    <row r="1179" spans="1:14">
      <c r="A1179" s="234"/>
      <c r="B1179" s="133" t="s">
        <v>51</v>
      </c>
      <c r="C1179" s="10">
        <v>11</v>
      </c>
      <c r="D1179" s="13">
        <f t="shared" si="236"/>
        <v>0.3</v>
      </c>
      <c r="E1179" s="10">
        <v>5</v>
      </c>
      <c r="F1179" s="17">
        <f t="shared" si="231"/>
        <v>0.5</v>
      </c>
      <c r="G1179" s="10">
        <v>6</v>
      </c>
      <c r="H1179" s="13">
        <f t="shared" si="232"/>
        <v>0.3</v>
      </c>
      <c r="I1179" s="10">
        <v>2</v>
      </c>
      <c r="J1179" s="13">
        <f t="shared" si="233"/>
        <v>0.2</v>
      </c>
      <c r="K1179" s="10">
        <v>4</v>
      </c>
      <c r="L1179" s="17">
        <f t="shared" si="234"/>
        <v>0.3</v>
      </c>
      <c r="M1179" s="10" t="s">
        <v>2</v>
      </c>
      <c r="N1179" s="18" t="s">
        <v>2</v>
      </c>
    </row>
    <row r="1180" spans="1:14">
      <c r="A1180" s="234"/>
      <c r="B1180" s="133" t="s">
        <v>53</v>
      </c>
      <c r="C1180" s="10">
        <v>86</v>
      </c>
      <c r="D1180" s="13">
        <f t="shared" si="236"/>
        <v>2.4</v>
      </c>
      <c r="E1180" s="10">
        <v>27</v>
      </c>
      <c r="F1180" s="17">
        <f t="shared" si="231"/>
        <v>2.7</v>
      </c>
      <c r="G1180" s="10">
        <v>55</v>
      </c>
      <c r="H1180" s="13">
        <f t="shared" si="232"/>
        <v>2.4</v>
      </c>
      <c r="I1180" s="10">
        <v>20</v>
      </c>
      <c r="J1180" s="13">
        <f t="shared" si="233"/>
        <v>1.9</v>
      </c>
      <c r="K1180" s="10">
        <v>35</v>
      </c>
      <c r="L1180" s="17">
        <f t="shared" si="234"/>
        <v>2.9000000000000004</v>
      </c>
      <c r="M1180" s="10">
        <v>4</v>
      </c>
      <c r="N1180" s="18">
        <f t="shared" si="235"/>
        <v>1.5</v>
      </c>
    </row>
    <row r="1181" spans="1:14">
      <c r="A1181" s="234"/>
      <c r="B1181" s="133" t="s">
        <v>55</v>
      </c>
      <c r="C1181" s="10">
        <v>43</v>
      </c>
      <c r="D1181" s="13">
        <f t="shared" si="236"/>
        <v>1.2</v>
      </c>
      <c r="E1181" s="10">
        <v>13</v>
      </c>
      <c r="F1181" s="17">
        <f t="shared" si="231"/>
        <v>1.3</v>
      </c>
      <c r="G1181" s="10">
        <v>29</v>
      </c>
      <c r="H1181" s="13">
        <f t="shared" si="232"/>
        <v>1.3</v>
      </c>
      <c r="I1181" s="10">
        <v>13</v>
      </c>
      <c r="J1181" s="13">
        <f t="shared" si="233"/>
        <v>1.2</v>
      </c>
      <c r="K1181" s="10">
        <v>16</v>
      </c>
      <c r="L1181" s="17">
        <f t="shared" si="234"/>
        <v>1.3</v>
      </c>
      <c r="M1181" s="10">
        <v>1</v>
      </c>
      <c r="N1181" s="18">
        <f t="shared" si="235"/>
        <v>0.4</v>
      </c>
    </row>
    <row r="1182" spans="1:14">
      <c r="A1182" s="234"/>
      <c r="B1182" s="133" t="s">
        <v>57</v>
      </c>
      <c r="C1182" s="10">
        <v>7</v>
      </c>
      <c r="D1182" s="17">
        <f t="shared" si="236"/>
        <v>0.2</v>
      </c>
      <c r="E1182" s="10">
        <v>2</v>
      </c>
      <c r="F1182" s="17">
        <f t="shared" si="231"/>
        <v>0.2</v>
      </c>
      <c r="G1182" s="10">
        <v>5</v>
      </c>
      <c r="H1182" s="17">
        <f t="shared" si="232"/>
        <v>0.2</v>
      </c>
      <c r="I1182" s="10">
        <v>2</v>
      </c>
      <c r="J1182" s="17">
        <f t="shared" si="233"/>
        <v>0.2</v>
      </c>
      <c r="K1182" s="10">
        <v>3</v>
      </c>
      <c r="L1182" s="17">
        <f t="shared" si="234"/>
        <v>0.2</v>
      </c>
      <c r="M1182" s="10" t="s">
        <v>2</v>
      </c>
      <c r="N1182" s="18" t="s">
        <v>2</v>
      </c>
    </row>
    <row r="1183" spans="1:14">
      <c r="A1183" s="234"/>
      <c r="B1183" s="133" t="s">
        <v>59</v>
      </c>
      <c r="C1183" s="10">
        <v>18</v>
      </c>
      <c r="D1183" s="13">
        <f t="shared" si="236"/>
        <v>0.5</v>
      </c>
      <c r="E1183" s="10">
        <v>9</v>
      </c>
      <c r="F1183" s="17">
        <f t="shared" si="231"/>
        <v>0.89999999999999991</v>
      </c>
      <c r="G1183" s="10">
        <v>8</v>
      </c>
      <c r="H1183" s="17">
        <f t="shared" si="232"/>
        <v>0.4</v>
      </c>
      <c r="I1183" s="10">
        <v>2</v>
      </c>
      <c r="J1183" s="17">
        <f t="shared" si="233"/>
        <v>0.2</v>
      </c>
      <c r="K1183" s="10">
        <v>6</v>
      </c>
      <c r="L1183" s="17">
        <f t="shared" si="234"/>
        <v>0.5</v>
      </c>
      <c r="M1183" s="10">
        <v>1</v>
      </c>
      <c r="N1183" s="18">
        <f t="shared" si="235"/>
        <v>0.4</v>
      </c>
    </row>
    <row r="1184" spans="1:14">
      <c r="A1184" s="234"/>
      <c r="B1184" s="133" t="s">
        <v>61</v>
      </c>
      <c r="C1184" s="10">
        <v>52</v>
      </c>
      <c r="D1184" s="13">
        <f t="shared" si="236"/>
        <v>1.5</v>
      </c>
      <c r="E1184" s="10">
        <v>22</v>
      </c>
      <c r="F1184" s="17">
        <f t="shared" si="231"/>
        <v>2.1999999999999997</v>
      </c>
      <c r="G1184" s="10">
        <v>29</v>
      </c>
      <c r="H1184" s="13">
        <f t="shared" si="232"/>
        <v>1.3</v>
      </c>
      <c r="I1184" s="10">
        <v>14</v>
      </c>
      <c r="J1184" s="13">
        <f t="shared" si="233"/>
        <v>1.3</v>
      </c>
      <c r="K1184" s="10">
        <v>15</v>
      </c>
      <c r="L1184" s="17">
        <f t="shared" si="234"/>
        <v>1.2</v>
      </c>
      <c r="M1184" s="10">
        <v>1</v>
      </c>
      <c r="N1184" s="18">
        <f t="shared" si="235"/>
        <v>0.4</v>
      </c>
    </row>
    <row r="1185" spans="1:14">
      <c r="A1185" s="234"/>
      <c r="B1185" s="133" t="s">
        <v>63</v>
      </c>
      <c r="C1185" s="2">
        <v>34</v>
      </c>
      <c r="D1185" s="13">
        <f t="shared" si="236"/>
        <v>1</v>
      </c>
      <c r="E1185" s="10">
        <v>9</v>
      </c>
      <c r="F1185" s="17">
        <f t="shared" si="231"/>
        <v>0.89999999999999991</v>
      </c>
      <c r="G1185" s="2">
        <v>24</v>
      </c>
      <c r="H1185" s="13">
        <f t="shared" si="232"/>
        <v>1.0999999999999999</v>
      </c>
      <c r="I1185" s="2">
        <v>5</v>
      </c>
      <c r="J1185" s="13">
        <f t="shared" si="233"/>
        <v>0.5</v>
      </c>
      <c r="K1185" s="10">
        <v>19</v>
      </c>
      <c r="L1185" s="17">
        <f t="shared" si="234"/>
        <v>1.6</v>
      </c>
      <c r="M1185" s="10">
        <v>1</v>
      </c>
      <c r="N1185" s="18">
        <f t="shared" si="235"/>
        <v>0.4</v>
      </c>
    </row>
    <row r="1186" spans="1:14">
      <c r="A1186" s="234"/>
      <c r="B1186" s="133" t="s">
        <v>65</v>
      </c>
      <c r="C1186" s="10">
        <v>55</v>
      </c>
      <c r="D1186" s="13">
        <f t="shared" si="236"/>
        <v>1.6</v>
      </c>
      <c r="E1186" s="10">
        <v>22</v>
      </c>
      <c r="F1186" s="17">
        <f t="shared" si="231"/>
        <v>2.1999999999999997</v>
      </c>
      <c r="G1186" s="10">
        <v>32</v>
      </c>
      <c r="H1186" s="13">
        <f t="shared" si="232"/>
        <v>1.4000000000000001</v>
      </c>
      <c r="I1186" s="10">
        <v>13</v>
      </c>
      <c r="J1186" s="13">
        <f t="shared" si="233"/>
        <v>1.2</v>
      </c>
      <c r="K1186" s="10">
        <v>19</v>
      </c>
      <c r="L1186" s="17">
        <f t="shared" si="234"/>
        <v>1.6</v>
      </c>
      <c r="M1186" s="10">
        <v>1</v>
      </c>
      <c r="N1186" s="18">
        <f t="shared" si="235"/>
        <v>0.4</v>
      </c>
    </row>
    <row r="1187" spans="1:14">
      <c r="A1187" s="234"/>
      <c r="B1187" s="133" t="s">
        <v>67</v>
      </c>
      <c r="C1187" s="10">
        <v>9</v>
      </c>
      <c r="D1187" s="17">
        <f t="shared" si="236"/>
        <v>0.3</v>
      </c>
      <c r="E1187" s="10">
        <v>3</v>
      </c>
      <c r="F1187" s="17">
        <f t="shared" si="231"/>
        <v>0.3</v>
      </c>
      <c r="G1187" s="10">
        <v>6</v>
      </c>
      <c r="H1187" s="17">
        <f t="shared" si="232"/>
        <v>0.3</v>
      </c>
      <c r="I1187" s="10">
        <v>2</v>
      </c>
      <c r="J1187" s="17">
        <f t="shared" si="233"/>
        <v>0.2</v>
      </c>
      <c r="K1187" s="10">
        <v>4</v>
      </c>
      <c r="L1187" s="17">
        <f t="shared" si="234"/>
        <v>0.3</v>
      </c>
      <c r="M1187" s="10" t="s">
        <v>2</v>
      </c>
      <c r="N1187" s="18" t="s">
        <v>2</v>
      </c>
    </row>
    <row r="1188" spans="1:14">
      <c r="A1188" s="234"/>
      <c r="B1188" s="133" t="s">
        <v>69</v>
      </c>
      <c r="C1188" s="10">
        <v>12</v>
      </c>
      <c r="D1188" s="13">
        <f t="shared" si="236"/>
        <v>0.3</v>
      </c>
      <c r="E1188" s="10">
        <v>1</v>
      </c>
      <c r="F1188" s="17">
        <f t="shared" si="231"/>
        <v>0.1</v>
      </c>
      <c r="G1188" s="10">
        <v>11</v>
      </c>
      <c r="H1188" s="17">
        <f t="shared" si="232"/>
        <v>0.5</v>
      </c>
      <c r="I1188" s="10">
        <v>2</v>
      </c>
      <c r="J1188" s="17">
        <f t="shared" si="233"/>
        <v>0.2</v>
      </c>
      <c r="K1188" s="10">
        <v>9</v>
      </c>
      <c r="L1188" s="17">
        <f t="shared" si="234"/>
        <v>0.70000000000000007</v>
      </c>
      <c r="M1188" s="10" t="s">
        <v>2</v>
      </c>
      <c r="N1188" s="18" t="s">
        <v>2</v>
      </c>
    </row>
    <row r="1189" spans="1:14">
      <c r="A1189" s="234"/>
      <c r="B1189" s="133" t="s">
        <v>71</v>
      </c>
      <c r="C1189" s="10">
        <v>24</v>
      </c>
      <c r="D1189" s="13">
        <f t="shared" si="236"/>
        <v>0.70000000000000007</v>
      </c>
      <c r="E1189" s="10">
        <v>4</v>
      </c>
      <c r="F1189" s="17">
        <f t="shared" si="231"/>
        <v>0.4</v>
      </c>
      <c r="G1189" s="10">
        <v>20</v>
      </c>
      <c r="H1189" s="13">
        <f t="shared" si="232"/>
        <v>0.89999999999999991</v>
      </c>
      <c r="I1189" s="10">
        <v>1</v>
      </c>
      <c r="J1189" s="17">
        <f t="shared" si="233"/>
        <v>0.1</v>
      </c>
      <c r="K1189" s="10">
        <v>19</v>
      </c>
      <c r="L1189" s="17">
        <f t="shared" si="234"/>
        <v>1.6</v>
      </c>
      <c r="M1189" s="10" t="s">
        <v>2</v>
      </c>
      <c r="N1189" s="18" t="s">
        <v>2</v>
      </c>
    </row>
    <row r="1190" spans="1:14">
      <c r="A1190" s="234"/>
      <c r="B1190" s="133" t="s">
        <v>73</v>
      </c>
      <c r="C1190" s="10">
        <v>58</v>
      </c>
      <c r="D1190" s="13">
        <f t="shared" si="236"/>
        <v>1.6</v>
      </c>
      <c r="E1190" s="10">
        <v>22</v>
      </c>
      <c r="F1190" s="17">
        <f t="shared" si="231"/>
        <v>2.1999999999999997</v>
      </c>
      <c r="G1190" s="10">
        <v>29</v>
      </c>
      <c r="H1190" s="13">
        <f t="shared" si="232"/>
        <v>1.3</v>
      </c>
      <c r="I1190" s="10">
        <v>7</v>
      </c>
      <c r="J1190" s="17">
        <f t="shared" si="233"/>
        <v>0.70000000000000007</v>
      </c>
      <c r="K1190" s="10">
        <v>22</v>
      </c>
      <c r="L1190" s="17">
        <f t="shared" si="234"/>
        <v>1.7999999999999998</v>
      </c>
      <c r="M1190" s="10">
        <v>7</v>
      </c>
      <c r="N1190" s="18">
        <f t="shared" si="235"/>
        <v>2.6</v>
      </c>
    </row>
    <row r="1191" spans="1:14">
      <c r="A1191" s="234"/>
      <c r="B1191" s="133" t="s">
        <v>75</v>
      </c>
      <c r="C1191" s="10">
        <v>7</v>
      </c>
      <c r="D1191" s="13">
        <f t="shared" si="236"/>
        <v>0.2</v>
      </c>
      <c r="E1191" s="10">
        <v>3</v>
      </c>
      <c r="F1191" s="17">
        <f t="shared" si="231"/>
        <v>0.3</v>
      </c>
      <c r="G1191" s="10">
        <v>4</v>
      </c>
      <c r="H1191" s="17">
        <f t="shared" si="232"/>
        <v>0.2</v>
      </c>
      <c r="I1191" s="10">
        <v>1</v>
      </c>
      <c r="J1191" s="17">
        <f t="shared" si="233"/>
        <v>0.1</v>
      </c>
      <c r="K1191" s="10">
        <v>3</v>
      </c>
      <c r="L1191" s="17">
        <f t="shared" si="234"/>
        <v>0.2</v>
      </c>
      <c r="M1191" s="10" t="s">
        <v>2</v>
      </c>
      <c r="N1191" s="18" t="s">
        <v>2</v>
      </c>
    </row>
    <row r="1192" spans="1:14" ht="14.25" thickBot="1">
      <c r="A1192" s="234"/>
      <c r="B1192" s="133" t="s">
        <v>77</v>
      </c>
      <c r="C1192" s="10">
        <v>15</v>
      </c>
      <c r="D1192" s="17">
        <f t="shared" si="236"/>
        <v>0.4</v>
      </c>
      <c r="E1192" s="10">
        <v>3</v>
      </c>
      <c r="F1192" s="17">
        <f t="shared" si="231"/>
        <v>0.3</v>
      </c>
      <c r="G1192" s="10">
        <v>12</v>
      </c>
      <c r="H1192" s="17">
        <f t="shared" si="232"/>
        <v>0.5</v>
      </c>
      <c r="I1192" s="10">
        <v>1</v>
      </c>
      <c r="J1192" s="17">
        <f t="shared" si="233"/>
        <v>0.1</v>
      </c>
      <c r="K1192" s="10">
        <v>11</v>
      </c>
      <c r="L1192" s="17">
        <f t="shared" si="234"/>
        <v>0.89999999999999991</v>
      </c>
      <c r="M1192" s="10" t="s">
        <v>2</v>
      </c>
      <c r="N1192" s="18" t="s">
        <v>2</v>
      </c>
    </row>
    <row r="1193" spans="1:14" ht="14.25" thickTop="1">
      <c r="A1193" s="244"/>
      <c r="B1193" s="245"/>
      <c r="C1193" s="86" t="s">
        <v>21</v>
      </c>
      <c r="D1193" s="102" t="s">
        <v>22</v>
      </c>
      <c r="E1193" s="86" t="s">
        <v>21</v>
      </c>
      <c r="F1193" s="102" t="s">
        <v>22</v>
      </c>
      <c r="G1193" s="86" t="s">
        <v>21</v>
      </c>
      <c r="H1193" s="102" t="s">
        <v>22</v>
      </c>
      <c r="I1193" s="86" t="s">
        <v>21</v>
      </c>
      <c r="J1193" s="102" t="s">
        <v>22</v>
      </c>
      <c r="K1193" s="86" t="s">
        <v>21</v>
      </c>
      <c r="L1193" s="102" t="s">
        <v>22</v>
      </c>
      <c r="M1193" s="86" t="s">
        <v>21</v>
      </c>
      <c r="N1193" s="112" t="s">
        <v>22</v>
      </c>
    </row>
    <row r="1194" spans="1:14">
      <c r="A1194" s="233" t="s">
        <v>108</v>
      </c>
      <c r="B1194" s="117" t="s">
        <v>35</v>
      </c>
      <c r="C1194" s="9">
        <v>30390</v>
      </c>
      <c r="D1194" s="7">
        <f>ROUND(C1194/C$1194,3)*100</f>
        <v>100</v>
      </c>
      <c r="E1194" s="66">
        <v>2315</v>
      </c>
      <c r="F1194" s="67">
        <f t="shared" ref="F1194:F1220" si="237">ROUND(E1194/E$1194,3)*100</f>
        <v>100</v>
      </c>
      <c r="G1194" s="9">
        <v>27454</v>
      </c>
      <c r="H1194" s="7">
        <f t="shared" ref="H1194:H1220" si="238">ROUND(G1194/G$1194,3)*100</f>
        <v>100</v>
      </c>
      <c r="I1194" s="9">
        <v>21979</v>
      </c>
      <c r="J1194" s="7">
        <f t="shared" ref="J1194:J1220" si="239">ROUND(I1194/I$1194,3)*100</f>
        <v>100</v>
      </c>
      <c r="K1194" s="9">
        <v>5475</v>
      </c>
      <c r="L1194" s="7">
        <f t="shared" ref="L1194:L1220" si="240">ROUND(K1194/K$1194,3)*100</f>
        <v>100</v>
      </c>
      <c r="M1194" s="66">
        <v>621</v>
      </c>
      <c r="N1194" s="68">
        <f t="shared" ref="N1194:N1218" si="241">ROUND(M1194/M$1194,3)*100</f>
        <v>100</v>
      </c>
    </row>
    <row r="1195" spans="1:14">
      <c r="A1195" s="234"/>
      <c r="B1195" s="133" t="s">
        <v>36</v>
      </c>
      <c r="C1195" s="2">
        <v>15063</v>
      </c>
      <c r="D1195" s="13">
        <f t="shared" ref="D1195:D1220" si="242">ROUND(C1195/C$1194,3)*100</f>
        <v>49.6</v>
      </c>
      <c r="E1195" s="10">
        <v>535</v>
      </c>
      <c r="F1195" s="17">
        <f t="shared" si="237"/>
        <v>23.1</v>
      </c>
      <c r="G1195" s="2">
        <v>14264</v>
      </c>
      <c r="H1195" s="13">
        <f t="shared" si="238"/>
        <v>52</v>
      </c>
      <c r="I1195" s="2">
        <v>11797</v>
      </c>
      <c r="J1195" s="13">
        <f t="shared" si="239"/>
        <v>53.7</v>
      </c>
      <c r="K1195" s="2">
        <v>2467</v>
      </c>
      <c r="L1195" s="13">
        <f t="shared" si="240"/>
        <v>45.1</v>
      </c>
      <c r="M1195" s="10">
        <v>264</v>
      </c>
      <c r="N1195" s="18">
        <f t="shared" si="241"/>
        <v>42.5</v>
      </c>
    </row>
    <row r="1196" spans="1:14">
      <c r="A1196" s="234"/>
      <c r="B1196" s="133" t="s">
        <v>37</v>
      </c>
      <c r="C1196" s="2">
        <v>4795</v>
      </c>
      <c r="D1196" s="13">
        <f t="shared" si="242"/>
        <v>15.8</v>
      </c>
      <c r="E1196" s="10">
        <v>489</v>
      </c>
      <c r="F1196" s="17">
        <f t="shared" si="237"/>
        <v>21.099999999999998</v>
      </c>
      <c r="G1196" s="2">
        <v>4254</v>
      </c>
      <c r="H1196" s="13">
        <f t="shared" si="238"/>
        <v>15.5</v>
      </c>
      <c r="I1196" s="10">
        <v>3660</v>
      </c>
      <c r="J1196" s="17">
        <f t="shared" si="239"/>
        <v>16.7</v>
      </c>
      <c r="K1196" s="10">
        <v>594</v>
      </c>
      <c r="L1196" s="13">
        <f t="shared" si="240"/>
        <v>10.8</v>
      </c>
      <c r="M1196" s="10">
        <v>52</v>
      </c>
      <c r="N1196" s="18">
        <f t="shared" si="241"/>
        <v>8.4</v>
      </c>
    </row>
    <row r="1197" spans="1:14">
      <c r="A1197" s="234"/>
      <c r="B1197" s="133" t="s">
        <v>38</v>
      </c>
      <c r="C1197" s="10">
        <v>3438</v>
      </c>
      <c r="D1197" s="17">
        <f t="shared" si="242"/>
        <v>11.3</v>
      </c>
      <c r="E1197" s="10">
        <v>172</v>
      </c>
      <c r="F1197" s="17">
        <f t="shared" si="237"/>
        <v>7.3999999999999995</v>
      </c>
      <c r="G1197" s="10">
        <v>3195</v>
      </c>
      <c r="H1197" s="17">
        <f t="shared" si="238"/>
        <v>11.600000000000001</v>
      </c>
      <c r="I1197" s="10">
        <v>2679</v>
      </c>
      <c r="J1197" s="17">
        <f t="shared" si="239"/>
        <v>12.2</v>
      </c>
      <c r="K1197" s="10">
        <v>516</v>
      </c>
      <c r="L1197" s="13">
        <f t="shared" si="240"/>
        <v>9.4</v>
      </c>
      <c r="M1197" s="10">
        <v>71</v>
      </c>
      <c r="N1197" s="18">
        <f t="shared" si="241"/>
        <v>11.4</v>
      </c>
    </row>
    <row r="1198" spans="1:14">
      <c r="A1198" s="234"/>
      <c r="B1198" s="133" t="s">
        <v>39</v>
      </c>
      <c r="C1198" s="10">
        <v>895</v>
      </c>
      <c r="D1198" s="17">
        <f t="shared" si="242"/>
        <v>2.9000000000000004</v>
      </c>
      <c r="E1198" s="10">
        <v>125</v>
      </c>
      <c r="F1198" s="17">
        <f t="shared" si="237"/>
        <v>5.4</v>
      </c>
      <c r="G1198" s="10">
        <v>723</v>
      </c>
      <c r="H1198" s="17">
        <f t="shared" si="238"/>
        <v>2.6</v>
      </c>
      <c r="I1198" s="10">
        <v>523</v>
      </c>
      <c r="J1198" s="17">
        <f t="shared" si="239"/>
        <v>2.4</v>
      </c>
      <c r="K1198" s="10">
        <v>200</v>
      </c>
      <c r="L1198" s="13">
        <f t="shared" si="240"/>
        <v>3.6999999999999997</v>
      </c>
      <c r="M1198" s="10">
        <v>47</v>
      </c>
      <c r="N1198" s="18">
        <f t="shared" si="241"/>
        <v>7.6</v>
      </c>
    </row>
    <row r="1199" spans="1:14">
      <c r="A1199" s="234"/>
      <c r="B1199" s="133" t="s">
        <v>40</v>
      </c>
      <c r="C1199" s="10">
        <v>1051</v>
      </c>
      <c r="D1199" s="17">
        <f t="shared" si="242"/>
        <v>3.5000000000000004</v>
      </c>
      <c r="E1199" s="10">
        <v>153</v>
      </c>
      <c r="F1199" s="17">
        <f t="shared" si="237"/>
        <v>6.6000000000000005</v>
      </c>
      <c r="G1199" s="10">
        <v>882</v>
      </c>
      <c r="H1199" s="17">
        <f t="shared" si="238"/>
        <v>3.2</v>
      </c>
      <c r="I1199" s="10">
        <v>609</v>
      </c>
      <c r="J1199" s="17">
        <f t="shared" si="239"/>
        <v>2.8000000000000003</v>
      </c>
      <c r="K1199" s="10">
        <v>273</v>
      </c>
      <c r="L1199" s="13">
        <f t="shared" si="240"/>
        <v>5</v>
      </c>
      <c r="M1199" s="10">
        <v>16</v>
      </c>
      <c r="N1199" s="18">
        <f t="shared" si="241"/>
        <v>2.6</v>
      </c>
    </row>
    <row r="1200" spans="1:14">
      <c r="A1200" s="234"/>
      <c r="B1200" s="133" t="s">
        <v>41</v>
      </c>
      <c r="C1200" s="2">
        <v>1376</v>
      </c>
      <c r="D1200" s="17">
        <f t="shared" si="242"/>
        <v>4.5</v>
      </c>
      <c r="E1200" s="10">
        <v>119</v>
      </c>
      <c r="F1200" s="17">
        <f t="shared" si="237"/>
        <v>5.0999999999999996</v>
      </c>
      <c r="G1200" s="2">
        <v>1198</v>
      </c>
      <c r="H1200" s="17">
        <f t="shared" si="238"/>
        <v>4.3999999999999995</v>
      </c>
      <c r="I1200" s="2">
        <v>971</v>
      </c>
      <c r="J1200" s="17">
        <f t="shared" si="239"/>
        <v>4.3999999999999995</v>
      </c>
      <c r="K1200" s="10">
        <v>227</v>
      </c>
      <c r="L1200" s="13">
        <f t="shared" si="240"/>
        <v>4.1000000000000005</v>
      </c>
      <c r="M1200" s="10">
        <v>59</v>
      </c>
      <c r="N1200" s="18">
        <f t="shared" si="241"/>
        <v>9.5</v>
      </c>
    </row>
    <row r="1201" spans="1:14">
      <c r="A1201" s="234"/>
      <c r="B1201" s="133" t="s">
        <v>42</v>
      </c>
      <c r="C1201" s="10">
        <v>418</v>
      </c>
      <c r="D1201" s="17">
        <f t="shared" si="242"/>
        <v>1.4000000000000001</v>
      </c>
      <c r="E1201" s="10">
        <v>53</v>
      </c>
      <c r="F1201" s="17">
        <f t="shared" si="237"/>
        <v>2.2999999999999998</v>
      </c>
      <c r="G1201" s="10">
        <v>324</v>
      </c>
      <c r="H1201" s="17">
        <f t="shared" si="238"/>
        <v>1.2</v>
      </c>
      <c r="I1201" s="10">
        <v>230</v>
      </c>
      <c r="J1201" s="17">
        <f t="shared" si="239"/>
        <v>1</v>
      </c>
      <c r="K1201" s="10">
        <v>94</v>
      </c>
      <c r="L1201" s="17">
        <f t="shared" si="240"/>
        <v>1.7000000000000002</v>
      </c>
      <c r="M1201" s="10">
        <v>41</v>
      </c>
      <c r="N1201" s="18">
        <f t="shared" si="241"/>
        <v>6.6000000000000005</v>
      </c>
    </row>
    <row r="1202" spans="1:14">
      <c r="A1202" s="234"/>
      <c r="B1202" s="133" t="s">
        <v>43</v>
      </c>
      <c r="C1202" s="2">
        <v>422</v>
      </c>
      <c r="D1202" s="17">
        <f t="shared" si="242"/>
        <v>1.4000000000000001</v>
      </c>
      <c r="E1202" s="10">
        <v>64</v>
      </c>
      <c r="F1202" s="17">
        <f t="shared" si="237"/>
        <v>2.8000000000000003</v>
      </c>
      <c r="G1202" s="2">
        <v>338</v>
      </c>
      <c r="H1202" s="13">
        <f t="shared" si="238"/>
        <v>1.2</v>
      </c>
      <c r="I1202" s="10">
        <v>135</v>
      </c>
      <c r="J1202" s="17">
        <f t="shared" si="239"/>
        <v>0.6</v>
      </c>
      <c r="K1202" s="10">
        <v>203</v>
      </c>
      <c r="L1202" s="17">
        <f t="shared" si="240"/>
        <v>3.6999999999999997</v>
      </c>
      <c r="M1202" s="10">
        <v>20</v>
      </c>
      <c r="N1202" s="18">
        <f t="shared" si="241"/>
        <v>3.2</v>
      </c>
    </row>
    <row r="1203" spans="1:14">
      <c r="A1203" s="234"/>
      <c r="B1203" s="133" t="s">
        <v>44</v>
      </c>
      <c r="C1203" s="10">
        <v>263</v>
      </c>
      <c r="D1203" s="17">
        <f t="shared" si="242"/>
        <v>0.89999999999999991</v>
      </c>
      <c r="E1203" s="10">
        <v>99</v>
      </c>
      <c r="F1203" s="17">
        <f t="shared" si="237"/>
        <v>4.3</v>
      </c>
      <c r="G1203" s="10">
        <v>151</v>
      </c>
      <c r="H1203" s="13">
        <f t="shared" si="238"/>
        <v>0.6</v>
      </c>
      <c r="I1203" s="10">
        <v>73</v>
      </c>
      <c r="J1203" s="17">
        <f t="shared" si="239"/>
        <v>0.3</v>
      </c>
      <c r="K1203" s="10">
        <v>78</v>
      </c>
      <c r="L1203" s="17">
        <f t="shared" si="240"/>
        <v>1.4000000000000001</v>
      </c>
      <c r="M1203" s="10">
        <v>13</v>
      </c>
      <c r="N1203" s="18">
        <f t="shared" si="241"/>
        <v>2.1</v>
      </c>
    </row>
    <row r="1204" spans="1:14">
      <c r="A1204" s="234"/>
      <c r="B1204" s="133" t="s">
        <v>45</v>
      </c>
      <c r="C1204" s="10">
        <v>302</v>
      </c>
      <c r="D1204" s="17">
        <f t="shared" si="242"/>
        <v>1</v>
      </c>
      <c r="E1204" s="10">
        <v>64</v>
      </c>
      <c r="F1204" s="17">
        <f t="shared" si="237"/>
        <v>2.8000000000000003</v>
      </c>
      <c r="G1204" s="10">
        <v>232</v>
      </c>
      <c r="H1204" s="13">
        <f t="shared" si="238"/>
        <v>0.8</v>
      </c>
      <c r="I1204" s="10">
        <v>178</v>
      </c>
      <c r="J1204" s="17">
        <f t="shared" si="239"/>
        <v>0.8</v>
      </c>
      <c r="K1204" s="10">
        <v>54</v>
      </c>
      <c r="L1204" s="17">
        <f t="shared" si="240"/>
        <v>1</v>
      </c>
      <c r="M1204" s="10">
        <v>6</v>
      </c>
      <c r="N1204" s="18">
        <f t="shared" si="241"/>
        <v>1</v>
      </c>
    </row>
    <row r="1205" spans="1:14">
      <c r="A1205" s="234"/>
      <c r="B1205" s="133" t="s">
        <v>47</v>
      </c>
      <c r="C1205" s="10">
        <v>122</v>
      </c>
      <c r="D1205" s="17">
        <f t="shared" si="242"/>
        <v>0.4</v>
      </c>
      <c r="E1205" s="10">
        <v>24</v>
      </c>
      <c r="F1205" s="17">
        <f t="shared" si="237"/>
        <v>1</v>
      </c>
      <c r="G1205" s="10">
        <v>97</v>
      </c>
      <c r="H1205" s="13">
        <f t="shared" si="238"/>
        <v>0.4</v>
      </c>
      <c r="I1205" s="10">
        <v>52</v>
      </c>
      <c r="J1205" s="17">
        <f t="shared" si="239"/>
        <v>0.2</v>
      </c>
      <c r="K1205" s="10">
        <v>45</v>
      </c>
      <c r="L1205" s="17">
        <f t="shared" si="240"/>
        <v>0.8</v>
      </c>
      <c r="M1205" s="10">
        <v>1</v>
      </c>
      <c r="N1205" s="18">
        <f t="shared" si="241"/>
        <v>0.2</v>
      </c>
    </row>
    <row r="1206" spans="1:14">
      <c r="A1206" s="234"/>
      <c r="B1206" s="133" t="s">
        <v>49</v>
      </c>
      <c r="C1206" s="10">
        <v>269</v>
      </c>
      <c r="D1206" s="17">
        <f t="shared" si="242"/>
        <v>0.89999999999999991</v>
      </c>
      <c r="E1206" s="10">
        <v>52</v>
      </c>
      <c r="F1206" s="17">
        <f t="shared" si="237"/>
        <v>2.1999999999999997</v>
      </c>
      <c r="G1206" s="10">
        <v>214</v>
      </c>
      <c r="H1206" s="13">
        <f t="shared" si="238"/>
        <v>0.8</v>
      </c>
      <c r="I1206" s="10">
        <v>162</v>
      </c>
      <c r="J1206" s="17">
        <f t="shared" si="239"/>
        <v>0.70000000000000007</v>
      </c>
      <c r="K1206" s="10">
        <v>52</v>
      </c>
      <c r="L1206" s="17">
        <f t="shared" si="240"/>
        <v>0.89999999999999991</v>
      </c>
      <c r="M1206" s="10">
        <v>3</v>
      </c>
      <c r="N1206" s="18">
        <f t="shared" si="241"/>
        <v>0.5</v>
      </c>
    </row>
    <row r="1207" spans="1:14">
      <c r="A1207" s="234"/>
      <c r="B1207" s="133" t="s">
        <v>51</v>
      </c>
      <c r="C1207" s="10">
        <v>40</v>
      </c>
      <c r="D1207" s="17">
        <f t="shared" si="242"/>
        <v>0.1</v>
      </c>
      <c r="E1207" s="10">
        <v>11</v>
      </c>
      <c r="F1207" s="17">
        <f t="shared" si="237"/>
        <v>0.5</v>
      </c>
      <c r="G1207" s="10">
        <v>29</v>
      </c>
      <c r="H1207" s="13">
        <f t="shared" si="238"/>
        <v>0.1</v>
      </c>
      <c r="I1207" s="10">
        <v>15</v>
      </c>
      <c r="J1207" s="17">
        <f t="shared" si="239"/>
        <v>0.1</v>
      </c>
      <c r="K1207" s="10">
        <v>14</v>
      </c>
      <c r="L1207" s="17">
        <f t="shared" si="240"/>
        <v>0.3</v>
      </c>
      <c r="M1207" s="10" t="s">
        <v>2</v>
      </c>
      <c r="N1207" s="18" t="s">
        <v>2</v>
      </c>
    </row>
    <row r="1208" spans="1:14">
      <c r="A1208" s="234"/>
      <c r="B1208" s="133" t="s">
        <v>53</v>
      </c>
      <c r="C1208" s="10">
        <v>459</v>
      </c>
      <c r="D1208" s="17">
        <f t="shared" si="242"/>
        <v>1.5</v>
      </c>
      <c r="E1208" s="10">
        <v>56</v>
      </c>
      <c r="F1208" s="17">
        <f t="shared" si="237"/>
        <v>2.4</v>
      </c>
      <c r="G1208" s="10">
        <v>399</v>
      </c>
      <c r="H1208" s="13">
        <f t="shared" si="238"/>
        <v>1.5</v>
      </c>
      <c r="I1208" s="10">
        <v>291</v>
      </c>
      <c r="J1208" s="17">
        <f t="shared" si="239"/>
        <v>1.3</v>
      </c>
      <c r="K1208" s="10">
        <v>108</v>
      </c>
      <c r="L1208" s="17">
        <f t="shared" si="240"/>
        <v>2</v>
      </c>
      <c r="M1208" s="10">
        <v>4</v>
      </c>
      <c r="N1208" s="18">
        <f t="shared" si="241"/>
        <v>0.6</v>
      </c>
    </row>
    <row r="1209" spans="1:14">
      <c r="A1209" s="234"/>
      <c r="B1209" s="133" t="s">
        <v>55</v>
      </c>
      <c r="C1209" s="10">
        <v>172</v>
      </c>
      <c r="D1209" s="17">
        <f t="shared" si="242"/>
        <v>0.6</v>
      </c>
      <c r="E1209" s="10">
        <v>25</v>
      </c>
      <c r="F1209" s="17">
        <f t="shared" si="237"/>
        <v>1.0999999999999999</v>
      </c>
      <c r="G1209" s="10">
        <v>146</v>
      </c>
      <c r="H1209" s="13">
        <f t="shared" si="238"/>
        <v>0.5</v>
      </c>
      <c r="I1209" s="10">
        <v>109</v>
      </c>
      <c r="J1209" s="17">
        <f t="shared" si="239"/>
        <v>0.5</v>
      </c>
      <c r="K1209" s="10">
        <v>37</v>
      </c>
      <c r="L1209" s="17">
        <f t="shared" si="240"/>
        <v>0.70000000000000007</v>
      </c>
      <c r="M1209" s="10">
        <v>1</v>
      </c>
      <c r="N1209" s="18">
        <f t="shared" si="241"/>
        <v>0.2</v>
      </c>
    </row>
    <row r="1210" spans="1:14">
      <c r="A1210" s="234"/>
      <c r="B1210" s="133" t="s">
        <v>57</v>
      </c>
      <c r="C1210" s="10">
        <v>28</v>
      </c>
      <c r="D1210" s="17">
        <f t="shared" si="242"/>
        <v>0.1</v>
      </c>
      <c r="E1210" s="10">
        <v>5</v>
      </c>
      <c r="F1210" s="17">
        <f t="shared" si="237"/>
        <v>0.2</v>
      </c>
      <c r="G1210" s="10">
        <v>23</v>
      </c>
      <c r="H1210" s="17">
        <f t="shared" si="238"/>
        <v>0.1</v>
      </c>
      <c r="I1210" s="10">
        <v>13</v>
      </c>
      <c r="J1210" s="17">
        <f t="shared" si="239"/>
        <v>0.1</v>
      </c>
      <c r="K1210" s="10">
        <v>10</v>
      </c>
      <c r="L1210" s="17">
        <f t="shared" si="240"/>
        <v>0.2</v>
      </c>
      <c r="M1210" s="10" t="s">
        <v>2</v>
      </c>
      <c r="N1210" s="18" t="s">
        <v>2</v>
      </c>
    </row>
    <row r="1211" spans="1:14">
      <c r="A1211" s="234"/>
      <c r="B1211" s="133" t="s">
        <v>59</v>
      </c>
      <c r="C1211" s="10">
        <v>65</v>
      </c>
      <c r="D1211" s="17">
        <f t="shared" si="242"/>
        <v>0.2</v>
      </c>
      <c r="E1211" s="10">
        <v>29</v>
      </c>
      <c r="F1211" s="17">
        <f t="shared" si="237"/>
        <v>1.3</v>
      </c>
      <c r="G1211" s="10">
        <v>33</v>
      </c>
      <c r="H1211" s="17">
        <f t="shared" si="238"/>
        <v>0.1</v>
      </c>
      <c r="I1211" s="10">
        <v>20</v>
      </c>
      <c r="J1211" s="17">
        <f t="shared" si="239"/>
        <v>0.1</v>
      </c>
      <c r="K1211" s="10">
        <v>13</v>
      </c>
      <c r="L1211" s="17">
        <f t="shared" si="240"/>
        <v>0.2</v>
      </c>
      <c r="M1211" s="10">
        <v>3</v>
      </c>
      <c r="N1211" s="18">
        <f t="shared" si="241"/>
        <v>0.5</v>
      </c>
    </row>
    <row r="1212" spans="1:14">
      <c r="A1212" s="234"/>
      <c r="B1212" s="133" t="s">
        <v>61</v>
      </c>
      <c r="C1212" s="10">
        <v>403</v>
      </c>
      <c r="D1212" s="17">
        <f t="shared" si="242"/>
        <v>1.3</v>
      </c>
      <c r="E1212" s="10">
        <v>42</v>
      </c>
      <c r="F1212" s="17">
        <f t="shared" si="237"/>
        <v>1.7999999999999998</v>
      </c>
      <c r="G1212" s="10">
        <v>352</v>
      </c>
      <c r="H1212" s="13">
        <f t="shared" si="238"/>
        <v>1.3</v>
      </c>
      <c r="I1212" s="10">
        <v>150</v>
      </c>
      <c r="J1212" s="17">
        <f t="shared" si="239"/>
        <v>0.70000000000000007</v>
      </c>
      <c r="K1212" s="10">
        <v>202</v>
      </c>
      <c r="L1212" s="17">
        <f t="shared" si="240"/>
        <v>3.6999999999999997</v>
      </c>
      <c r="M1212" s="10">
        <v>9</v>
      </c>
      <c r="N1212" s="18">
        <f t="shared" si="241"/>
        <v>1.4000000000000001</v>
      </c>
    </row>
    <row r="1213" spans="1:14">
      <c r="A1213" s="234"/>
      <c r="B1213" s="133" t="s">
        <v>63</v>
      </c>
      <c r="C1213" s="2">
        <v>134</v>
      </c>
      <c r="D1213" s="17">
        <f t="shared" si="242"/>
        <v>0.4</v>
      </c>
      <c r="E1213" s="10">
        <v>22</v>
      </c>
      <c r="F1213" s="17">
        <f t="shared" si="237"/>
        <v>1</v>
      </c>
      <c r="G1213" s="2">
        <v>111</v>
      </c>
      <c r="H1213" s="13">
        <f t="shared" si="238"/>
        <v>0.4</v>
      </c>
      <c r="I1213" s="2">
        <v>70</v>
      </c>
      <c r="J1213" s="17">
        <f t="shared" si="239"/>
        <v>0.3</v>
      </c>
      <c r="K1213" s="10">
        <v>41</v>
      </c>
      <c r="L1213" s="17">
        <f t="shared" si="240"/>
        <v>0.70000000000000007</v>
      </c>
      <c r="M1213" s="10">
        <v>1</v>
      </c>
      <c r="N1213" s="18">
        <f t="shared" si="241"/>
        <v>0.2</v>
      </c>
    </row>
    <row r="1214" spans="1:14">
      <c r="A1214" s="234"/>
      <c r="B1214" s="133" t="s">
        <v>65</v>
      </c>
      <c r="C1214" s="10">
        <v>237</v>
      </c>
      <c r="D1214" s="17">
        <f t="shared" si="242"/>
        <v>0.8</v>
      </c>
      <c r="E1214" s="10">
        <v>70</v>
      </c>
      <c r="F1214" s="17">
        <f t="shared" si="237"/>
        <v>3</v>
      </c>
      <c r="G1214" s="10">
        <v>165</v>
      </c>
      <c r="H1214" s="13">
        <f t="shared" si="238"/>
        <v>0.6</v>
      </c>
      <c r="I1214" s="10">
        <v>87</v>
      </c>
      <c r="J1214" s="17">
        <f t="shared" si="239"/>
        <v>0.4</v>
      </c>
      <c r="K1214" s="10">
        <v>78</v>
      </c>
      <c r="L1214" s="17">
        <f t="shared" si="240"/>
        <v>1.4000000000000001</v>
      </c>
      <c r="M1214" s="10">
        <v>2</v>
      </c>
      <c r="N1214" s="18">
        <f t="shared" si="241"/>
        <v>0.3</v>
      </c>
    </row>
    <row r="1215" spans="1:14">
      <c r="A1215" s="234"/>
      <c r="B1215" s="133" t="s">
        <v>67</v>
      </c>
      <c r="C1215" s="10">
        <v>47</v>
      </c>
      <c r="D1215" s="17">
        <f t="shared" si="242"/>
        <v>0.2</v>
      </c>
      <c r="E1215" s="10">
        <v>17</v>
      </c>
      <c r="F1215" s="17">
        <f t="shared" si="237"/>
        <v>0.70000000000000007</v>
      </c>
      <c r="G1215" s="10">
        <v>30</v>
      </c>
      <c r="H1215" s="17">
        <f t="shared" si="238"/>
        <v>0.1</v>
      </c>
      <c r="I1215" s="10">
        <v>21</v>
      </c>
      <c r="J1215" s="17">
        <f t="shared" si="239"/>
        <v>0.1</v>
      </c>
      <c r="K1215" s="10">
        <v>9</v>
      </c>
      <c r="L1215" s="17">
        <f t="shared" si="240"/>
        <v>0.2</v>
      </c>
      <c r="M1215" s="10" t="s">
        <v>2</v>
      </c>
      <c r="N1215" s="18" t="s">
        <v>2</v>
      </c>
    </row>
    <row r="1216" spans="1:14">
      <c r="A1216" s="234"/>
      <c r="B1216" s="133" t="s">
        <v>69</v>
      </c>
      <c r="C1216" s="10">
        <v>31</v>
      </c>
      <c r="D1216" s="17">
        <f t="shared" si="242"/>
        <v>0.1</v>
      </c>
      <c r="E1216" s="10">
        <v>4</v>
      </c>
      <c r="F1216" s="17">
        <f t="shared" si="237"/>
        <v>0.2</v>
      </c>
      <c r="G1216" s="10">
        <v>27</v>
      </c>
      <c r="H1216" s="17">
        <f t="shared" si="238"/>
        <v>0.1</v>
      </c>
      <c r="I1216" s="10">
        <v>13</v>
      </c>
      <c r="J1216" s="17">
        <f t="shared" si="239"/>
        <v>0.1</v>
      </c>
      <c r="K1216" s="10">
        <v>14</v>
      </c>
      <c r="L1216" s="17">
        <f t="shared" si="240"/>
        <v>0.3</v>
      </c>
      <c r="M1216" s="10" t="s">
        <v>2</v>
      </c>
      <c r="N1216" s="18" t="s">
        <v>2</v>
      </c>
    </row>
    <row r="1217" spans="1:14">
      <c r="A1217" s="234"/>
      <c r="B1217" s="133" t="s">
        <v>71</v>
      </c>
      <c r="C1217" s="10">
        <v>58</v>
      </c>
      <c r="D1217" s="17">
        <f t="shared" si="242"/>
        <v>0.2</v>
      </c>
      <c r="E1217" s="10">
        <v>7</v>
      </c>
      <c r="F1217" s="17">
        <f t="shared" si="237"/>
        <v>0.3</v>
      </c>
      <c r="G1217" s="10">
        <v>51</v>
      </c>
      <c r="H1217" s="13">
        <f t="shared" si="238"/>
        <v>0.2</v>
      </c>
      <c r="I1217" s="10">
        <v>13</v>
      </c>
      <c r="J1217" s="17">
        <f t="shared" si="239"/>
        <v>0.1</v>
      </c>
      <c r="K1217" s="10">
        <v>38</v>
      </c>
      <c r="L1217" s="17">
        <f t="shared" si="240"/>
        <v>0.70000000000000007</v>
      </c>
      <c r="M1217" s="10" t="s">
        <v>2</v>
      </c>
      <c r="N1217" s="18" t="s">
        <v>2</v>
      </c>
    </row>
    <row r="1218" spans="1:14">
      <c r="A1218" s="234"/>
      <c r="B1218" s="133" t="s">
        <v>73</v>
      </c>
      <c r="C1218" s="10">
        <v>202</v>
      </c>
      <c r="D1218" s="17">
        <f t="shared" si="242"/>
        <v>0.70000000000000007</v>
      </c>
      <c r="E1218" s="10">
        <v>66</v>
      </c>
      <c r="F1218" s="17">
        <f t="shared" si="237"/>
        <v>2.9000000000000004</v>
      </c>
      <c r="G1218" s="10">
        <v>128</v>
      </c>
      <c r="H1218" s="13">
        <f t="shared" si="238"/>
        <v>0.5</v>
      </c>
      <c r="I1218" s="10">
        <v>55</v>
      </c>
      <c r="J1218" s="17">
        <f t="shared" si="239"/>
        <v>0.3</v>
      </c>
      <c r="K1218" s="10">
        <v>73</v>
      </c>
      <c r="L1218" s="17">
        <f t="shared" si="240"/>
        <v>1.3</v>
      </c>
      <c r="M1218" s="10">
        <v>8</v>
      </c>
      <c r="N1218" s="18">
        <f t="shared" si="241"/>
        <v>1.3</v>
      </c>
    </row>
    <row r="1219" spans="1:14">
      <c r="A1219" s="234"/>
      <c r="B1219" s="133" t="s">
        <v>75</v>
      </c>
      <c r="C1219" s="10">
        <v>25</v>
      </c>
      <c r="D1219" s="17">
        <f t="shared" si="242"/>
        <v>0.1</v>
      </c>
      <c r="E1219" s="10">
        <v>6</v>
      </c>
      <c r="F1219" s="17">
        <f t="shared" si="237"/>
        <v>0.3</v>
      </c>
      <c r="G1219" s="10">
        <v>19</v>
      </c>
      <c r="H1219" s="17">
        <f t="shared" si="238"/>
        <v>0.1</v>
      </c>
      <c r="I1219" s="10">
        <v>7</v>
      </c>
      <c r="J1219" s="17">
        <f t="shared" si="239"/>
        <v>0</v>
      </c>
      <c r="K1219" s="10">
        <v>12</v>
      </c>
      <c r="L1219" s="17">
        <f t="shared" si="240"/>
        <v>0.2</v>
      </c>
      <c r="M1219" s="10" t="s">
        <v>2</v>
      </c>
      <c r="N1219" s="18" t="s">
        <v>2</v>
      </c>
    </row>
    <row r="1220" spans="1:14" ht="14.25" thickBot="1">
      <c r="A1220" s="246"/>
      <c r="B1220" s="116" t="s">
        <v>77</v>
      </c>
      <c r="C1220" s="14">
        <v>75</v>
      </c>
      <c r="D1220" s="37">
        <f t="shared" si="242"/>
        <v>0.2</v>
      </c>
      <c r="E1220" s="14">
        <v>6</v>
      </c>
      <c r="F1220" s="37">
        <f t="shared" si="237"/>
        <v>0.3</v>
      </c>
      <c r="G1220" s="14">
        <v>69</v>
      </c>
      <c r="H1220" s="37">
        <f t="shared" si="238"/>
        <v>0.3</v>
      </c>
      <c r="I1220" s="14">
        <v>46</v>
      </c>
      <c r="J1220" s="37">
        <f t="shared" si="239"/>
        <v>0.2</v>
      </c>
      <c r="K1220" s="14">
        <v>23</v>
      </c>
      <c r="L1220" s="37">
        <f t="shared" si="240"/>
        <v>0.4</v>
      </c>
      <c r="M1220" s="14" t="s">
        <v>2</v>
      </c>
      <c r="N1220" s="21" t="s">
        <v>2</v>
      </c>
    </row>
    <row r="1221" spans="1:14" ht="14.25" thickTop="1"/>
  </sheetData>
  <mergeCells count="260">
    <mergeCell ref="A739:A765"/>
    <mergeCell ref="A766:B766"/>
    <mergeCell ref="A767:A793"/>
    <mergeCell ref="A678:A704"/>
    <mergeCell ref="A705:B705"/>
    <mergeCell ref="A706:A732"/>
    <mergeCell ref="H673:N673"/>
    <mergeCell ref="A674:B677"/>
    <mergeCell ref="C674:D676"/>
    <mergeCell ref="E674:N674"/>
    <mergeCell ref="E675:F676"/>
    <mergeCell ref="G675:H676"/>
    <mergeCell ref="I675:L675"/>
    <mergeCell ref="M675:N676"/>
    <mergeCell ref="I676:J676"/>
    <mergeCell ref="K676:L676"/>
    <mergeCell ref="H734:N734"/>
    <mergeCell ref="A735:B738"/>
    <mergeCell ref="C735:D737"/>
    <mergeCell ref="E735:N735"/>
    <mergeCell ref="E736:F737"/>
    <mergeCell ref="G736:H737"/>
    <mergeCell ref="I736:L736"/>
    <mergeCell ref="M736:N737"/>
    <mergeCell ref="I737:J737"/>
    <mergeCell ref="K737:L737"/>
    <mergeCell ref="H551:N551"/>
    <mergeCell ref="A552:B555"/>
    <mergeCell ref="C552:D554"/>
    <mergeCell ref="E552:N552"/>
    <mergeCell ref="E553:F554"/>
    <mergeCell ref="G553:H554"/>
    <mergeCell ref="I553:L553"/>
    <mergeCell ref="M553:N554"/>
    <mergeCell ref="I554:J554"/>
    <mergeCell ref="K554:L554"/>
    <mergeCell ref="H612:N612"/>
    <mergeCell ref="A613:B616"/>
    <mergeCell ref="C613:D615"/>
    <mergeCell ref="E613:N613"/>
    <mergeCell ref="E614:F615"/>
    <mergeCell ref="G614:H615"/>
    <mergeCell ref="I614:L614"/>
    <mergeCell ref="M614:N615"/>
    <mergeCell ref="I615:J615"/>
    <mergeCell ref="K615:L615"/>
    <mergeCell ref="H490:N490"/>
    <mergeCell ref="A491:B494"/>
    <mergeCell ref="C491:D493"/>
    <mergeCell ref="E491:N491"/>
    <mergeCell ref="E492:F493"/>
    <mergeCell ref="G492:H493"/>
    <mergeCell ref="I492:L492"/>
    <mergeCell ref="M492:N493"/>
    <mergeCell ref="I493:J493"/>
    <mergeCell ref="K493:L493"/>
    <mergeCell ref="H429:N429"/>
    <mergeCell ref="A430:B433"/>
    <mergeCell ref="C430:D432"/>
    <mergeCell ref="E430:N430"/>
    <mergeCell ref="E431:F432"/>
    <mergeCell ref="G431:H432"/>
    <mergeCell ref="I431:L431"/>
    <mergeCell ref="M431:N432"/>
    <mergeCell ref="I432:J432"/>
    <mergeCell ref="K432:L432"/>
    <mergeCell ref="M370:N371"/>
    <mergeCell ref="I371:J371"/>
    <mergeCell ref="K371:L371"/>
    <mergeCell ref="A373:A399"/>
    <mergeCell ref="A400:B400"/>
    <mergeCell ref="A401:A427"/>
    <mergeCell ref="A312:A338"/>
    <mergeCell ref="A339:B339"/>
    <mergeCell ref="A340:A366"/>
    <mergeCell ref="H368:N368"/>
    <mergeCell ref="A369:B372"/>
    <mergeCell ref="C369:D371"/>
    <mergeCell ref="E369:N369"/>
    <mergeCell ref="E370:F371"/>
    <mergeCell ref="G370:H371"/>
    <mergeCell ref="I370:L370"/>
    <mergeCell ref="E308:N308"/>
    <mergeCell ref="E309:F310"/>
    <mergeCell ref="G309:H310"/>
    <mergeCell ref="I309:L309"/>
    <mergeCell ref="M309:N310"/>
    <mergeCell ref="I310:J310"/>
    <mergeCell ref="K310:L310"/>
    <mergeCell ref="H246:N246"/>
    <mergeCell ref="A247:B250"/>
    <mergeCell ref="C247:D249"/>
    <mergeCell ref="E247:N247"/>
    <mergeCell ref="E248:F249"/>
    <mergeCell ref="G248:H249"/>
    <mergeCell ref="I248:L248"/>
    <mergeCell ref="M248:N249"/>
    <mergeCell ref="I249:J249"/>
    <mergeCell ref="K249:L249"/>
    <mergeCell ref="A157:A183"/>
    <mergeCell ref="A156:B156"/>
    <mergeCell ref="A190:A216"/>
    <mergeCell ref="A217:B217"/>
    <mergeCell ref="A218:A244"/>
    <mergeCell ref="H185:N185"/>
    <mergeCell ref="A186:B189"/>
    <mergeCell ref="C186:D188"/>
    <mergeCell ref="E186:N186"/>
    <mergeCell ref="E187:F188"/>
    <mergeCell ref="G187:H188"/>
    <mergeCell ref="I187:L187"/>
    <mergeCell ref="M187:N188"/>
    <mergeCell ref="I188:J188"/>
    <mergeCell ref="K188:L188"/>
    <mergeCell ref="G65:H66"/>
    <mergeCell ref="I65:L65"/>
    <mergeCell ref="M65:N66"/>
    <mergeCell ref="I66:J66"/>
    <mergeCell ref="I126:L126"/>
    <mergeCell ref="M126:N127"/>
    <mergeCell ref="I127:J127"/>
    <mergeCell ref="K127:L127"/>
    <mergeCell ref="A129:A155"/>
    <mergeCell ref="A68:A94"/>
    <mergeCell ref="A95:B95"/>
    <mergeCell ref="A96:A122"/>
    <mergeCell ref="H124:N124"/>
    <mergeCell ref="A125:B128"/>
    <mergeCell ref="C125:D127"/>
    <mergeCell ref="E125:N125"/>
    <mergeCell ref="E126:F127"/>
    <mergeCell ref="G126:H127"/>
    <mergeCell ref="H63:N63"/>
    <mergeCell ref="A64:B67"/>
    <mergeCell ref="C64:D66"/>
    <mergeCell ref="E64:N64"/>
    <mergeCell ref="E65:F66"/>
    <mergeCell ref="A617:A643"/>
    <mergeCell ref="A644:B644"/>
    <mergeCell ref="A645:A671"/>
    <mergeCell ref="A556:A582"/>
    <mergeCell ref="A583:B583"/>
    <mergeCell ref="A584:A610"/>
    <mergeCell ref="A495:A521"/>
    <mergeCell ref="A522:B522"/>
    <mergeCell ref="A523:A549"/>
    <mergeCell ref="A434:A460"/>
    <mergeCell ref="A461:B461"/>
    <mergeCell ref="A462:A488"/>
    <mergeCell ref="A279:A305"/>
    <mergeCell ref="H307:N307"/>
    <mergeCell ref="A308:B311"/>
    <mergeCell ref="C308:D310"/>
    <mergeCell ref="A251:A277"/>
    <mergeCell ref="A278:B278"/>
    <mergeCell ref="K66:L66"/>
    <mergeCell ref="K5:L5"/>
    <mergeCell ref="A7:A33"/>
    <mergeCell ref="A34:B34"/>
    <mergeCell ref="A35:A61"/>
    <mergeCell ref="H2:N2"/>
    <mergeCell ref="A3:B6"/>
    <mergeCell ref="C3:D5"/>
    <mergeCell ref="E3:N3"/>
    <mergeCell ref="E4:F5"/>
    <mergeCell ref="G4:H5"/>
    <mergeCell ref="I4:L4"/>
    <mergeCell ref="M4:N5"/>
    <mergeCell ref="I5:J5"/>
    <mergeCell ref="H795:N795"/>
    <mergeCell ref="A796:B799"/>
    <mergeCell ref="C796:D798"/>
    <mergeCell ref="E796:N796"/>
    <mergeCell ref="E797:F798"/>
    <mergeCell ref="G797:H798"/>
    <mergeCell ref="I797:L797"/>
    <mergeCell ref="M797:N798"/>
    <mergeCell ref="I798:J798"/>
    <mergeCell ref="K798:L798"/>
    <mergeCell ref="A800:A826"/>
    <mergeCell ref="A827:B827"/>
    <mergeCell ref="A828:A854"/>
    <mergeCell ref="H856:N856"/>
    <mergeCell ref="A857:B860"/>
    <mergeCell ref="C857:D859"/>
    <mergeCell ref="E857:N857"/>
    <mergeCell ref="E858:F859"/>
    <mergeCell ref="G858:H859"/>
    <mergeCell ref="I858:L858"/>
    <mergeCell ref="M858:N859"/>
    <mergeCell ref="I859:J859"/>
    <mergeCell ref="K859:L859"/>
    <mergeCell ref="A922:A948"/>
    <mergeCell ref="A949:B949"/>
    <mergeCell ref="A950:A976"/>
    <mergeCell ref="A861:A887"/>
    <mergeCell ref="A888:B888"/>
    <mergeCell ref="A889:A915"/>
    <mergeCell ref="H917:N917"/>
    <mergeCell ref="A918:B921"/>
    <mergeCell ref="C918:D920"/>
    <mergeCell ref="E918:N918"/>
    <mergeCell ref="E919:F920"/>
    <mergeCell ref="G919:H920"/>
    <mergeCell ref="I919:L919"/>
    <mergeCell ref="M919:N920"/>
    <mergeCell ref="I920:J920"/>
    <mergeCell ref="K920:L920"/>
    <mergeCell ref="A983:A1009"/>
    <mergeCell ref="A1010:B1010"/>
    <mergeCell ref="A1011:A1037"/>
    <mergeCell ref="H978:N978"/>
    <mergeCell ref="A979:B982"/>
    <mergeCell ref="C979:D981"/>
    <mergeCell ref="E979:N979"/>
    <mergeCell ref="E980:F981"/>
    <mergeCell ref="G980:H981"/>
    <mergeCell ref="I980:L980"/>
    <mergeCell ref="M980:N981"/>
    <mergeCell ref="I981:J981"/>
    <mergeCell ref="K981:L981"/>
    <mergeCell ref="H1039:N1039"/>
    <mergeCell ref="A1040:B1043"/>
    <mergeCell ref="C1040:D1042"/>
    <mergeCell ref="E1040:N1040"/>
    <mergeCell ref="E1041:F1042"/>
    <mergeCell ref="G1041:H1042"/>
    <mergeCell ref="I1041:L1041"/>
    <mergeCell ref="M1041:N1042"/>
    <mergeCell ref="I1042:J1042"/>
    <mergeCell ref="K1042:L1042"/>
    <mergeCell ref="A1044:A1070"/>
    <mergeCell ref="A1071:B1071"/>
    <mergeCell ref="A1072:A1098"/>
    <mergeCell ref="H1100:N1100"/>
    <mergeCell ref="A1101:B1104"/>
    <mergeCell ref="C1101:D1103"/>
    <mergeCell ref="E1101:N1101"/>
    <mergeCell ref="E1102:F1103"/>
    <mergeCell ref="G1102:H1103"/>
    <mergeCell ref="I1102:L1102"/>
    <mergeCell ref="M1102:N1103"/>
    <mergeCell ref="I1103:J1103"/>
    <mergeCell ref="K1103:L1103"/>
    <mergeCell ref="A1166:A1192"/>
    <mergeCell ref="A1193:B1193"/>
    <mergeCell ref="A1194:A1220"/>
    <mergeCell ref="A1105:A1131"/>
    <mergeCell ref="A1132:B1132"/>
    <mergeCell ref="A1133:A1159"/>
    <mergeCell ref="H1161:N1161"/>
    <mergeCell ref="A1162:B1165"/>
    <mergeCell ref="C1162:D1164"/>
    <mergeCell ref="E1162:N1162"/>
    <mergeCell ref="E1163:F1164"/>
    <mergeCell ref="G1163:H1164"/>
    <mergeCell ref="I1163:L1163"/>
    <mergeCell ref="M1163:N1164"/>
    <mergeCell ref="I1164:J1164"/>
    <mergeCell ref="K1164:L1164"/>
  </mergeCells>
  <phoneticPr fontId="18"/>
  <printOptions horizontalCentered="1"/>
  <pageMargins left="0.55118110236220474" right="0.78740157480314965" top="0.78740157480314965" bottom="0.78740157480314965" header="0.31496062992125984" footer="0.31496062992125984"/>
  <pageSetup paperSize="9" scale="82" firstPageNumber="90" fitToHeight="21" orientation="portrait" useFirstPageNumber="1" horizontalDpi="300" verticalDpi="300" r:id="rId1"/>
  <headerFooter>
    <oddFooter>&amp;C&amp;"HGP明朝B,ﾎﾞｰﾙﾄﾞ"&amp;14-&amp;P+-</oddFooter>
  </headerFooter>
  <rowBreaks count="19" manualBreakCount="19">
    <brk id="61" max="13" man="1"/>
    <brk id="122" max="13" man="1"/>
    <brk id="183" max="13" man="1"/>
    <brk id="244" max="13" man="1"/>
    <brk id="305" max="13" man="1"/>
    <brk id="366" max="13" man="1"/>
    <brk id="427" max="13" man="1"/>
    <brk id="488" max="13" man="1"/>
    <brk id="549" max="13" man="1"/>
    <brk id="610" max="13" man="1"/>
    <brk id="671" max="13" man="1"/>
    <brk id="732" max="13" man="1"/>
    <brk id="793" max="13" man="1"/>
    <brk id="854" max="13" man="1"/>
    <brk id="915" max="13" man="1"/>
    <brk id="976" max="13" man="1"/>
    <brk id="1037" max="13" man="1"/>
    <brk id="1098" max="13" man="1"/>
    <brk id="1159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2"/>
  <sheetViews>
    <sheetView view="pageBreakPreview" zoomScaleNormal="100" zoomScaleSheetLayoutView="100" workbookViewId="0">
      <selection sqref="A1:N681"/>
    </sheetView>
  </sheetViews>
  <sheetFormatPr defaultRowHeight="13.5"/>
  <cols>
    <col min="1" max="1" width="2.625" style="53" customWidth="1"/>
    <col min="2" max="2" width="15.625" style="53" customWidth="1"/>
    <col min="3" max="3" width="8.625" style="53" customWidth="1"/>
    <col min="4" max="4" width="6.625" style="53" customWidth="1"/>
    <col min="5" max="5" width="8.625" style="53" customWidth="1"/>
    <col min="6" max="6" width="6.625" style="53" customWidth="1"/>
    <col min="7" max="7" width="8.625" style="53" customWidth="1"/>
    <col min="8" max="8" width="6.625" style="53" customWidth="1"/>
    <col min="9" max="9" width="8.625" style="53" customWidth="1"/>
    <col min="10" max="10" width="6.625" style="53" customWidth="1"/>
    <col min="11" max="11" width="8.625" style="53" customWidth="1"/>
    <col min="12" max="12" width="6.625" style="53" customWidth="1"/>
    <col min="13" max="13" width="8.625" style="53" customWidth="1"/>
    <col min="14" max="14" width="6.625" style="1" customWidth="1"/>
    <col min="15" max="16384" width="9" style="53"/>
  </cols>
  <sheetData>
    <row r="1" spans="1:14" ht="17.25">
      <c r="A1" s="182" t="s">
        <v>208</v>
      </c>
    </row>
    <row r="2" spans="1:14" ht="14.25" thickBot="1">
      <c r="H2" s="263" t="s">
        <v>133</v>
      </c>
      <c r="I2" s="263"/>
      <c r="J2" s="263"/>
      <c r="K2" s="263"/>
      <c r="L2" s="263"/>
      <c r="M2" s="264"/>
      <c r="N2" s="264"/>
    </row>
    <row r="3" spans="1:14" ht="13.5" customHeight="1" thickTop="1">
      <c r="A3" s="251" t="s">
        <v>4</v>
      </c>
      <c r="B3" s="252"/>
      <c r="C3" s="257" t="s">
        <v>134</v>
      </c>
      <c r="D3" s="258"/>
      <c r="E3" s="260"/>
      <c r="F3" s="261"/>
      <c r="G3" s="261"/>
      <c r="H3" s="261"/>
      <c r="I3" s="261"/>
      <c r="J3" s="261"/>
      <c r="K3" s="261"/>
      <c r="L3" s="261"/>
      <c r="M3" s="261"/>
      <c r="N3" s="262"/>
    </row>
    <row r="4" spans="1:14" ht="13.5" customHeight="1">
      <c r="A4" s="253"/>
      <c r="B4" s="254"/>
      <c r="C4" s="247"/>
      <c r="D4" s="248"/>
      <c r="E4" s="235" t="s">
        <v>150</v>
      </c>
      <c r="F4" s="249"/>
      <c r="G4" s="235" t="s">
        <v>151</v>
      </c>
      <c r="H4" s="236"/>
      <c r="I4" s="239"/>
      <c r="J4" s="239"/>
      <c r="K4" s="239"/>
      <c r="L4" s="240"/>
      <c r="M4" s="235" t="s">
        <v>154</v>
      </c>
      <c r="N4" s="241"/>
    </row>
    <row r="5" spans="1:14" ht="13.5" customHeight="1">
      <c r="A5" s="253"/>
      <c r="B5" s="254"/>
      <c r="C5" s="237"/>
      <c r="D5" s="238"/>
      <c r="E5" s="237"/>
      <c r="F5" s="238"/>
      <c r="G5" s="237"/>
      <c r="H5" s="238"/>
      <c r="I5" s="243" t="s">
        <v>152</v>
      </c>
      <c r="J5" s="240"/>
      <c r="K5" s="243" t="s">
        <v>153</v>
      </c>
      <c r="L5" s="240"/>
      <c r="M5" s="237"/>
      <c r="N5" s="242"/>
    </row>
    <row r="6" spans="1:14">
      <c r="A6" s="255"/>
      <c r="B6" s="256"/>
      <c r="C6" s="15" t="s">
        <v>3</v>
      </c>
      <c r="D6" s="15" t="s">
        <v>22</v>
      </c>
      <c r="E6" s="15" t="s">
        <v>3</v>
      </c>
      <c r="F6" s="15" t="s">
        <v>22</v>
      </c>
      <c r="G6" s="15" t="s">
        <v>3</v>
      </c>
      <c r="H6" s="15" t="s">
        <v>22</v>
      </c>
      <c r="I6" s="15" t="s">
        <v>3</v>
      </c>
      <c r="J6" s="15" t="s">
        <v>22</v>
      </c>
      <c r="K6" s="15" t="s">
        <v>3</v>
      </c>
      <c r="L6" s="15" t="s">
        <v>22</v>
      </c>
      <c r="M6" s="15" t="s">
        <v>3</v>
      </c>
      <c r="N6" s="35" t="s">
        <v>22</v>
      </c>
    </row>
    <row r="7" spans="1:14">
      <c r="A7" s="233" t="s">
        <v>131</v>
      </c>
      <c r="B7" s="115" t="s">
        <v>243</v>
      </c>
      <c r="C7" s="9">
        <v>53269</v>
      </c>
      <c r="D7" s="7">
        <f>ROUND(C7/C$7,3)*100</f>
        <v>100</v>
      </c>
      <c r="E7" s="9">
        <v>24365</v>
      </c>
      <c r="F7" s="7">
        <f>ROUND(E7/E$7,3)*100</f>
        <v>100</v>
      </c>
      <c r="G7" s="9">
        <v>28386</v>
      </c>
      <c r="H7" s="7">
        <f>ROUND(G7/G$7,3)*100</f>
        <v>100</v>
      </c>
      <c r="I7" s="9">
        <v>23215</v>
      </c>
      <c r="J7" s="7">
        <f>ROUND(I7/I$7,3)*100</f>
        <v>100</v>
      </c>
      <c r="K7" s="9">
        <v>5171</v>
      </c>
      <c r="L7" s="7">
        <f>ROUND(K7/K$7,3)*100</f>
        <v>100</v>
      </c>
      <c r="M7" s="9">
        <v>518</v>
      </c>
      <c r="N7" s="6">
        <f>ROUND(M7/M$7,3)*100</f>
        <v>100</v>
      </c>
    </row>
    <row r="8" spans="1:14">
      <c r="A8" s="234"/>
      <c r="B8" s="63" t="s">
        <v>147</v>
      </c>
      <c r="C8" s="2">
        <v>18233</v>
      </c>
      <c r="D8" s="13">
        <f>ROUND(C8/C$7,3)*100</f>
        <v>34.200000000000003</v>
      </c>
      <c r="E8" s="2">
        <v>9077</v>
      </c>
      <c r="F8" s="13">
        <f>ROUND(E8/E$7,3)*100</f>
        <v>37.299999999999997</v>
      </c>
      <c r="G8" s="2">
        <v>8883</v>
      </c>
      <c r="H8" s="13">
        <f>ROUND(G8/G$7,3)*100</f>
        <v>31.3</v>
      </c>
      <c r="I8" s="2">
        <v>6655</v>
      </c>
      <c r="J8" s="13">
        <f>ROUND(I8/I$7,3)*100</f>
        <v>28.7</v>
      </c>
      <c r="K8" s="2">
        <v>2228</v>
      </c>
      <c r="L8" s="13">
        <f>ROUND(K8/K$7,3)*100</f>
        <v>43.1</v>
      </c>
      <c r="M8" s="2">
        <v>273</v>
      </c>
      <c r="N8" s="11">
        <f>ROUND(M8/M$7,3)*100</f>
        <v>52.7</v>
      </c>
    </row>
    <row r="9" spans="1:14" ht="13.5" customHeight="1">
      <c r="A9" s="234"/>
      <c r="B9" s="63" t="s">
        <v>145</v>
      </c>
      <c r="C9" s="2">
        <v>9471</v>
      </c>
      <c r="D9" s="13">
        <f t="shared" ref="D9:F20" si="0">ROUND(C9/C$7,3)*100</f>
        <v>17.8</v>
      </c>
      <c r="E9" s="2">
        <v>4634</v>
      </c>
      <c r="F9" s="13">
        <f t="shared" si="0"/>
        <v>19</v>
      </c>
      <c r="G9" s="2">
        <v>4768</v>
      </c>
      <c r="H9" s="13">
        <f t="shared" ref="H9:H20" si="1">ROUND(G9/G$7,3)*100</f>
        <v>16.8</v>
      </c>
      <c r="I9" s="2">
        <v>4123</v>
      </c>
      <c r="J9" s="13">
        <f t="shared" ref="J9:J20" si="2">ROUND(I9/I$7,3)*100</f>
        <v>17.8</v>
      </c>
      <c r="K9" s="2">
        <v>645</v>
      </c>
      <c r="L9" s="13">
        <f t="shared" ref="L9:L20" si="3">ROUND(K9/K$7,3)*100</f>
        <v>12.5</v>
      </c>
      <c r="M9" s="2">
        <v>69</v>
      </c>
      <c r="N9" s="11">
        <f t="shared" ref="N9:N20" si="4">ROUND(M9/M$7,3)*100</f>
        <v>13.3</v>
      </c>
    </row>
    <row r="10" spans="1:14" ht="13.5" customHeight="1">
      <c r="A10" s="234"/>
      <c r="B10" s="63" t="s">
        <v>149</v>
      </c>
      <c r="C10" s="2">
        <v>11226</v>
      </c>
      <c r="D10" s="13">
        <f t="shared" si="0"/>
        <v>21.099999999999998</v>
      </c>
      <c r="E10" s="2">
        <v>4745</v>
      </c>
      <c r="F10" s="13">
        <f t="shared" si="0"/>
        <v>19.5</v>
      </c>
      <c r="G10" s="2">
        <v>6409</v>
      </c>
      <c r="H10" s="13">
        <f t="shared" si="1"/>
        <v>22.6</v>
      </c>
      <c r="I10" s="2">
        <v>5285</v>
      </c>
      <c r="J10" s="13">
        <f t="shared" si="2"/>
        <v>22.8</v>
      </c>
      <c r="K10" s="2">
        <v>1124</v>
      </c>
      <c r="L10" s="13">
        <f t="shared" si="3"/>
        <v>21.7</v>
      </c>
      <c r="M10" s="2">
        <v>72</v>
      </c>
      <c r="N10" s="11">
        <f t="shared" si="4"/>
        <v>13.900000000000002</v>
      </c>
    </row>
    <row r="11" spans="1:14" ht="13.5" customHeight="1">
      <c r="A11" s="234"/>
      <c r="B11" s="63" t="s">
        <v>141</v>
      </c>
      <c r="C11" s="2">
        <v>1470</v>
      </c>
      <c r="D11" s="13">
        <f t="shared" si="0"/>
        <v>2.8000000000000003</v>
      </c>
      <c r="E11" s="2">
        <v>566</v>
      </c>
      <c r="F11" s="13">
        <f t="shared" si="0"/>
        <v>2.2999999999999998</v>
      </c>
      <c r="G11" s="2">
        <v>891</v>
      </c>
      <c r="H11" s="13">
        <f t="shared" si="1"/>
        <v>3.1</v>
      </c>
      <c r="I11" s="2">
        <v>776</v>
      </c>
      <c r="J11" s="13">
        <f t="shared" si="2"/>
        <v>3.3000000000000003</v>
      </c>
      <c r="K11" s="2">
        <v>115</v>
      </c>
      <c r="L11" s="13">
        <f t="shared" si="3"/>
        <v>2.1999999999999997</v>
      </c>
      <c r="M11" s="2">
        <v>13</v>
      </c>
      <c r="N11" s="11">
        <f t="shared" si="4"/>
        <v>2.5</v>
      </c>
    </row>
    <row r="12" spans="1:14" ht="13.5" customHeight="1">
      <c r="A12" s="234"/>
      <c r="B12" s="63" t="s">
        <v>143</v>
      </c>
      <c r="C12" s="2">
        <v>1550</v>
      </c>
      <c r="D12" s="13">
        <f t="shared" si="0"/>
        <v>2.9000000000000004</v>
      </c>
      <c r="E12" s="2">
        <v>581</v>
      </c>
      <c r="F12" s="13">
        <f t="shared" si="0"/>
        <v>2.4</v>
      </c>
      <c r="G12" s="2">
        <v>963</v>
      </c>
      <c r="H12" s="13">
        <f t="shared" si="1"/>
        <v>3.4000000000000004</v>
      </c>
      <c r="I12" s="2">
        <v>798</v>
      </c>
      <c r="J12" s="13">
        <f t="shared" si="2"/>
        <v>3.4000000000000004</v>
      </c>
      <c r="K12" s="2">
        <v>165</v>
      </c>
      <c r="L12" s="13">
        <f t="shared" si="3"/>
        <v>3.2</v>
      </c>
      <c r="M12" s="2">
        <v>6</v>
      </c>
      <c r="N12" s="11">
        <f t="shared" si="4"/>
        <v>1.2</v>
      </c>
    </row>
    <row r="13" spans="1:14">
      <c r="A13" s="234"/>
      <c r="B13" s="63" t="s">
        <v>116</v>
      </c>
      <c r="C13" s="2">
        <v>1652</v>
      </c>
      <c r="D13" s="13">
        <f t="shared" si="0"/>
        <v>3.1</v>
      </c>
      <c r="E13" s="2">
        <v>591</v>
      </c>
      <c r="F13" s="13">
        <f t="shared" si="0"/>
        <v>2.4</v>
      </c>
      <c r="G13" s="2">
        <v>1048</v>
      </c>
      <c r="H13" s="13">
        <f t="shared" si="1"/>
        <v>3.6999999999999997</v>
      </c>
      <c r="I13" s="2">
        <v>903</v>
      </c>
      <c r="J13" s="13">
        <f t="shared" si="2"/>
        <v>3.9</v>
      </c>
      <c r="K13" s="2">
        <v>145</v>
      </c>
      <c r="L13" s="13">
        <f t="shared" si="3"/>
        <v>2.8000000000000003</v>
      </c>
      <c r="M13" s="2">
        <v>13</v>
      </c>
      <c r="N13" s="11">
        <f t="shared" si="4"/>
        <v>2.5</v>
      </c>
    </row>
    <row r="14" spans="1:14">
      <c r="A14" s="234"/>
      <c r="B14" s="63" t="s">
        <v>118</v>
      </c>
      <c r="C14" s="2">
        <v>1513</v>
      </c>
      <c r="D14" s="13">
        <f t="shared" si="0"/>
        <v>2.8000000000000003</v>
      </c>
      <c r="E14" s="2">
        <v>603</v>
      </c>
      <c r="F14" s="13">
        <f t="shared" si="0"/>
        <v>2.5</v>
      </c>
      <c r="G14" s="2">
        <v>902</v>
      </c>
      <c r="H14" s="13">
        <f t="shared" si="1"/>
        <v>3.2</v>
      </c>
      <c r="I14" s="2">
        <v>783</v>
      </c>
      <c r="J14" s="13">
        <f t="shared" si="2"/>
        <v>3.4000000000000004</v>
      </c>
      <c r="K14" s="2">
        <v>119</v>
      </c>
      <c r="L14" s="13">
        <f t="shared" si="3"/>
        <v>2.2999999999999998</v>
      </c>
      <c r="M14" s="2">
        <v>8</v>
      </c>
      <c r="N14" s="11">
        <f t="shared" si="4"/>
        <v>1.5</v>
      </c>
    </row>
    <row r="15" spans="1:14">
      <c r="A15" s="234"/>
      <c r="B15" s="63" t="s">
        <v>120</v>
      </c>
      <c r="C15" s="2">
        <v>1339</v>
      </c>
      <c r="D15" s="13">
        <f t="shared" si="0"/>
        <v>2.5</v>
      </c>
      <c r="E15" s="2">
        <v>598</v>
      </c>
      <c r="F15" s="13">
        <f t="shared" si="0"/>
        <v>2.5</v>
      </c>
      <c r="G15" s="2">
        <v>729</v>
      </c>
      <c r="H15" s="13">
        <f t="shared" si="1"/>
        <v>2.6</v>
      </c>
      <c r="I15" s="2">
        <v>613</v>
      </c>
      <c r="J15" s="13">
        <f t="shared" si="2"/>
        <v>2.6</v>
      </c>
      <c r="K15" s="2">
        <v>116</v>
      </c>
      <c r="L15" s="13">
        <f t="shared" si="3"/>
        <v>2.1999999999999997</v>
      </c>
      <c r="M15" s="2">
        <v>12</v>
      </c>
      <c r="N15" s="11">
        <f t="shared" si="4"/>
        <v>2.2999999999999998</v>
      </c>
    </row>
    <row r="16" spans="1:14">
      <c r="A16" s="234"/>
      <c r="B16" s="63" t="s">
        <v>122</v>
      </c>
      <c r="C16" s="2">
        <v>1347</v>
      </c>
      <c r="D16" s="13">
        <f t="shared" si="0"/>
        <v>2.5</v>
      </c>
      <c r="E16" s="2">
        <v>591</v>
      </c>
      <c r="F16" s="13">
        <f t="shared" si="0"/>
        <v>2.4</v>
      </c>
      <c r="G16" s="2">
        <v>748</v>
      </c>
      <c r="H16" s="13">
        <f t="shared" si="1"/>
        <v>2.6</v>
      </c>
      <c r="I16" s="2">
        <v>639</v>
      </c>
      <c r="J16" s="13">
        <f t="shared" si="2"/>
        <v>2.8000000000000003</v>
      </c>
      <c r="K16" s="2">
        <v>109</v>
      </c>
      <c r="L16" s="13">
        <f t="shared" si="3"/>
        <v>2.1</v>
      </c>
      <c r="M16" s="2">
        <v>8</v>
      </c>
      <c r="N16" s="11">
        <f t="shared" si="4"/>
        <v>1.5</v>
      </c>
    </row>
    <row r="17" spans="1:14">
      <c r="A17" s="234"/>
      <c r="B17" s="63" t="s">
        <v>124</v>
      </c>
      <c r="C17" s="2">
        <v>1612</v>
      </c>
      <c r="D17" s="13">
        <f t="shared" si="0"/>
        <v>3</v>
      </c>
      <c r="E17" s="2">
        <v>712</v>
      </c>
      <c r="F17" s="13">
        <f t="shared" si="0"/>
        <v>2.9000000000000004</v>
      </c>
      <c r="G17" s="2">
        <v>890</v>
      </c>
      <c r="H17" s="13">
        <f t="shared" si="1"/>
        <v>3.1</v>
      </c>
      <c r="I17" s="2">
        <v>761</v>
      </c>
      <c r="J17" s="13">
        <f t="shared" si="2"/>
        <v>3.3000000000000003</v>
      </c>
      <c r="K17" s="2">
        <v>129</v>
      </c>
      <c r="L17" s="13">
        <f t="shared" si="3"/>
        <v>2.5</v>
      </c>
      <c r="M17" s="2">
        <v>10</v>
      </c>
      <c r="N17" s="11">
        <f t="shared" si="4"/>
        <v>1.9</v>
      </c>
    </row>
    <row r="18" spans="1:14">
      <c r="A18" s="234"/>
      <c r="B18" s="63" t="s">
        <v>126</v>
      </c>
      <c r="C18" s="2">
        <v>1302</v>
      </c>
      <c r="D18" s="13">
        <f t="shared" si="0"/>
        <v>2.4</v>
      </c>
      <c r="E18" s="2">
        <v>561</v>
      </c>
      <c r="F18" s="13">
        <f t="shared" si="0"/>
        <v>2.2999999999999998</v>
      </c>
      <c r="G18" s="2">
        <v>725</v>
      </c>
      <c r="H18" s="13">
        <f t="shared" si="1"/>
        <v>2.6</v>
      </c>
      <c r="I18" s="2">
        <v>629</v>
      </c>
      <c r="J18" s="13">
        <f t="shared" si="2"/>
        <v>2.7</v>
      </c>
      <c r="K18" s="2">
        <v>96</v>
      </c>
      <c r="L18" s="13">
        <f t="shared" si="3"/>
        <v>1.9</v>
      </c>
      <c r="M18" s="2">
        <v>16</v>
      </c>
      <c r="N18" s="11">
        <f t="shared" si="4"/>
        <v>3.1</v>
      </c>
    </row>
    <row r="19" spans="1:14">
      <c r="A19" s="234"/>
      <c r="B19" s="63" t="s">
        <v>128</v>
      </c>
      <c r="C19" s="2">
        <v>1200</v>
      </c>
      <c r="D19" s="13">
        <f t="shared" si="0"/>
        <v>2.2999999999999998</v>
      </c>
      <c r="E19" s="2">
        <v>582</v>
      </c>
      <c r="F19" s="13">
        <f t="shared" si="0"/>
        <v>2.4</v>
      </c>
      <c r="G19" s="10">
        <v>603</v>
      </c>
      <c r="H19" s="17">
        <f t="shared" si="1"/>
        <v>2.1</v>
      </c>
      <c r="I19" s="10">
        <v>517</v>
      </c>
      <c r="J19" s="17">
        <f t="shared" si="2"/>
        <v>2.1999999999999997</v>
      </c>
      <c r="K19" s="10">
        <v>86</v>
      </c>
      <c r="L19" s="17">
        <f t="shared" si="3"/>
        <v>1.7000000000000002</v>
      </c>
      <c r="M19" s="10">
        <v>15</v>
      </c>
      <c r="N19" s="11">
        <f t="shared" si="4"/>
        <v>2.9000000000000004</v>
      </c>
    </row>
    <row r="20" spans="1:14" ht="14.25" thickBot="1">
      <c r="A20" s="234"/>
      <c r="B20" s="63" t="s">
        <v>130</v>
      </c>
      <c r="C20" s="2">
        <v>725</v>
      </c>
      <c r="D20" s="13">
        <f t="shared" si="0"/>
        <v>1.4000000000000001</v>
      </c>
      <c r="E20" s="2">
        <v>376</v>
      </c>
      <c r="F20" s="13">
        <f t="shared" si="0"/>
        <v>1.5</v>
      </c>
      <c r="G20" s="10">
        <v>346</v>
      </c>
      <c r="H20" s="17">
        <f t="shared" si="1"/>
        <v>1.2</v>
      </c>
      <c r="I20" s="10">
        <v>295</v>
      </c>
      <c r="J20" s="17">
        <f t="shared" si="2"/>
        <v>1.3</v>
      </c>
      <c r="K20" s="10">
        <v>51</v>
      </c>
      <c r="L20" s="17">
        <f t="shared" si="3"/>
        <v>1</v>
      </c>
      <c r="M20" s="10">
        <v>3</v>
      </c>
      <c r="N20" s="18">
        <f t="shared" si="4"/>
        <v>0.6</v>
      </c>
    </row>
    <row r="21" spans="1:14" ht="14.25" thickTop="1">
      <c r="A21" s="244"/>
      <c r="B21" s="245"/>
      <c r="C21" s="82" t="s">
        <v>21</v>
      </c>
      <c r="D21" s="82" t="s">
        <v>22</v>
      </c>
      <c r="E21" s="82" t="s">
        <v>21</v>
      </c>
      <c r="F21" s="82" t="s">
        <v>22</v>
      </c>
      <c r="G21" s="82" t="s">
        <v>21</v>
      </c>
      <c r="H21" s="82" t="s">
        <v>22</v>
      </c>
      <c r="I21" s="82" t="s">
        <v>21</v>
      </c>
      <c r="J21" s="82" t="s">
        <v>22</v>
      </c>
      <c r="K21" s="82" t="s">
        <v>21</v>
      </c>
      <c r="L21" s="82" t="s">
        <v>22</v>
      </c>
      <c r="M21" s="82" t="s">
        <v>21</v>
      </c>
      <c r="N21" s="112" t="s">
        <v>22</v>
      </c>
    </row>
    <row r="22" spans="1:14">
      <c r="A22" s="234" t="s">
        <v>132</v>
      </c>
      <c r="B22" s="115" t="s">
        <v>243</v>
      </c>
      <c r="C22" s="9">
        <v>453108</v>
      </c>
      <c r="D22" s="7">
        <f t="shared" ref="D22:D35" si="5">ROUND(C22/C$22,3)*100</f>
        <v>100</v>
      </c>
      <c r="E22" s="9">
        <v>64936</v>
      </c>
      <c r="F22" s="7">
        <f t="shared" ref="F22:F35" si="6">ROUND(E22/E$22,3)*100</f>
        <v>100</v>
      </c>
      <c r="G22" s="9">
        <v>386754</v>
      </c>
      <c r="H22" s="7">
        <f t="shared" ref="H22:J35" si="7">ROUND(G22/G$22,3)*100</f>
        <v>100</v>
      </c>
      <c r="I22" s="9">
        <v>292970</v>
      </c>
      <c r="J22" s="7">
        <f t="shared" si="7"/>
        <v>100</v>
      </c>
      <c r="K22" s="9">
        <v>93784</v>
      </c>
      <c r="L22" s="7">
        <f t="shared" ref="L22" si="8">ROUND(K22/K$22,3)*100</f>
        <v>100</v>
      </c>
      <c r="M22" s="9">
        <v>1418</v>
      </c>
      <c r="N22" s="6">
        <f t="shared" ref="N22:N34" si="9">ROUND(M22/M$22,3)*100</f>
        <v>100</v>
      </c>
    </row>
    <row r="23" spans="1:14">
      <c r="A23" s="234"/>
      <c r="B23" s="63" t="s">
        <v>146</v>
      </c>
      <c r="C23" s="2">
        <v>159060</v>
      </c>
      <c r="D23" s="13">
        <f t="shared" si="5"/>
        <v>35.099999999999994</v>
      </c>
      <c r="E23" s="2">
        <v>22095</v>
      </c>
      <c r="F23" s="13">
        <f t="shared" si="6"/>
        <v>34</v>
      </c>
      <c r="G23" s="2">
        <v>136392</v>
      </c>
      <c r="H23" s="13">
        <f t="shared" si="7"/>
        <v>35.299999999999997</v>
      </c>
      <c r="I23" s="2">
        <v>97065</v>
      </c>
      <c r="J23" s="13">
        <f t="shared" si="7"/>
        <v>33.1</v>
      </c>
      <c r="K23" s="2">
        <v>39327</v>
      </c>
      <c r="L23" s="13">
        <f t="shared" ref="L23" si="10">ROUND(K23/K$22,3)*100</f>
        <v>41.9</v>
      </c>
      <c r="M23" s="2">
        <v>573</v>
      </c>
      <c r="N23" s="11">
        <f t="shared" si="9"/>
        <v>40.400000000000006</v>
      </c>
    </row>
    <row r="24" spans="1:14" ht="13.5" customHeight="1">
      <c r="A24" s="234"/>
      <c r="B24" s="63" t="s">
        <v>144</v>
      </c>
      <c r="C24" s="2">
        <v>78858</v>
      </c>
      <c r="D24" s="13">
        <f t="shared" si="5"/>
        <v>17.399999999999999</v>
      </c>
      <c r="E24" s="2">
        <v>11777</v>
      </c>
      <c r="F24" s="13">
        <f t="shared" si="6"/>
        <v>18.099999999999998</v>
      </c>
      <c r="G24" s="2">
        <v>66894</v>
      </c>
      <c r="H24" s="13">
        <f t="shared" si="7"/>
        <v>17.299999999999997</v>
      </c>
      <c r="I24" s="2">
        <v>52147</v>
      </c>
      <c r="J24" s="13">
        <f t="shared" si="7"/>
        <v>17.8</v>
      </c>
      <c r="K24" s="2">
        <v>14747</v>
      </c>
      <c r="L24" s="13">
        <f t="shared" ref="L24" si="11">ROUND(K24/K$22,3)*100</f>
        <v>15.7</v>
      </c>
      <c r="M24" s="2">
        <v>187</v>
      </c>
      <c r="N24" s="11">
        <f t="shared" si="9"/>
        <v>13.200000000000001</v>
      </c>
    </row>
    <row r="25" spans="1:14" ht="13.5" customHeight="1">
      <c r="A25" s="234"/>
      <c r="B25" s="63" t="s">
        <v>148</v>
      </c>
      <c r="C25" s="2">
        <v>100667</v>
      </c>
      <c r="D25" s="13">
        <f t="shared" si="5"/>
        <v>22.2</v>
      </c>
      <c r="E25" s="2">
        <v>13427</v>
      </c>
      <c r="F25" s="13">
        <f t="shared" si="6"/>
        <v>20.7</v>
      </c>
      <c r="G25" s="2">
        <v>86941</v>
      </c>
      <c r="H25" s="13">
        <f t="shared" si="7"/>
        <v>22.5</v>
      </c>
      <c r="I25" s="2">
        <v>62889</v>
      </c>
      <c r="J25" s="13">
        <f t="shared" si="7"/>
        <v>21.5</v>
      </c>
      <c r="K25" s="2">
        <v>24052</v>
      </c>
      <c r="L25" s="13">
        <f t="shared" ref="L25" si="12">ROUND(K25/K$22,3)*100</f>
        <v>25.6</v>
      </c>
      <c r="M25" s="2">
        <v>299</v>
      </c>
      <c r="N25" s="11">
        <f t="shared" si="9"/>
        <v>21.099999999999998</v>
      </c>
    </row>
    <row r="26" spans="1:14" ht="13.5" customHeight="1">
      <c r="A26" s="234"/>
      <c r="B26" s="63" t="s">
        <v>140</v>
      </c>
      <c r="C26" s="2">
        <v>14134</v>
      </c>
      <c r="D26" s="13">
        <f t="shared" si="5"/>
        <v>3.1</v>
      </c>
      <c r="E26" s="2">
        <v>1646</v>
      </c>
      <c r="F26" s="13">
        <f t="shared" si="6"/>
        <v>2.5</v>
      </c>
      <c r="G26" s="2">
        <v>12416</v>
      </c>
      <c r="H26" s="13">
        <f t="shared" si="7"/>
        <v>3.2</v>
      </c>
      <c r="I26" s="2">
        <v>10198</v>
      </c>
      <c r="J26" s="13">
        <f t="shared" si="7"/>
        <v>3.5000000000000004</v>
      </c>
      <c r="K26" s="2">
        <v>2218</v>
      </c>
      <c r="L26" s="13">
        <f t="shared" ref="L26" si="13">ROUND(K26/K$22,3)*100</f>
        <v>2.4</v>
      </c>
      <c r="M26" s="2">
        <v>72</v>
      </c>
      <c r="N26" s="11">
        <f t="shared" si="9"/>
        <v>5.0999999999999996</v>
      </c>
    </row>
    <row r="27" spans="1:14" ht="13.5" customHeight="1">
      <c r="A27" s="234"/>
      <c r="B27" s="63" t="s">
        <v>142</v>
      </c>
      <c r="C27" s="2">
        <v>12866</v>
      </c>
      <c r="D27" s="13">
        <f t="shared" si="5"/>
        <v>2.8000000000000003</v>
      </c>
      <c r="E27" s="2">
        <v>1768</v>
      </c>
      <c r="F27" s="13">
        <f t="shared" si="6"/>
        <v>2.7</v>
      </c>
      <c r="G27" s="2">
        <v>11071</v>
      </c>
      <c r="H27" s="13">
        <f t="shared" si="7"/>
        <v>2.9000000000000004</v>
      </c>
      <c r="I27" s="2">
        <v>8532</v>
      </c>
      <c r="J27" s="13">
        <f t="shared" si="7"/>
        <v>2.9000000000000004</v>
      </c>
      <c r="K27" s="2">
        <v>2539</v>
      </c>
      <c r="L27" s="13">
        <f t="shared" ref="L27" si="14">ROUND(K27/K$22,3)*100</f>
        <v>2.7</v>
      </c>
      <c r="M27" s="2">
        <v>27</v>
      </c>
      <c r="N27" s="11">
        <f t="shared" si="9"/>
        <v>1.9</v>
      </c>
    </row>
    <row r="28" spans="1:14">
      <c r="A28" s="234"/>
      <c r="B28" s="63" t="s">
        <v>115</v>
      </c>
      <c r="C28" s="2">
        <v>15602</v>
      </c>
      <c r="D28" s="13">
        <f t="shared" si="5"/>
        <v>3.4000000000000004</v>
      </c>
      <c r="E28" s="2">
        <v>1893</v>
      </c>
      <c r="F28" s="13">
        <f t="shared" si="6"/>
        <v>2.9000000000000004</v>
      </c>
      <c r="G28" s="2">
        <v>13662</v>
      </c>
      <c r="H28" s="13">
        <f t="shared" si="7"/>
        <v>3.5000000000000004</v>
      </c>
      <c r="I28" s="2">
        <v>11805</v>
      </c>
      <c r="J28" s="13">
        <f t="shared" si="7"/>
        <v>4</v>
      </c>
      <c r="K28" s="2">
        <v>1857</v>
      </c>
      <c r="L28" s="13">
        <f t="shared" ref="L28" si="15">ROUND(K28/K$22,3)*100</f>
        <v>2</v>
      </c>
      <c r="M28" s="2">
        <v>47</v>
      </c>
      <c r="N28" s="11">
        <f t="shared" si="9"/>
        <v>3.3000000000000003</v>
      </c>
    </row>
    <row r="29" spans="1:14">
      <c r="A29" s="234"/>
      <c r="B29" s="63" t="s">
        <v>117</v>
      </c>
      <c r="C29" s="2">
        <v>11323</v>
      </c>
      <c r="D29" s="13">
        <f t="shared" si="5"/>
        <v>2.5</v>
      </c>
      <c r="E29" s="2">
        <v>1786</v>
      </c>
      <c r="F29" s="13">
        <f t="shared" si="6"/>
        <v>2.8000000000000003</v>
      </c>
      <c r="G29" s="2">
        <v>9526</v>
      </c>
      <c r="H29" s="13">
        <f t="shared" si="7"/>
        <v>2.5</v>
      </c>
      <c r="I29" s="2">
        <v>8255</v>
      </c>
      <c r="J29" s="13">
        <f t="shared" si="7"/>
        <v>2.8000000000000003</v>
      </c>
      <c r="K29" s="2">
        <v>1271</v>
      </c>
      <c r="L29" s="13">
        <f t="shared" ref="L29" si="16">ROUND(K29/K$22,3)*100</f>
        <v>1.4000000000000001</v>
      </c>
      <c r="M29" s="2">
        <v>11</v>
      </c>
      <c r="N29" s="11">
        <f t="shared" si="9"/>
        <v>0.8</v>
      </c>
    </row>
    <row r="30" spans="1:14">
      <c r="A30" s="234"/>
      <c r="B30" s="63" t="s">
        <v>119</v>
      </c>
      <c r="C30" s="2">
        <v>10641</v>
      </c>
      <c r="D30" s="13">
        <f t="shared" si="5"/>
        <v>2.2999999999999998</v>
      </c>
      <c r="E30" s="2">
        <v>1671</v>
      </c>
      <c r="F30" s="13">
        <f t="shared" si="6"/>
        <v>2.6</v>
      </c>
      <c r="G30" s="2">
        <v>8930</v>
      </c>
      <c r="H30" s="13">
        <f t="shared" si="7"/>
        <v>2.2999999999999998</v>
      </c>
      <c r="I30" s="2">
        <v>7294</v>
      </c>
      <c r="J30" s="13">
        <f t="shared" si="7"/>
        <v>2.5</v>
      </c>
      <c r="K30" s="2">
        <v>1636</v>
      </c>
      <c r="L30" s="13">
        <f t="shared" ref="L30" si="17">ROUND(K30/K$22,3)*100</f>
        <v>1.7000000000000002</v>
      </c>
      <c r="M30" s="2">
        <v>40</v>
      </c>
      <c r="N30" s="11">
        <f t="shared" si="9"/>
        <v>2.8000000000000003</v>
      </c>
    </row>
    <row r="31" spans="1:14">
      <c r="A31" s="234"/>
      <c r="B31" s="63" t="s">
        <v>121</v>
      </c>
      <c r="C31" s="2">
        <v>11466</v>
      </c>
      <c r="D31" s="13">
        <f t="shared" si="5"/>
        <v>2.5</v>
      </c>
      <c r="E31" s="2">
        <v>1677</v>
      </c>
      <c r="F31" s="13">
        <f t="shared" si="6"/>
        <v>2.6</v>
      </c>
      <c r="G31" s="2">
        <v>9742</v>
      </c>
      <c r="H31" s="13">
        <f t="shared" si="7"/>
        <v>2.5</v>
      </c>
      <c r="I31" s="2">
        <v>8212</v>
      </c>
      <c r="J31" s="13">
        <f t="shared" si="7"/>
        <v>2.8000000000000003</v>
      </c>
      <c r="K31" s="2">
        <v>1530</v>
      </c>
      <c r="L31" s="13">
        <f t="shared" ref="L31" si="18">ROUND(K31/K$22,3)*100</f>
        <v>1.6</v>
      </c>
      <c r="M31" s="2">
        <v>47</v>
      </c>
      <c r="N31" s="11">
        <f t="shared" si="9"/>
        <v>3.3000000000000003</v>
      </c>
    </row>
    <row r="32" spans="1:14">
      <c r="A32" s="234"/>
      <c r="B32" s="63" t="s">
        <v>123</v>
      </c>
      <c r="C32" s="2">
        <v>12679</v>
      </c>
      <c r="D32" s="13">
        <f t="shared" si="5"/>
        <v>2.8000000000000003</v>
      </c>
      <c r="E32" s="2">
        <v>2163</v>
      </c>
      <c r="F32" s="13">
        <f t="shared" si="6"/>
        <v>3.3000000000000003</v>
      </c>
      <c r="G32" s="2">
        <v>10479</v>
      </c>
      <c r="H32" s="13">
        <f t="shared" si="7"/>
        <v>2.7</v>
      </c>
      <c r="I32" s="2">
        <v>9000</v>
      </c>
      <c r="J32" s="13">
        <f t="shared" si="7"/>
        <v>3.1</v>
      </c>
      <c r="K32" s="2">
        <v>1479</v>
      </c>
      <c r="L32" s="13">
        <f t="shared" ref="L32" si="19">ROUND(K32/K$22,3)*100</f>
        <v>1.6</v>
      </c>
      <c r="M32" s="2">
        <v>37</v>
      </c>
      <c r="N32" s="11">
        <f t="shared" si="9"/>
        <v>2.6</v>
      </c>
    </row>
    <row r="33" spans="1:14">
      <c r="A33" s="234"/>
      <c r="B33" s="63" t="s">
        <v>125</v>
      </c>
      <c r="C33" s="2">
        <v>9785</v>
      </c>
      <c r="D33" s="13">
        <f t="shared" si="5"/>
        <v>2.1999999999999997</v>
      </c>
      <c r="E33" s="2">
        <v>1793</v>
      </c>
      <c r="F33" s="13">
        <f t="shared" si="6"/>
        <v>2.8000000000000003</v>
      </c>
      <c r="G33" s="2">
        <v>7952</v>
      </c>
      <c r="H33" s="13">
        <f t="shared" si="7"/>
        <v>2.1</v>
      </c>
      <c r="I33" s="2">
        <v>6353</v>
      </c>
      <c r="J33" s="13">
        <f t="shared" si="7"/>
        <v>2.1999999999999997</v>
      </c>
      <c r="K33" s="2">
        <v>1599</v>
      </c>
      <c r="L33" s="13">
        <f t="shared" ref="L33" si="20">ROUND(K33/K$22,3)*100</f>
        <v>1.7000000000000002</v>
      </c>
      <c r="M33" s="2">
        <v>40</v>
      </c>
      <c r="N33" s="11">
        <f t="shared" si="9"/>
        <v>2.8000000000000003</v>
      </c>
    </row>
    <row r="34" spans="1:14">
      <c r="A34" s="234"/>
      <c r="B34" s="63" t="s">
        <v>127</v>
      </c>
      <c r="C34" s="2">
        <v>7600</v>
      </c>
      <c r="D34" s="13">
        <f t="shared" si="5"/>
        <v>1.7000000000000002</v>
      </c>
      <c r="E34" s="2">
        <v>1778</v>
      </c>
      <c r="F34" s="13">
        <f t="shared" si="6"/>
        <v>2.7</v>
      </c>
      <c r="G34" s="10">
        <v>5790</v>
      </c>
      <c r="H34" s="17">
        <f t="shared" ref="H34:H35" si="21">ROUND(G34/G$22,3)*100</f>
        <v>1.5</v>
      </c>
      <c r="I34" s="10">
        <v>5042</v>
      </c>
      <c r="J34" s="17">
        <f t="shared" si="7"/>
        <v>1.7000000000000002</v>
      </c>
      <c r="K34" s="10">
        <v>748</v>
      </c>
      <c r="L34" s="17">
        <f t="shared" ref="L34" si="22">ROUND(K34/K$22,3)*100</f>
        <v>0.8</v>
      </c>
      <c r="M34" s="10">
        <v>32</v>
      </c>
      <c r="N34" s="11">
        <f t="shared" si="9"/>
        <v>2.2999999999999998</v>
      </c>
    </row>
    <row r="35" spans="1:14" ht="14.25" thickBot="1">
      <c r="A35" s="234"/>
      <c r="B35" s="63" t="s">
        <v>129</v>
      </c>
      <c r="C35" s="2">
        <v>4632</v>
      </c>
      <c r="D35" s="13">
        <f t="shared" si="5"/>
        <v>1</v>
      </c>
      <c r="E35" s="2">
        <v>1080</v>
      </c>
      <c r="F35" s="13">
        <f t="shared" si="6"/>
        <v>1.7000000000000002</v>
      </c>
      <c r="G35" s="10">
        <v>3546</v>
      </c>
      <c r="H35" s="17">
        <f t="shared" si="21"/>
        <v>0.89999999999999991</v>
      </c>
      <c r="I35" s="10">
        <v>2989</v>
      </c>
      <c r="J35" s="17">
        <f t="shared" si="7"/>
        <v>1</v>
      </c>
      <c r="K35" s="10">
        <v>557</v>
      </c>
      <c r="L35" s="17">
        <f t="shared" ref="L35" si="23">ROUND(K35/K$22,3)*100</f>
        <v>0.6</v>
      </c>
      <c r="M35" s="10">
        <v>6</v>
      </c>
      <c r="N35" s="18">
        <f>ROUND(M35/M$22,3)*100</f>
        <v>0.4</v>
      </c>
    </row>
    <row r="36" spans="1:14" ht="13.5" customHeight="1" thickTop="1">
      <c r="A36" s="251" t="s">
        <v>4</v>
      </c>
      <c r="B36" s="252"/>
      <c r="C36" s="257" t="s">
        <v>155</v>
      </c>
      <c r="D36" s="258"/>
      <c r="E36" s="260"/>
      <c r="F36" s="261"/>
      <c r="G36" s="261"/>
      <c r="H36" s="261"/>
      <c r="I36" s="261"/>
      <c r="J36" s="261"/>
      <c r="K36" s="261"/>
      <c r="L36" s="261"/>
      <c r="M36" s="261"/>
      <c r="N36" s="262"/>
    </row>
    <row r="37" spans="1:14" ht="13.5" customHeight="1">
      <c r="A37" s="253"/>
      <c r="B37" s="254"/>
      <c r="C37" s="247"/>
      <c r="D37" s="248"/>
      <c r="E37" s="235" t="s">
        <v>150</v>
      </c>
      <c r="F37" s="249"/>
      <c r="G37" s="235" t="s">
        <v>151</v>
      </c>
      <c r="H37" s="236"/>
      <c r="I37" s="239"/>
      <c r="J37" s="239"/>
      <c r="K37" s="239"/>
      <c r="L37" s="240"/>
      <c r="M37" s="235" t="s">
        <v>154</v>
      </c>
      <c r="N37" s="241"/>
    </row>
    <row r="38" spans="1:14" ht="13.5" customHeight="1">
      <c r="A38" s="253"/>
      <c r="B38" s="254"/>
      <c r="C38" s="237"/>
      <c r="D38" s="238"/>
      <c r="E38" s="237"/>
      <c r="F38" s="238"/>
      <c r="G38" s="237"/>
      <c r="H38" s="238"/>
      <c r="I38" s="243" t="s">
        <v>152</v>
      </c>
      <c r="J38" s="240"/>
      <c r="K38" s="243" t="s">
        <v>153</v>
      </c>
      <c r="L38" s="240"/>
      <c r="M38" s="237"/>
      <c r="N38" s="242"/>
    </row>
    <row r="39" spans="1:14">
      <c r="A39" s="255"/>
      <c r="B39" s="256"/>
      <c r="C39" s="15" t="s">
        <v>3</v>
      </c>
      <c r="D39" s="15" t="s">
        <v>22</v>
      </c>
      <c r="E39" s="15" t="s">
        <v>3</v>
      </c>
      <c r="F39" s="15" t="s">
        <v>22</v>
      </c>
      <c r="G39" s="15" t="s">
        <v>3</v>
      </c>
      <c r="H39" s="15" t="s">
        <v>22</v>
      </c>
      <c r="I39" s="15" t="s">
        <v>3</v>
      </c>
      <c r="J39" s="15" t="s">
        <v>22</v>
      </c>
      <c r="K39" s="15" t="s">
        <v>3</v>
      </c>
      <c r="L39" s="15" t="s">
        <v>22</v>
      </c>
      <c r="M39" s="15" t="s">
        <v>3</v>
      </c>
      <c r="N39" s="35" t="s">
        <v>22</v>
      </c>
    </row>
    <row r="40" spans="1:14" ht="13.5" customHeight="1">
      <c r="A40" s="233" t="s">
        <v>131</v>
      </c>
      <c r="B40" s="115" t="s">
        <v>243</v>
      </c>
      <c r="C40" s="9">
        <v>1085</v>
      </c>
      <c r="D40" s="7">
        <f>ROUND(C40/C$40,3)*100</f>
        <v>100</v>
      </c>
      <c r="E40" s="66" t="s">
        <v>2</v>
      </c>
      <c r="F40" s="67" t="s">
        <v>2</v>
      </c>
      <c r="G40" s="9">
        <v>1072</v>
      </c>
      <c r="H40" s="7">
        <f>ROUND(G40/G$40,3)*100</f>
        <v>100</v>
      </c>
      <c r="I40" s="9">
        <v>851</v>
      </c>
      <c r="J40" s="7">
        <f>ROUND(I40/I$40,3)*100</f>
        <v>100</v>
      </c>
      <c r="K40" s="9">
        <v>221</v>
      </c>
      <c r="L40" s="7">
        <f>ROUND(K40/K$40,3)*100</f>
        <v>100</v>
      </c>
      <c r="M40" s="9">
        <v>13</v>
      </c>
      <c r="N40" s="6">
        <f>ROUND(M40/M$40,3)*100</f>
        <v>100</v>
      </c>
    </row>
    <row r="41" spans="1:14" ht="14.25" customHeight="1">
      <c r="A41" s="234"/>
      <c r="B41" s="63" t="s">
        <v>146</v>
      </c>
      <c r="C41" s="2">
        <v>323</v>
      </c>
      <c r="D41" s="13">
        <f>ROUND(C41/C$40,3)*100</f>
        <v>29.799999999999997</v>
      </c>
      <c r="E41" s="10" t="s">
        <v>2</v>
      </c>
      <c r="F41" s="17" t="s">
        <v>2</v>
      </c>
      <c r="G41" s="2">
        <v>316</v>
      </c>
      <c r="H41" s="13">
        <f t="shared" ref="H41:H53" si="24">ROUND(G41/G$40,3)*100</f>
        <v>29.5</v>
      </c>
      <c r="I41" s="2">
        <v>221</v>
      </c>
      <c r="J41" s="13">
        <f t="shared" ref="J41:J52" si="25">ROUND(I41/I$40,3)*100</f>
        <v>26</v>
      </c>
      <c r="K41" s="2">
        <v>95</v>
      </c>
      <c r="L41" s="13">
        <f t="shared" ref="L41:L52" si="26">ROUND(K41/K$40,3)*100</f>
        <v>43</v>
      </c>
      <c r="M41" s="2">
        <v>7</v>
      </c>
      <c r="N41" s="11">
        <f t="shared" ref="N41:N48" si="27">ROUND(M41/M$40,3)*100</f>
        <v>53.800000000000004</v>
      </c>
    </row>
    <row r="42" spans="1:14" ht="13.5" customHeight="1">
      <c r="A42" s="234"/>
      <c r="B42" s="63" t="s">
        <v>144</v>
      </c>
      <c r="C42" s="2">
        <v>224</v>
      </c>
      <c r="D42" s="13">
        <f t="shared" ref="D42:D53" si="28">ROUND(C42/C$40,3)*100</f>
        <v>20.599999999999998</v>
      </c>
      <c r="E42" s="10" t="s">
        <v>2</v>
      </c>
      <c r="F42" s="17" t="s">
        <v>2</v>
      </c>
      <c r="G42" s="2">
        <v>223</v>
      </c>
      <c r="H42" s="13">
        <f t="shared" si="24"/>
        <v>20.8</v>
      </c>
      <c r="I42" s="2">
        <v>191</v>
      </c>
      <c r="J42" s="13">
        <f t="shared" si="25"/>
        <v>22.400000000000002</v>
      </c>
      <c r="K42" s="2">
        <v>32</v>
      </c>
      <c r="L42" s="13">
        <f t="shared" si="26"/>
        <v>14.499999999999998</v>
      </c>
      <c r="M42" s="2">
        <v>1</v>
      </c>
      <c r="N42" s="11">
        <f t="shared" si="27"/>
        <v>7.7</v>
      </c>
    </row>
    <row r="43" spans="1:14" ht="13.5" customHeight="1">
      <c r="A43" s="234"/>
      <c r="B43" s="63" t="s">
        <v>148</v>
      </c>
      <c r="C43" s="2">
        <v>241</v>
      </c>
      <c r="D43" s="13">
        <f t="shared" si="28"/>
        <v>22.2</v>
      </c>
      <c r="E43" s="10" t="s">
        <v>2</v>
      </c>
      <c r="F43" s="17" t="s">
        <v>2</v>
      </c>
      <c r="G43" s="2">
        <v>237</v>
      </c>
      <c r="H43" s="13">
        <f t="shared" si="24"/>
        <v>22.1</v>
      </c>
      <c r="I43" s="2">
        <v>192</v>
      </c>
      <c r="J43" s="13">
        <f t="shared" si="25"/>
        <v>22.6</v>
      </c>
      <c r="K43" s="2">
        <v>45</v>
      </c>
      <c r="L43" s="13">
        <f t="shared" si="26"/>
        <v>20.399999999999999</v>
      </c>
      <c r="M43" s="2">
        <v>4</v>
      </c>
      <c r="N43" s="11">
        <f t="shared" si="27"/>
        <v>30.8</v>
      </c>
    </row>
    <row r="44" spans="1:14" ht="13.5" customHeight="1">
      <c r="A44" s="234"/>
      <c r="B44" s="63" t="s">
        <v>140</v>
      </c>
      <c r="C44" s="2">
        <v>37</v>
      </c>
      <c r="D44" s="13">
        <f t="shared" si="28"/>
        <v>3.4000000000000004</v>
      </c>
      <c r="E44" s="10" t="s">
        <v>2</v>
      </c>
      <c r="F44" s="17" t="s">
        <v>2</v>
      </c>
      <c r="G44" s="2">
        <v>37</v>
      </c>
      <c r="H44" s="13">
        <f t="shared" si="24"/>
        <v>3.5000000000000004</v>
      </c>
      <c r="I44" s="2">
        <v>32</v>
      </c>
      <c r="J44" s="13">
        <f t="shared" si="25"/>
        <v>3.8</v>
      </c>
      <c r="K44" s="2">
        <v>5</v>
      </c>
      <c r="L44" s="13">
        <f t="shared" si="26"/>
        <v>2.2999999999999998</v>
      </c>
      <c r="M44" s="10" t="s">
        <v>2</v>
      </c>
      <c r="N44" s="18" t="s">
        <v>2</v>
      </c>
    </row>
    <row r="45" spans="1:14" ht="13.5" customHeight="1">
      <c r="A45" s="234"/>
      <c r="B45" s="63" t="s">
        <v>142</v>
      </c>
      <c r="C45" s="10">
        <v>55</v>
      </c>
      <c r="D45" s="13">
        <f t="shared" si="28"/>
        <v>5.0999999999999996</v>
      </c>
      <c r="E45" s="10" t="s">
        <v>2</v>
      </c>
      <c r="F45" s="10" t="s">
        <v>2</v>
      </c>
      <c r="G45" s="2">
        <v>55</v>
      </c>
      <c r="H45" s="13">
        <f t="shared" si="24"/>
        <v>5.0999999999999996</v>
      </c>
      <c r="I45" s="2">
        <v>50</v>
      </c>
      <c r="J45" s="13">
        <f t="shared" si="25"/>
        <v>5.8999999999999995</v>
      </c>
      <c r="K45" s="2">
        <v>5</v>
      </c>
      <c r="L45" s="13">
        <f t="shared" si="26"/>
        <v>2.2999999999999998</v>
      </c>
      <c r="M45" s="10" t="s">
        <v>2</v>
      </c>
      <c r="N45" s="18" t="s">
        <v>2</v>
      </c>
    </row>
    <row r="46" spans="1:14">
      <c r="A46" s="234"/>
      <c r="B46" s="63" t="s">
        <v>115</v>
      </c>
      <c r="C46" s="10">
        <v>33</v>
      </c>
      <c r="D46" s="13">
        <f t="shared" si="28"/>
        <v>3</v>
      </c>
      <c r="E46" s="10" t="s">
        <v>2</v>
      </c>
      <c r="F46" s="17" t="s">
        <v>2</v>
      </c>
      <c r="G46" s="2">
        <v>33</v>
      </c>
      <c r="H46" s="13">
        <f t="shared" si="24"/>
        <v>3.1</v>
      </c>
      <c r="I46" s="2">
        <v>26</v>
      </c>
      <c r="J46" s="13">
        <f t="shared" si="25"/>
        <v>3.1</v>
      </c>
      <c r="K46" s="2">
        <v>7</v>
      </c>
      <c r="L46" s="13">
        <f t="shared" si="26"/>
        <v>3.2</v>
      </c>
      <c r="M46" s="10" t="s">
        <v>2</v>
      </c>
      <c r="N46" s="18" t="s">
        <v>2</v>
      </c>
    </row>
    <row r="47" spans="1:14">
      <c r="A47" s="234"/>
      <c r="B47" s="63" t="s">
        <v>117</v>
      </c>
      <c r="C47" s="10">
        <v>40</v>
      </c>
      <c r="D47" s="13">
        <f t="shared" si="28"/>
        <v>3.6999999999999997</v>
      </c>
      <c r="E47" s="10" t="s">
        <v>2</v>
      </c>
      <c r="F47" s="17" t="s">
        <v>2</v>
      </c>
      <c r="G47" s="2">
        <v>40</v>
      </c>
      <c r="H47" s="13">
        <f t="shared" si="24"/>
        <v>3.6999999999999997</v>
      </c>
      <c r="I47" s="2">
        <v>32</v>
      </c>
      <c r="J47" s="13">
        <f t="shared" si="25"/>
        <v>3.8</v>
      </c>
      <c r="K47" s="2">
        <v>8</v>
      </c>
      <c r="L47" s="13">
        <f t="shared" si="26"/>
        <v>3.5999999999999996</v>
      </c>
      <c r="M47" s="10" t="s">
        <v>2</v>
      </c>
      <c r="N47" s="18" t="s">
        <v>2</v>
      </c>
    </row>
    <row r="48" spans="1:14">
      <c r="A48" s="234"/>
      <c r="B48" s="63" t="s">
        <v>119</v>
      </c>
      <c r="C48" s="10">
        <v>27</v>
      </c>
      <c r="D48" s="13">
        <f t="shared" si="28"/>
        <v>2.5</v>
      </c>
      <c r="E48" s="10" t="s">
        <v>2</v>
      </c>
      <c r="F48" s="17" t="s">
        <v>2</v>
      </c>
      <c r="G48" s="2">
        <v>26</v>
      </c>
      <c r="H48" s="13">
        <f t="shared" si="24"/>
        <v>2.4</v>
      </c>
      <c r="I48" s="2">
        <v>22</v>
      </c>
      <c r="J48" s="13">
        <f t="shared" si="25"/>
        <v>2.6</v>
      </c>
      <c r="K48" s="2">
        <v>4</v>
      </c>
      <c r="L48" s="13">
        <f t="shared" si="26"/>
        <v>1.7999999999999998</v>
      </c>
      <c r="M48" s="2">
        <v>1</v>
      </c>
      <c r="N48" s="11">
        <f t="shared" si="27"/>
        <v>7.7</v>
      </c>
    </row>
    <row r="49" spans="1:14">
      <c r="A49" s="234"/>
      <c r="B49" s="63" t="s">
        <v>121</v>
      </c>
      <c r="C49" s="2">
        <v>25</v>
      </c>
      <c r="D49" s="13">
        <f t="shared" si="28"/>
        <v>2.2999999999999998</v>
      </c>
      <c r="E49" s="10" t="s">
        <v>2</v>
      </c>
      <c r="F49" s="10" t="s">
        <v>2</v>
      </c>
      <c r="G49" s="2">
        <v>25</v>
      </c>
      <c r="H49" s="13">
        <f t="shared" si="24"/>
        <v>2.2999999999999998</v>
      </c>
      <c r="I49" s="2">
        <v>23</v>
      </c>
      <c r="J49" s="13">
        <f t="shared" si="25"/>
        <v>2.7</v>
      </c>
      <c r="K49" s="2">
        <v>2</v>
      </c>
      <c r="L49" s="13">
        <f t="shared" si="26"/>
        <v>0.89999999999999991</v>
      </c>
      <c r="M49" s="10" t="s">
        <v>2</v>
      </c>
      <c r="N49" s="18" t="s">
        <v>2</v>
      </c>
    </row>
    <row r="50" spans="1:14">
      <c r="A50" s="234"/>
      <c r="B50" s="63" t="s">
        <v>123</v>
      </c>
      <c r="C50" s="10">
        <v>24</v>
      </c>
      <c r="D50" s="13">
        <f t="shared" si="28"/>
        <v>2.1999999999999997</v>
      </c>
      <c r="E50" s="10" t="s">
        <v>2</v>
      </c>
      <c r="F50" s="10" t="s">
        <v>2</v>
      </c>
      <c r="G50" s="2">
        <v>24</v>
      </c>
      <c r="H50" s="13">
        <f t="shared" si="24"/>
        <v>2.1999999999999997</v>
      </c>
      <c r="I50" s="2">
        <v>19</v>
      </c>
      <c r="J50" s="13">
        <f t="shared" si="25"/>
        <v>2.1999999999999997</v>
      </c>
      <c r="K50" s="2">
        <v>5</v>
      </c>
      <c r="L50" s="13">
        <f t="shared" si="26"/>
        <v>2.2999999999999998</v>
      </c>
      <c r="M50" s="10" t="s">
        <v>2</v>
      </c>
      <c r="N50" s="18" t="s">
        <v>2</v>
      </c>
    </row>
    <row r="51" spans="1:14">
      <c r="A51" s="234"/>
      <c r="B51" s="63" t="s">
        <v>125</v>
      </c>
      <c r="C51" s="2">
        <v>29</v>
      </c>
      <c r="D51" s="13">
        <f t="shared" si="28"/>
        <v>2.7</v>
      </c>
      <c r="E51" s="10" t="s">
        <v>2</v>
      </c>
      <c r="F51" s="10" t="s">
        <v>2</v>
      </c>
      <c r="G51" s="2">
        <v>29</v>
      </c>
      <c r="H51" s="13">
        <f t="shared" si="24"/>
        <v>2.7</v>
      </c>
      <c r="I51" s="2">
        <v>26</v>
      </c>
      <c r="J51" s="13">
        <f t="shared" si="25"/>
        <v>3.1</v>
      </c>
      <c r="K51" s="2">
        <v>3</v>
      </c>
      <c r="L51" s="13">
        <f t="shared" si="26"/>
        <v>1.4000000000000001</v>
      </c>
      <c r="M51" s="10" t="s">
        <v>2</v>
      </c>
      <c r="N51" s="18" t="s">
        <v>2</v>
      </c>
    </row>
    <row r="52" spans="1:14">
      <c r="A52" s="234"/>
      <c r="B52" s="63" t="s">
        <v>127</v>
      </c>
      <c r="C52" s="10">
        <v>15</v>
      </c>
      <c r="D52" s="13">
        <f t="shared" si="28"/>
        <v>1.4000000000000001</v>
      </c>
      <c r="E52" s="10" t="s">
        <v>2</v>
      </c>
      <c r="F52" s="10" t="s">
        <v>2</v>
      </c>
      <c r="G52" s="10">
        <v>15</v>
      </c>
      <c r="H52" s="13">
        <f t="shared" si="24"/>
        <v>1.4000000000000001</v>
      </c>
      <c r="I52" s="10">
        <v>11</v>
      </c>
      <c r="J52" s="13">
        <f t="shared" si="25"/>
        <v>1.3</v>
      </c>
      <c r="K52" s="10">
        <v>4</v>
      </c>
      <c r="L52" s="13">
        <f t="shared" si="26"/>
        <v>1.7999999999999998</v>
      </c>
      <c r="M52" s="10" t="s">
        <v>2</v>
      </c>
      <c r="N52" s="18" t="s">
        <v>2</v>
      </c>
    </row>
    <row r="53" spans="1:14" ht="14.25" thickBot="1">
      <c r="A53" s="234"/>
      <c r="B53" s="63" t="s">
        <v>129</v>
      </c>
      <c r="C53" s="10">
        <v>5</v>
      </c>
      <c r="D53" s="13">
        <f t="shared" si="28"/>
        <v>0.5</v>
      </c>
      <c r="E53" s="10" t="s">
        <v>2</v>
      </c>
      <c r="F53" s="10" t="s">
        <v>2</v>
      </c>
      <c r="G53" s="10">
        <v>5</v>
      </c>
      <c r="H53" s="13">
        <f t="shared" si="24"/>
        <v>0.5</v>
      </c>
      <c r="I53" s="10">
        <v>2</v>
      </c>
      <c r="J53" s="10" t="s">
        <v>2</v>
      </c>
      <c r="K53" s="10">
        <v>3</v>
      </c>
      <c r="L53" s="10" t="s">
        <v>2</v>
      </c>
      <c r="M53" s="126" t="s">
        <v>2</v>
      </c>
      <c r="N53" s="129" t="s">
        <v>2</v>
      </c>
    </row>
    <row r="54" spans="1:14" ht="14.25" thickTop="1">
      <c r="A54" s="244"/>
      <c r="B54" s="245"/>
      <c r="C54" s="82" t="s">
        <v>21</v>
      </c>
      <c r="D54" s="82" t="s">
        <v>22</v>
      </c>
      <c r="E54" s="82" t="s">
        <v>21</v>
      </c>
      <c r="F54" s="82" t="s">
        <v>22</v>
      </c>
      <c r="G54" s="82" t="s">
        <v>21</v>
      </c>
      <c r="H54" s="82" t="s">
        <v>22</v>
      </c>
      <c r="I54" s="82" t="s">
        <v>21</v>
      </c>
      <c r="J54" s="82" t="s">
        <v>22</v>
      </c>
      <c r="K54" s="82" t="s">
        <v>21</v>
      </c>
      <c r="L54" s="82" t="s">
        <v>22</v>
      </c>
      <c r="M54" s="82" t="s">
        <v>21</v>
      </c>
      <c r="N54" s="112" t="s">
        <v>22</v>
      </c>
    </row>
    <row r="55" spans="1:14">
      <c r="A55" s="233" t="s">
        <v>132</v>
      </c>
      <c r="B55" s="117" t="s">
        <v>243</v>
      </c>
      <c r="C55" s="9">
        <v>11563</v>
      </c>
      <c r="D55" s="7">
        <f t="shared" ref="D55:D68" si="29">ROUND(C55/C$55,3)*100</f>
        <v>100</v>
      </c>
      <c r="E55" s="66" t="s">
        <v>2</v>
      </c>
      <c r="F55" s="67" t="s">
        <v>2</v>
      </c>
      <c r="G55" s="9">
        <v>11495</v>
      </c>
      <c r="H55" s="7">
        <f t="shared" ref="H55:J68" si="30">ROUND(G55/G$55,3)*100</f>
        <v>100</v>
      </c>
      <c r="I55" s="9">
        <v>8485</v>
      </c>
      <c r="J55" s="7">
        <f t="shared" si="30"/>
        <v>100</v>
      </c>
      <c r="K55" s="9">
        <v>3010</v>
      </c>
      <c r="L55" s="7">
        <f t="shared" ref="L55" si="31">ROUND(K55/K$55,3)*100</f>
        <v>100</v>
      </c>
      <c r="M55" s="9">
        <v>68</v>
      </c>
      <c r="N55" s="6">
        <f t="shared" ref="N55:N63" si="32">ROUND(M55/M$55,3)*100</f>
        <v>100</v>
      </c>
    </row>
    <row r="56" spans="1:14">
      <c r="A56" s="234"/>
      <c r="B56" s="63" t="s">
        <v>146</v>
      </c>
      <c r="C56" s="2">
        <v>3254</v>
      </c>
      <c r="D56" s="13">
        <f t="shared" si="29"/>
        <v>28.1</v>
      </c>
      <c r="E56" s="10" t="s">
        <v>2</v>
      </c>
      <c r="F56" s="17" t="s">
        <v>2</v>
      </c>
      <c r="G56" s="2">
        <v>3226</v>
      </c>
      <c r="H56" s="13">
        <f t="shared" si="30"/>
        <v>28.1</v>
      </c>
      <c r="I56" s="2">
        <v>2393</v>
      </c>
      <c r="J56" s="13">
        <f t="shared" si="30"/>
        <v>28.199999999999996</v>
      </c>
      <c r="K56" s="2">
        <v>833</v>
      </c>
      <c r="L56" s="13">
        <f t="shared" ref="L56" si="33">ROUND(K56/K$55,3)*100</f>
        <v>27.700000000000003</v>
      </c>
      <c r="M56" s="2">
        <v>28</v>
      </c>
      <c r="N56" s="11">
        <f t="shared" si="32"/>
        <v>41.199999999999996</v>
      </c>
    </row>
    <row r="57" spans="1:14" ht="13.5" customHeight="1">
      <c r="A57" s="234"/>
      <c r="B57" s="63" t="s">
        <v>144</v>
      </c>
      <c r="C57" s="2">
        <v>2381</v>
      </c>
      <c r="D57" s="13">
        <f t="shared" si="29"/>
        <v>20.599999999999998</v>
      </c>
      <c r="E57" s="10" t="s">
        <v>2</v>
      </c>
      <c r="F57" s="17" t="s">
        <v>2</v>
      </c>
      <c r="G57" s="2">
        <v>2376</v>
      </c>
      <c r="H57" s="13">
        <f t="shared" si="30"/>
        <v>20.7</v>
      </c>
      <c r="I57" s="2">
        <v>2065</v>
      </c>
      <c r="J57" s="13">
        <f t="shared" si="30"/>
        <v>24.3</v>
      </c>
      <c r="K57" s="2">
        <v>311</v>
      </c>
      <c r="L57" s="13">
        <f t="shared" ref="L57" si="34">ROUND(K57/K$55,3)*100</f>
        <v>10.299999999999999</v>
      </c>
      <c r="M57" s="2">
        <v>5</v>
      </c>
      <c r="N57" s="11">
        <f t="shared" si="32"/>
        <v>7.3999999999999995</v>
      </c>
    </row>
    <row r="58" spans="1:14" ht="13.5" customHeight="1">
      <c r="A58" s="234"/>
      <c r="B58" s="63" t="s">
        <v>148</v>
      </c>
      <c r="C58" s="2">
        <v>2800</v>
      </c>
      <c r="D58" s="13">
        <f t="shared" si="29"/>
        <v>24.2</v>
      </c>
      <c r="E58" s="10" t="s">
        <v>2</v>
      </c>
      <c r="F58" s="17" t="s">
        <v>2</v>
      </c>
      <c r="G58" s="2">
        <v>2768</v>
      </c>
      <c r="H58" s="13">
        <f t="shared" si="30"/>
        <v>24.099999999999998</v>
      </c>
      <c r="I58" s="2">
        <v>1806</v>
      </c>
      <c r="J58" s="13">
        <f t="shared" si="30"/>
        <v>21.3</v>
      </c>
      <c r="K58" s="2">
        <v>962</v>
      </c>
      <c r="L58" s="13">
        <f t="shared" ref="L58" si="35">ROUND(K58/K$55,3)*100</f>
        <v>32</v>
      </c>
      <c r="M58" s="2">
        <v>32</v>
      </c>
      <c r="N58" s="11">
        <f t="shared" si="32"/>
        <v>47.099999999999994</v>
      </c>
    </row>
    <row r="59" spans="1:14" ht="13.5" customHeight="1">
      <c r="A59" s="234"/>
      <c r="B59" s="63" t="s">
        <v>140</v>
      </c>
      <c r="C59" s="2">
        <v>447</v>
      </c>
      <c r="D59" s="13">
        <f t="shared" si="29"/>
        <v>3.9</v>
      </c>
      <c r="E59" s="10" t="s">
        <v>2</v>
      </c>
      <c r="F59" s="17" t="s">
        <v>2</v>
      </c>
      <c r="G59" s="2">
        <v>447</v>
      </c>
      <c r="H59" s="13">
        <f t="shared" si="30"/>
        <v>3.9</v>
      </c>
      <c r="I59" s="2">
        <v>313</v>
      </c>
      <c r="J59" s="13">
        <f t="shared" si="30"/>
        <v>3.6999999999999997</v>
      </c>
      <c r="K59" s="2">
        <v>134</v>
      </c>
      <c r="L59" s="13">
        <f t="shared" ref="L59" si="36">ROUND(K59/K$55,3)*100</f>
        <v>4.5</v>
      </c>
      <c r="M59" s="10" t="s">
        <v>2</v>
      </c>
      <c r="N59" s="18" t="s">
        <v>2</v>
      </c>
    </row>
    <row r="60" spans="1:14" ht="13.5" customHeight="1">
      <c r="A60" s="234"/>
      <c r="B60" s="63" t="s">
        <v>142</v>
      </c>
      <c r="C60" s="2">
        <v>643</v>
      </c>
      <c r="D60" s="13">
        <f t="shared" si="29"/>
        <v>5.6000000000000005</v>
      </c>
      <c r="E60" s="10" t="s">
        <v>2</v>
      </c>
      <c r="F60" s="17" t="s">
        <v>2</v>
      </c>
      <c r="G60" s="2">
        <v>643</v>
      </c>
      <c r="H60" s="13">
        <f t="shared" si="30"/>
        <v>5.6000000000000005</v>
      </c>
      <c r="I60" s="2">
        <v>384</v>
      </c>
      <c r="J60" s="13">
        <f t="shared" si="30"/>
        <v>4.5</v>
      </c>
      <c r="K60" s="2">
        <v>259</v>
      </c>
      <c r="L60" s="13">
        <f t="shared" ref="L60" si="37">ROUND(K60/K$55,3)*100</f>
        <v>8.6</v>
      </c>
      <c r="M60" s="10" t="s">
        <v>2</v>
      </c>
      <c r="N60" s="18" t="s">
        <v>2</v>
      </c>
    </row>
    <row r="61" spans="1:14">
      <c r="A61" s="234"/>
      <c r="B61" s="63" t="s">
        <v>115</v>
      </c>
      <c r="C61" s="2">
        <v>351</v>
      </c>
      <c r="D61" s="13">
        <f t="shared" si="29"/>
        <v>3</v>
      </c>
      <c r="E61" s="10" t="s">
        <v>2</v>
      </c>
      <c r="F61" s="17" t="s">
        <v>2</v>
      </c>
      <c r="G61" s="2">
        <v>351</v>
      </c>
      <c r="H61" s="13">
        <f t="shared" si="30"/>
        <v>3.1</v>
      </c>
      <c r="I61" s="2">
        <v>224</v>
      </c>
      <c r="J61" s="13">
        <f t="shared" si="30"/>
        <v>2.6</v>
      </c>
      <c r="K61" s="2">
        <v>127</v>
      </c>
      <c r="L61" s="13">
        <f t="shared" ref="L61" si="38">ROUND(K61/K$55,3)*100</f>
        <v>4.2</v>
      </c>
      <c r="M61" s="10" t="s">
        <v>2</v>
      </c>
      <c r="N61" s="18" t="s">
        <v>2</v>
      </c>
    </row>
    <row r="62" spans="1:14">
      <c r="A62" s="234"/>
      <c r="B62" s="63" t="s">
        <v>117</v>
      </c>
      <c r="C62" s="2">
        <v>237</v>
      </c>
      <c r="D62" s="13">
        <f t="shared" si="29"/>
        <v>2</v>
      </c>
      <c r="E62" s="10" t="s">
        <v>2</v>
      </c>
      <c r="F62" s="17" t="s">
        <v>2</v>
      </c>
      <c r="G62" s="2">
        <v>237</v>
      </c>
      <c r="H62" s="13">
        <f t="shared" si="30"/>
        <v>2.1</v>
      </c>
      <c r="I62" s="2">
        <v>200</v>
      </c>
      <c r="J62" s="13">
        <f t="shared" si="30"/>
        <v>2.4</v>
      </c>
      <c r="K62" s="2">
        <v>37</v>
      </c>
      <c r="L62" s="13">
        <f t="shared" ref="L62" si="39">ROUND(K62/K$55,3)*100</f>
        <v>1.2</v>
      </c>
      <c r="M62" s="10" t="s">
        <v>2</v>
      </c>
      <c r="N62" s="18" t="s">
        <v>2</v>
      </c>
    </row>
    <row r="63" spans="1:14">
      <c r="A63" s="234"/>
      <c r="B63" s="63" t="s">
        <v>119</v>
      </c>
      <c r="C63" s="2">
        <v>378</v>
      </c>
      <c r="D63" s="13">
        <f t="shared" si="29"/>
        <v>3.3000000000000003</v>
      </c>
      <c r="E63" s="10" t="s">
        <v>2</v>
      </c>
      <c r="F63" s="17" t="s">
        <v>2</v>
      </c>
      <c r="G63" s="2">
        <v>375</v>
      </c>
      <c r="H63" s="13">
        <f t="shared" si="30"/>
        <v>3.3000000000000003</v>
      </c>
      <c r="I63" s="2">
        <v>302</v>
      </c>
      <c r="J63" s="13">
        <f t="shared" si="30"/>
        <v>3.5999999999999996</v>
      </c>
      <c r="K63" s="2">
        <v>73</v>
      </c>
      <c r="L63" s="13">
        <f t="shared" ref="L63" si="40">ROUND(K63/K$55,3)*100</f>
        <v>2.4</v>
      </c>
      <c r="M63" s="2">
        <v>3</v>
      </c>
      <c r="N63" s="11">
        <f t="shared" si="32"/>
        <v>4.3999999999999995</v>
      </c>
    </row>
    <row r="64" spans="1:14">
      <c r="A64" s="234"/>
      <c r="B64" s="63" t="s">
        <v>121</v>
      </c>
      <c r="C64" s="2">
        <v>197</v>
      </c>
      <c r="D64" s="13">
        <f t="shared" si="29"/>
        <v>1.7000000000000002</v>
      </c>
      <c r="E64" s="10" t="s">
        <v>2</v>
      </c>
      <c r="F64" s="17" t="s">
        <v>2</v>
      </c>
      <c r="G64" s="2">
        <v>197</v>
      </c>
      <c r="H64" s="13">
        <f t="shared" si="30"/>
        <v>1.7000000000000002</v>
      </c>
      <c r="I64" s="2">
        <v>176</v>
      </c>
      <c r="J64" s="13">
        <f t="shared" si="30"/>
        <v>2.1</v>
      </c>
      <c r="K64" s="2">
        <v>21</v>
      </c>
      <c r="L64" s="13">
        <f t="shared" ref="L64" si="41">ROUND(K64/K$55,3)*100</f>
        <v>0.70000000000000007</v>
      </c>
      <c r="M64" s="10" t="s">
        <v>2</v>
      </c>
      <c r="N64" s="18" t="s">
        <v>2</v>
      </c>
    </row>
    <row r="65" spans="1:14">
      <c r="A65" s="234"/>
      <c r="B65" s="63" t="s">
        <v>123</v>
      </c>
      <c r="C65" s="2">
        <v>227</v>
      </c>
      <c r="D65" s="13">
        <f t="shared" si="29"/>
        <v>2</v>
      </c>
      <c r="E65" s="10" t="s">
        <v>2</v>
      </c>
      <c r="F65" s="17" t="s">
        <v>2</v>
      </c>
      <c r="G65" s="2">
        <v>227</v>
      </c>
      <c r="H65" s="13">
        <f t="shared" si="30"/>
        <v>2</v>
      </c>
      <c r="I65" s="2">
        <v>159</v>
      </c>
      <c r="J65" s="13">
        <f t="shared" si="30"/>
        <v>1.9</v>
      </c>
      <c r="K65" s="2">
        <v>68</v>
      </c>
      <c r="L65" s="13">
        <f t="shared" ref="L65" si="42">ROUND(K65/K$55,3)*100</f>
        <v>2.2999999999999998</v>
      </c>
      <c r="M65" s="10" t="s">
        <v>2</v>
      </c>
      <c r="N65" s="18" t="s">
        <v>2</v>
      </c>
    </row>
    <row r="66" spans="1:14">
      <c r="A66" s="234"/>
      <c r="B66" s="63" t="s">
        <v>125</v>
      </c>
      <c r="C66" s="2">
        <v>339</v>
      </c>
      <c r="D66" s="13">
        <f t="shared" si="29"/>
        <v>2.9000000000000004</v>
      </c>
      <c r="E66" s="10" t="s">
        <v>2</v>
      </c>
      <c r="F66" s="17" t="s">
        <v>2</v>
      </c>
      <c r="G66" s="2">
        <v>339</v>
      </c>
      <c r="H66" s="13">
        <f t="shared" si="30"/>
        <v>2.9000000000000004</v>
      </c>
      <c r="I66" s="2">
        <v>301</v>
      </c>
      <c r="J66" s="13">
        <f t="shared" si="30"/>
        <v>3.5000000000000004</v>
      </c>
      <c r="K66" s="2">
        <v>38</v>
      </c>
      <c r="L66" s="13">
        <f t="shared" ref="L66" si="43">ROUND(K66/K$55,3)*100</f>
        <v>1.3</v>
      </c>
      <c r="M66" s="10" t="s">
        <v>2</v>
      </c>
      <c r="N66" s="18" t="s">
        <v>2</v>
      </c>
    </row>
    <row r="67" spans="1:14">
      <c r="A67" s="234"/>
      <c r="B67" s="63" t="s">
        <v>127</v>
      </c>
      <c r="C67" s="10">
        <v>228</v>
      </c>
      <c r="D67" s="13">
        <f t="shared" si="29"/>
        <v>2</v>
      </c>
      <c r="E67" s="10" t="s">
        <v>2</v>
      </c>
      <c r="F67" s="17" t="s">
        <v>2</v>
      </c>
      <c r="G67" s="10">
        <v>228</v>
      </c>
      <c r="H67" s="13">
        <f t="shared" si="30"/>
        <v>2</v>
      </c>
      <c r="I67" s="10">
        <v>139</v>
      </c>
      <c r="J67" s="13">
        <f t="shared" si="30"/>
        <v>1.6</v>
      </c>
      <c r="K67" s="10">
        <v>89</v>
      </c>
      <c r="L67" s="13">
        <f t="shared" ref="L67:L68" si="44">ROUND(K67/K$55,3)*100</f>
        <v>3</v>
      </c>
      <c r="M67" s="10" t="s">
        <v>2</v>
      </c>
      <c r="N67" s="18" t="s">
        <v>2</v>
      </c>
    </row>
    <row r="68" spans="1:14" ht="14.25" thickBot="1">
      <c r="A68" s="246"/>
      <c r="B68" s="116" t="s">
        <v>129</v>
      </c>
      <c r="C68" s="14">
        <v>44</v>
      </c>
      <c r="D68" s="16">
        <f t="shared" si="29"/>
        <v>0.4</v>
      </c>
      <c r="E68" s="14" t="s">
        <v>2</v>
      </c>
      <c r="F68" s="37" t="s">
        <v>2</v>
      </c>
      <c r="G68" s="14">
        <v>44</v>
      </c>
      <c r="H68" s="16">
        <f t="shared" si="30"/>
        <v>0.4</v>
      </c>
      <c r="I68" s="14">
        <v>7</v>
      </c>
      <c r="J68" s="16">
        <f t="shared" si="30"/>
        <v>0.1</v>
      </c>
      <c r="K68" s="14">
        <v>37</v>
      </c>
      <c r="L68" s="16">
        <f t="shared" si="44"/>
        <v>1.2</v>
      </c>
      <c r="M68" s="14" t="s">
        <v>2</v>
      </c>
      <c r="N68" s="21" t="s">
        <v>2</v>
      </c>
    </row>
    <row r="69" spans="1:14" ht="14.25" thickTop="1">
      <c r="A69" s="152" t="s">
        <v>244</v>
      </c>
      <c r="B69" s="153"/>
      <c r="C69" s="138"/>
      <c r="D69" s="19"/>
      <c r="E69" s="138"/>
      <c r="F69" s="151"/>
      <c r="G69" s="138"/>
      <c r="H69" s="19"/>
      <c r="I69" s="138"/>
      <c r="J69" s="19"/>
      <c r="K69" s="138"/>
      <c r="L69" s="19"/>
      <c r="M69" s="138"/>
      <c r="N69" s="151"/>
    </row>
    <row r="70" spans="1:14" ht="14.25">
      <c r="A70" s="20"/>
    </row>
    <row r="71" spans="1:14" ht="14.25" thickBot="1">
      <c r="H71" s="263" t="s">
        <v>133</v>
      </c>
      <c r="I71" s="263"/>
      <c r="J71" s="263"/>
      <c r="K71" s="263"/>
      <c r="L71" s="263"/>
      <c r="M71" s="264"/>
      <c r="N71" s="264"/>
    </row>
    <row r="72" spans="1:14" ht="13.5" customHeight="1" thickTop="1">
      <c r="A72" s="251" t="s">
        <v>4</v>
      </c>
      <c r="B72" s="252"/>
      <c r="C72" s="257" t="s">
        <v>156</v>
      </c>
      <c r="D72" s="258"/>
      <c r="E72" s="260"/>
      <c r="F72" s="261"/>
      <c r="G72" s="261"/>
      <c r="H72" s="261"/>
      <c r="I72" s="261"/>
      <c r="J72" s="261"/>
      <c r="K72" s="261"/>
      <c r="L72" s="261"/>
      <c r="M72" s="261"/>
      <c r="N72" s="262"/>
    </row>
    <row r="73" spans="1:14" ht="13.5" customHeight="1">
      <c r="A73" s="253"/>
      <c r="B73" s="254"/>
      <c r="C73" s="247"/>
      <c r="D73" s="248"/>
      <c r="E73" s="235" t="s">
        <v>150</v>
      </c>
      <c r="F73" s="249"/>
      <c r="G73" s="235" t="s">
        <v>151</v>
      </c>
      <c r="H73" s="236"/>
      <c r="I73" s="239"/>
      <c r="J73" s="239"/>
      <c r="K73" s="239"/>
      <c r="L73" s="240"/>
      <c r="M73" s="235" t="s">
        <v>154</v>
      </c>
      <c r="N73" s="241"/>
    </row>
    <row r="74" spans="1:14" ht="13.5" customHeight="1">
      <c r="A74" s="253"/>
      <c r="B74" s="254"/>
      <c r="C74" s="237"/>
      <c r="D74" s="238"/>
      <c r="E74" s="237"/>
      <c r="F74" s="238"/>
      <c r="G74" s="237"/>
      <c r="H74" s="238"/>
      <c r="I74" s="243" t="s">
        <v>152</v>
      </c>
      <c r="J74" s="240"/>
      <c r="K74" s="243" t="s">
        <v>153</v>
      </c>
      <c r="L74" s="240"/>
      <c r="M74" s="237"/>
      <c r="N74" s="242"/>
    </row>
    <row r="75" spans="1:14">
      <c r="A75" s="255"/>
      <c r="B75" s="256"/>
      <c r="C75" s="15" t="s">
        <v>3</v>
      </c>
      <c r="D75" s="15" t="s">
        <v>22</v>
      </c>
      <c r="E75" s="15" t="s">
        <v>3</v>
      </c>
      <c r="F75" s="15" t="s">
        <v>22</v>
      </c>
      <c r="G75" s="15" t="s">
        <v>3</v>
      </c>
      <c r="H75" s="15" t="s">
        <v>22</v>
      </c>
      <c r="I75" s="15" t="s">
        <v>3</v>
      </c>
      <c r="J75" s="15" t="s">
        <v>22</v>
      </c>
      <c r="K75" s="15" t="s">
        <v>3</v>
      </c>
      <c r="L75" s="15" t="s">
        <v>22</v>
      </c>
      <c r="M75" s="15" t="s">
        <v>3</v>
      </c>
      <c r="N75" s="35" t="s">
        <v>22</v>
      </c>
    </row>
    <row r="76" spans="1:14">
      <c r="A76" s="233" t="s">
        <v>131</v>
      </c>
      <c r="B76" s="115" t="s">
        <v>11</v>
      </c>
      <c r="C76" s="9">
        <v>904</v>
      </c>
      <c r="D76" s="7">
        <f>ROUND(C76/C$76,3)*100</f>
        <v>100</v>
      </c>
      <c r="E76" s="66" t="s">
        <v>2</v>
      </c>
      <c r="F76" s="67" t="s">
        <v>2</v>
      </c>
      <c r="G76" s="9">
        <v>891</v>
      </c>
      <c r="H76" s="7">
        <f>ROUND(G76/G$76,3)*100</f>
        <v>100</v>
      </c>
      <c r="I76" s="9">
        <v>690</v>
      </c>
      <c r="J76" s="7">
        <f>ROUND(I76/I$76,3)*100</f>
        <v>100</v>
      </c>
      <c r="K76" s="9">
        <v>201</v>
      </c>
      <c r="L76" s="7">
        <f>ROUND(K76/K$76,3)*100</f>
        <v>100</v>
      </c>
      <c r="M76" s="9">
        <v>13</v>
      </c>
      <c r="N76" s="6">
        <f>ROUND(M76/M$76,3)*100</f>
        <v>100</v>
      </c>
    </row>
    <row r="77" spans="1:14">
      <c r="A77" s="234"/>
      <c r="B77" s="114" t="s">
        <v>146</v>
      </c>
      <c r="C77" s="2">
        <v>239</v>
      </c>
      <c r="D77" s="13">
        <f t="shared" ref="D77:D89" si="45">ROUND(C77/C$76,3)*100</f>
        <v>26.400000000000002</v>
      </c>
      <c r="E77" s="10" t="s">
        <v>2</v>
      </c>
      <c r="F77" s="17" t="s">
        <v>2</v>
      </c>
      <c r="G77" s="2">
        <v>232</v>
      </c>
      <c r="H77" s="13">
        <f t="shared" ref="H77:H89" si="46">ROUND(G77/G$76,3)*100</f>
        <v>26</v>
      </c>
      <c r="I77" s="2">
        <v>151</v>
      </c>
      <c r="J77" s="13">
        <f t="shared" ref="J77:J89" si="47">ROUND(I77/I$76,3)*100</f>
        <v>21.9</v>
      </c>
      <c r="K77" s="2">
        <v>81</v>
      </c>
      <c r="L77" s="13">
        <f t="shared" ref="L77:L89" si="48">ROUND(K77/K$76,3)*100</f>
        <v>40.300000000000004</v>
      </c>
      <c r="M77" s="2">
        <v>7</v>
      </c>
      <c r="N77" s="11">
        <f t="shared" ref="N77:N84" si="49">ROUND(M77/M$76,3)*100</f>
        <v>53.800000000000004</v>
      </c>
    </row>
    <row r="78" spans="1:14">
      <c r="A78" s="234"/>
      <c r="B78" s="63" t="s">
        <v>144</v>
      </c>
      <c r="C78" s="2">
        <v>182</v>
      </c>
      <c r="D78" s="13">
        <f t="shared" si="45"/>
        <v>20.100000000000001</v>
      </c>
      <c r="E78" s="10" t="s">
        <v>2</v>
      </c>
      <c r="F78" s="17" t="s">
        <v>2</v>
      </c>
      <c r="G78" s="2">
        <v>181</v>
      </c>
      <c r="H78" s="13">
        <f t="shared" si="46"/>
        <v>20.3</v>
      </c>
      <c r="I78" s="2">
        <v>152</v>
      </c>
      <c r="J78" s="13">
        <f t="shared" si="47"/>
        <v>22</v>
      </c>
      <c r="K78" s="2">
        <v>29</v>
      </c>
      <c r="L78" s="13">
        <f t="shared" si="48"/>
        <v>14.399999999999999</v>
      </c>
      <c r="M78" s="2">
        <v>1</v>
      </c>
      <c r="N78" s="11">
        <f t="shared" si="49"/>
        <v>7.7</v>
      </c>
    </row>
    <row r="79" spans="1:14">
      <c r="A79" s="234"/>
      <c r="B79" s="63" t="s">
        <v>148</v>
      </c>
      <c r="C79" s="2">
        <v>205</v>
      </c>
      <c r="D79" s="13">
        <f t="shared" si="45"/>
        <v>22.7</v>
      </c>
      <c r="E79" s="10" t="s">
        <v>2</v>
      </c>
      <c r="F79" s="17" t="s">
        <v>2</v>
      </c>
      <c r="G79" s="2">
        <v>201</v>
      </c>
      <c r="H79" s="13">
        <f t="shared" si="46"/>
        <v>22.6</v>
      </c>
      <c r="I79" s="2">
        <v>159</v>
      </c>
      <c r="J79" s="13">
        <f t="shared" si="47"/>
        <v>23</v>
      </c>
      <c r="K79" s="2">
        <v>42</v>
      </c>
      <c r="L79" s="13">
        <f t="shared" si="48"/>
        <v>20.9</v>
      </c>
      <c r="M79" s="2">
        <v>4</v>
      </c>
      <c r="N79" s="11">
        <f t="shared" si="49"/>
        <v>30.8</v>
      </c>
    </row>
    <row r="80" spans="1:14">
      <c r="A80" s="234"/>
      <c r="B80" s="63" t="s">
        <v>140</v>
      </c>
      <c r="C80" s="2">
        <v>34</v>
      </c>
      <c r="D80" s="13">
        <f t="shared" si="45"/>
        <v>3.8</v>
      </c>
      <c r="E80" s="10" t="s">
        <v>2</v>
      </c>
      <c r="F80" s="17" t="s">
        <v>2</v>
      </c>
      <c r="G80" s="2">
        <v>34</v>
      </c>
      <c r="H80" s="13">
        <f t="shared" si="46"/>
        <v>3.8</v>
      </c>
      <c r="I80" s="2">
        <v>29</v>
      </c>
      <c r="J80" s="13">
        <f t="shared" si="47"/>
        <v>4.2</v>
      </c>
      <c r="K80" s="2">
        <v>5</v>
      </c>
      <c r="L80" s="13">
        <f t="shared" si="48"/>
        <v>2.5</v>
      </c>
      <c r="M80" s="10" t="s">
        <v>2</v>
      </c>
      <c r="N80" s="18" t="s">
        <v>2</v>
      </c>
    </row>
    <row r="81" spans="1:14" ht="13.5" customHeight="1">
      <c r="A81" s="234"/>
      <c r="B81" s="63" t="s">
        <v>142</v>
      </c>
      <c r="C81" s="2">
        <v>50</v>
      </c>
      <c r="D81" s="13">
        <f t="shared" si="45"/>
        <v>5.5</v>
      </c>
      <c r="E81" s="10" t="s">
        <v>2</v>
      </c>
      <c r="F81" s="10" t="s">
        <v>2</v>
      </c>
      <c r="G81" s="2">
        <v>50</v>
      </c>
      <c r="H81" s="13">
        <f t="shared" si="46"/>
        <v>5.6000000000000005</v>
      </c>
      <c r="I81" s="2">
        <v>45</v>
      </c>
      <c r="J81" s="13">
        <f t="shared" si="47"/>
        <v>6.5</v>
      </c>
      <c r="K81" s="2">
        <v>5</v>
      </c>
      <c r="L81" s="13">
        <f t="shared" si="48"/>
        <v>2.5</v>
      </c>
      <c r="M81" s="10" t="s">
        <v>2</v>
      </c>
      <c r="N81" s="18" t="s">
        <v>2</v>
      </c>
    </row>
    <row r="82" spans="1:14" ht="13.5" customHeight="1">
      <c r="A82" s="234"/>
      <c r="B82" s="63" t="s">
        <v>115</v>
      </c>
      <c r="C82" s="2">
        <v>30</v>
      </c>
      <c r="D82" s="13">
        <f t="shared" si="45"/>
        <v>3.3000000000000003</v>
      </c>
      <c r="E82" s="10" t="s">
        <v>2</v>
      </c>
      <c r="F82" s="17" t="s">
        <v>2</v>
      </c>
      <c r="G82" s="2">
        <v>30</v>
      </c>
      <c r="H82" s="13">
        <f t="shared" si="46"/>
        <v>3.4000000000000004</v>
      </c>
      <c r="I82" s="2">
        <v>23</v>
      </c>
      <c r="J82" s="13">
        <f t="shared" si="47"/>
        <v>3.3000000000000003</v>
      </c>
      <c r="K82" s="2">
        <v>7</v>
      </c>
      <c r="L82" s="13">
        <f t="shared" si="48"/>
        <v>3.5000000000000004</v>
      </c>
      <c r="M82" s="10" t="s">
        <v>2</v>
      </c>
      <c r="N82" s="18" t="s">
        <v>2</v>
      </c>
    </row>
    <row r="83" spans="1:14" ht="13.5" customHeight="1">
      <c r="A83" s="234"/>
      <c r="B83" s="63" t="s">
        <v>117</v>
      </c>
      <c r="C83" s="2">
        <v>38</v>
      </c>
      <c r="D83" s="13">
        <f t="shared" si="45"/>
        <v>4.2</v>
      </c>
      <c r="E83" s="10" t="s">
        <v>2</v>
      </c>
      <c r="F83" s="17" t="s">
        <v>2</v>
      </c>
      <c r="G83" s="2">
        <v>38</v>
      </c>
      <c r="H83" s="13">
        <f t="shared" si="46"/>
        <v>4.3</v>
      </c>
      <c r="I83" s="2">
        <v>30</v>
      </c>
      <c r="J83" s="13">
        <f t="shared" si="47"/>
        <v>4.3</v>
      </c>
      <c r="K83" s="2">
        <v>8</v>
      </c>
      <c r="L83" s="13">
        <f t="shared" si="48"/>
        <v>4</v>
      </c>
      <c r="M83" s="10" t="s">
        <v>2</v>
      </c>
      <c r="N83" s="18" t="s">
        <v>2</v>
      </c>
    </row>
    <row r="84" spans="1:14" ht="13.5" customHeight="1">
      <c r="A84" s="234"/>
      <c r="B84" s="63" t="s">
        <v>119</v>
      </c>
      <c r="C84" s="2">
        <v>26</v>
      </c>
      <c r="D84" s="13">
        <f t="shared" si="45"/>
        <v>2.9000000000000004</v>
      </c>
      <c r="E84" s="10" t="s">
        <v>2</v>
      </c>
      <c r="F84" s="17" t="s">
        <v>2</v>
      </c>
      <c r="G84" s="2">
        <v>25</v>
      </c>
      <c r="H84" s="13">
        <f t="shared" si="46"/>
        <v>2.8000000000000003</v>
      </c>
      <c r="I84" s="2">
        <v>21</v>
      </c>
      <c r="J84" s="13">
        <f t="shared" si="47"/>
        <v>3</v>
      </c>
      <c r="K84" s="2">
        <v>4</v>
      </c>
      <c r="L84" s="13">
        <f t="shared" si="48"/>
        <v>2</v>
      </c>
      <c r="M84" s="2">
        <v>1</v>
      </c>
      <c r="N84" s="11">
        <f t="shared" si="49"/>
        <v>7.7</v>
      </c>
    </row>
    <row r="85" spans="1:14">
      <c r="A85" s="234"/>
      <c r="B85" s="63" t="s">
        <v>121</v>
      </c>
      <c r="C85" s="2">
        <v>24</v>
      </c>
      <c r="D85" s="13">
        <f t="shared" si="45"/>
        <v>2.7</v>
      </c>
      <c r="E85" s="10" t="s">
        <v>2</v>
      </c>
      <c r="F85" s="10" t="s">
        <v>2</v>
      </c>
      <c r="G85" s="2">
        <v>24</v>
      </c>
      <c r="H85" s="13">
        <f t="shared" si="46"/>
        <v>2.7</v>
      </c>
      <c r="I85" s="2">
        <v>22</v>
      </c>
      <c r="J85" s="13">
        <f t="shared" si="47"/>
        <v>3.2</v>
      </c>
      <c r="K85" s="2">
        <v>2</v>
      </c>
      <c r="L85" s="13">
        <f t="shared" si="48"/>
        <v>1</v>
      </c>
      <c r="M85" s="10" t="s">
        <v>2</v>
      </c>
      <c r="N85" s="18" t="s">
        <v>2</v>
      </c>
    </row>
    <row r="86" spans="1:14">
      <c r="A86" s="234"/>
      <c r="B86" s="63" t="s">
        <v>123</v>
      </c>
      <c r="C86" s="2">
        <v>22</v>
      </c>
      <c r="D86" s="13">
        <f t="shared" si="45"/>
        <v>2.4</v>
      </c>
      <c r="E86" s="10" t="s">
        <v>2</v>
      </c>
      <c r="F86" s="10" t="s">
        <v>2</v>
      </c>
      <c r="G86" s="2">
        <v>22</v>
      </c>
      <c r="H86" s="13">
        <f t="shared" si="46"/>
        <v>2.5</v>
      </c>
      <c r="I86" s="2">
        <v>17</v>
      </c>
      <c r="J86" s="13">
        <f t="shared" si="47"/>
        <v>2.5</v>
      </c>
      <c r="K86" s="2">
        <v>5</v>
      </c>
      <c r="L86" s="13">
        <f t="shared" si="48"/>
        <v>2.5</v>
      </c>
      <c r="M86" s="10" t="s">
        <v>2</v>
      </c>
      <c r="N86" s="18" t="s">
        <v>2</v>
      </c>
    </row>
    <row r="87" spans="1:14">
      <c r="A87" s="234"/>
      <c r="B87" s="63" t="s">
        <v>125</v>
      </c>
      <c r="C87" s="2">
        <v>28</v>
      </c>
      <c r="D87" s="13">
        <f t="shared" si="45"/>
        <v>3.1</v>
      </c>
      <c r="E87" s="10" t="s">
        <v>2</v>
      </c>
      <c r="F87" s="10" t="s">
        <v>2</v>
      </c>
      <c r="G87" s="2">
        <v>28</v>
      </c>
      <c r="H87" s="13">
        <f t="shared" si="46"/>
        <v>3.1</v>
      </c>
      <c r="I87" s="2">
        <v>25</v>
      </c>
      <c r="J87" s="13">
        <f t="shared" si="47"/>
        <v>3.5999999999999996</v>
      </c>
      <c r="K87" s="2">
        <v>3</v>
      </c>
      <c r="L87" s="13">
        <f t="shared" si="48"/>
        <v>1.5</v>
      </c>
      <c r="M87" s="10" t="s">
        <v>2</v>
      </c>
      <c r="N87" s="18" t="s">
        <v>2</v>
      </c>
    </row>
    <row r="88" spans="1:14">
      <c r="A88" s="234"/>
      <c r="B88" s="63" t="s">
        <v>127</v>
      </c>
      <c r="C88" s="2">
        <v>15</v>
      </c>
      <c r="D88" s="13">
        <f t="shared" si="45"/>
        <v>1.7000000000000002</v>
      </c>
      <c r="E88" s="10" t="s">
        <v>2</v>
      </c>
      <c r="F88" s="10" t="s">
        <v>2</v>
      </c>
      <c r="G88" s="10">
        <v>15</v>
      </c>
      <c r="H88" s="17">
        <f t="shared" si="46"/>
        <v>1.7000000000000002</v>
      </c>
      <c r="I88" s="10">
        <v>11</v>
      </c>
      <c r="J88" s="17">
        <f t="shared" si="47"/>
        <v>1.6</v>
      </c>
      <c r="K88" s="10">
        <v>4</v>
      </c>
      <c r="L88" s="17">
        <f t="shared" si="48"/>
        <v>2</v>
      </c>
      <c r="M88" s="10" t="s">
        <v>2</v>
      </c>
      <c r="N88" s="18" t="s">
        <v>2</v>
      </c>
    </row>
    <row r="89" spans="1:14" ht="14.25" thickBot="1">
      <c r="A89" s="234"/>
      <c r="B89" s="63" t="s">
        <v>129</v>
      </c>
      <c r="C89" s="10">
        <v>4</v>
      </c>
      <c r="D89" s="17">
        <f t="shared" si="45"/>
        <v>0.4</v>
      </c>
      <c r="E89" s="10" t="s">
        <v>2</v>
      </c>
      <c r="F89" s="10" t="s">
        <v>2</v>
      </c>
      <c r="G89" s="10">
        <v>4</v>
      </c>
      <c r="H89" s="17">
        <f t="shared" si="46"/>
        <v>0.4</v>
      </c>
      <c r="I89" s="10">
        <v>1</v>
      </c>
      <c r="J89" s="17">
        <f t="shared" si="47"/>
        <v>0.1</v>
      </c>
      <c r="K89" s="10">
        <v>3</v>
      </c>
      <c r="L89" s="17">
        <f t="shared" si="48"/>
        <v>1.5</v>
      </c>
      <c r="M89" s="10" t="s">
        <v>2</v>
      </c>
      <c r="N89" s="18" t="s">
        <v>2</v>
      </c>
    </row>
    <row r="90" spans="1:14" ht="14.25" thickTop="1">
      <c r="A90" s="244"/>
      <c r="B90" s="245"/>
      <c r="C90" s="82" t="s">
        <v>21</v>
      </c>
      <c r="D90" s="82" t="s">
        <v>22</v>
      </c>
      <c r="E90" s="82" t="s">
        <v>21</v>
      </c>
      <c r="F90" s="82" t="s">
        <v>22</v>
      </c>
      <c r="G90" s="82" t="s">
        <v>21</v>
      </c>
      <c r="H90" s="82" t="s">
        <v>22</v>
      </c>
      <c r="I90" s="82" t="s">
        <v>21</v>
      </c>
      <c r="J90" s="82" t="s">
        <v>22</v>
      </c>
      <c r="K90" s="82" t="s">
        <v>21</v>
      </c>
      <c r="L90" s="82" t="s">
        <v>22</v>
      </c>
      <c r="M90" s="82" t="s">
        <v>21</v>
      </c>
      <c r="N90" s="112" t="s">
        <v>22</v>
      </c>
    </row>
    <row r="91" spans="1:14">
      <c r="A91" s="234" t="s">
        <v>132</v>
      </c>
      <c r="B91" s="115" t="s">
        <v>11</v>
      </c>
      <c r="C91" s="41">
        <v>9437</v>
      </c>
      <c r="D91" s="44">
        <f t="shared" ref="D91:D104" si="50">ROUND(C91/C$91,3)*100</f>
        <v>100</v>
      </c>
      <c r="E91" s="66" t="s">
        <v>2</v>
      </c>
      <c r="F91" s="67" t="s">
        <v>2</v>
      </c>
      <c r="G91" s="41">
        <v>9369</v>
      </c>
      <c r="H91" s="44">
        <f t="shared" ref="H91:J104" si="51">ROUND(G91/G$91,3)*100</f>
        <v>100</v>
      </c>
      <c r="I91" s="41">
        <v>6613</v>
      </c>
      <c r="J91" s="44">
        <f t="shared" si="51"/>
        <v>100</v>
      </c>
      <c r="K91" s="41">
        <v>2756</v>
      </c>
      <c r="L91" s="44">
        <f t="shared" ref="L91" si="52">ROUND(K91/K$91,3)*100</f>
        <v>100</v>
      </c>
      <c r="M91" s="41">
        <v>68</v>
      </c>
      <c r="N91" s="40">
        <f t="shared" ref="N91:N99" si="53">ROUND(M91/M$91,3)*100</f>
        <v>100</v>
      </c>
    </row>
    <row r="92" spans="1:14">
      <c r="A92" s="234"/>
      <c r="B92" s="63" t="s">
        <v>146</v>
      </c>
      <c r="C92" s="2">
        <v>2242</v>
      </c>
      <c r="D92" s="13">
        <f t="shared" si="50"/>
        <v>23.799999999999997</v>
      </c>
      <c r="E92" s="10" t="s">
        <v>2</v>
      </c>
      <c r="F92" s="17" t="s">
        <v>2</v>
      </c>
      <c r="G92" s="2">
        <v>2214</v>
      </c>
      <c r="H92" s="13">
        <f t="shared" si="51"/>
        <v>23.599999999999998</v>
      </c>
      <c r="I92" s="2">
        <v>1576</v>
      </c>
      <c r="J92" s="13">
        <f t="shared" si="51"/>
        <v>23.799999999999997</v>
      </c>
      <c r="K92" s="2">
        <v>638</v>
      </c>
      <c r="L92" s="13">
        <f t="shared" ref="L92" si="54">ROUND(K92/K$91,3)*100</f>
        <v>23.1</v>
      </c>
      <c r="M92" s="2">
        <v>28</v>
      </c>
      <c r="N92" s="11">
        <f t="shared" si="53"/>
        <v>41.199999999999996</v>
      </c>
    </row>
    <row r="93" spans="1:14">
      <c r="A93" s="234"/>
      <c r="B93" s="63" t="s">
        <v>144</v>
      </c>
      <c r="C93" s="2">
        <v>1887</v>
      </c>
      <c r="D93" s="13">
        <f t="shared" si="50"/>
        <v>20</v>
      </c>
      <c r="E93" s="10" t="s">
        <v>2</v>
      </c>
      <c r="F93" s="17" t="s">
        <v>2</v>
      </c>
      <c r="G93" s="2">
        <v>1882</v>
      </c>
      <c r="H93" s="13">
        <f t="shared" si="51"/>
        <v>20.100000000000001</v>
      </c>
      <c r="I93" s="2">
        <v>1613</v>
      </c>
      <c r="J93" s="13">
        <f t="shared" si="51"/>
        <v>24.4</v>
      </c>
      <c r="K93" s="2">
        <v>269</v>
      </c>
      <c r="L93" s="13">
        <f t="shared" ref="L93" si="55">ROUND(K93/K$91,3)*100</f>
        <v>9.8000000000000007</v>
      </c>
      <c r="M93" s="2">
        <v>5</v>
      </c>
      <c r="N93" s="11">
        <f t="shared" si="53"/>
        <v>7.3999999999999995</v>
      </c>
    </row>
    <row r="94" spans="1:14">
      <c r="A94" s="234"/>
      <c r="B94" s="63" t="s">
        <v>148</v>
      </c>
      <c r="C94" s="2">
        <v>2388</v>
      </c>
      <c r="D94" s="13">
        <f t="shared" si="50"/>
        <v>25.3</v>
      </c>
      <c r="E94" s="10" t="s">
        <v>2</v>
      </c>
      <c r="F94" s="17" t="s">
        <v>2</v>
      </c>
      <c r="G94" s="2">
        <v>2356</v>
      </c>
      <c r="H94" s="13">
        <f t="shared" si="51"/>
        <v>25.1</v>
      </c>
      <c r="I94" s="2">
        <v>1411</v>
      </c>
      <c r="J94" s="13">
        <f t="shared" si="51"/>
        <v>21.3</v>
      </c>
      <c r="K94" s="2">
        <v>945</v>
      </c>
      <c r="L94" s="13">
        <f t="shared" ref="L94" si="56">ROUND(K94/K$91,3)*100</f>
        <v>34.300000000000004</v>
      </c>
      <c r="M94" s="2">
        <v>32</v>
      </c>
      <c r="N94" s="11">
        <f t="shared" si="53"/>
        <v>47.099999999999994</v>
      </c>
    </row>
    <row r="95" spans="1:14">
      <c r="A95" s="234"/>
      <c r="B95" s="63" t="s">
        <v>140</v>
      </c>
      <c r="C95" s="2">
        <v>345</v>
      </c>
      <c r="D95" s="13">
        <f t="shared" si="50"/>
        <v>3.6999999999999997</v>
      </c>
      <c r="E95" s="10" t="s">
        <v>2</v>
      </c>
      <c r="F95" s="17" t="s">
        <v>2</v>
      </c>
      <c r="G95" s="2">
        <v>345</v>
      </c>
      <c r="H95" s="13">
        <f t="shared" si="51"/>
        <v>3.6999999999999997</v>
      </c>
      <c r="I95" s="2">
        <v>211</v>
      </c>
      <c r="J95" s="13">
        <f t="shared" si="51"/>
        <v>3.2</v>
      </c>
      <c r="K95" s="2">
        <v>134</v>
      </c>
      <c r="L95" s="13">
        <f t="shared" ref="L95" si="57">ROUND(K95/K$91,3)*100</f>
        <v>4.9000000000000004</v>
      </c>
      <c r="M95" s="10" t="s">
        <v>2</v>
      </c>
      <c r="N95" s="18" t="s">
        <v>2</v>
      </c>
    </row>
    <row r="96" spans="1:14" ht="13.5" customHeight="1">
      <c r="A96" s="234"/>
      <c r="B96" s="63" t="s">
        <v>142</v>
      </c>
      <c r="C96" s="2">
        <v>612</v>
      </c>
      <c r="D96" s="13">
        <f t="shared" si="50"/>
        <v>6.5</v>
      </c>
      <c r="E96" s="10" t="s">
        <v>2</v>
      </c>
      <c r="F96" s="17" t="s">
        <v>2</v>
      </c>
      <c r="G96" s="2">
        <v>612</v>
      </c>
      <c r="H96" s="13">
        <f t="shared" si="51"/>
        <v>6.5</v>
      </c>
      <c r="I96" s="2">
        <v>353</v>
      </c>
      <c r="J96" s="13">
        <f t="shared" si="51"/>
        <v>5.3</v>
      </c>
      <c r="K96" s="2">
        <v>259</v>
      </c>
      <c r="L96" s="13">
        <f t="shared" ref="L96" si="58">ROUND(K96/K$91,3)*100</f>
        <v>9.4</v>
      </c>
      <c r="M96" s="10" t="s">
        <v>2</v>
      </c>
      <c r="N96" s="18" t="s">
        <v>2</v>
      </c>
    </row>
    <row r="97" spans="1:14" ht="13.5" customHeight="1">
      <c r="A97" s="234"/>
      <c r="B97" s="63" t="s">
        <v>115</v>
      </c>
      <c r="C97" s="2">
        <v>331</v>
      </c>
      <c r="D97" s="13">
        <f t="shared" si="50"/>
        <v>3.5000000000000004</v>
      </c>
      <c r="E97" s="10" t="s">
        <v>2</v>
      </c>
      <c r="F97" s="17" t="s">
        <v>2</v>
      </c>
      <c r="G97" s="2">
        <v>331</v>
      </c>
      <c r="H97" s="13">
        <f t="shared" si="51"/>
        <v>3.5000000000000004</v>
      </c>
      <c r="I97" s="2">
        <v>204</v>
      </c>
      <c r="J97" s="13">
        <f t="shared" si="51"/>
        <v>3.1</v>
      </c>
      <c r="K97" s="2">
        <v>127</v>
      </c>
      <c r="L97" s="13">
        <f t="shared" ref="L97" si="59">ROUND(K97/K$91,3)*100</f>
        <v>4.5999999999999996</v>
      </c>
      <c r="M97" s="10" t="s">
        <v>2</v>
      </c>
      <c r="N97" s="18" t="s">
        <v>2</v>
      </c>
    </row>
    <row r="98" spans="1:14" ht="13.5" customHeight="1">
      <c r="A98" s="234"/>
      <c r="B98" s="63" t="s">
        <v>117</v>
      </c>
      <c r="C98" s="2">
        <v>225</v>
      </c>
      <c r="D98" s="13">
        <f t="shared" si="50"/>
        <v>2.4</v>
      </c>
      <c r="E98" s="10" t="s">
        <v>2</v>
      </c>
      <c r="F98" s="17" t="s">
        <v>2</v>
      </c>
      <c r="G98" s="2">
        <v>225</v>
      </c>
      <c r="H98" s="13">
        <f t="shared" si="51"/>
        <v>2.4</v>
      </c>
      <c r="I98" s="2">
        <v>188</v>
      </c>
      <c r="J98" s="13">
        <f t="shared" si="51"/>
        <v>2.8000000000000003</v>
      </c>
      <c r="K98" s="2">
        <v>37</v>
      </c>
      <c r="L98" s="13">
        <f t="shared" ref="L98" si="60">ROUND(K98/K$91,3)*100</f>
        <v>1.3</v>
      </c>
      <c r="M98" s="10" t="s">
        <v>2</v>
      </c>
      <c r="N98" s="18" t="s">
        <v>2</v>
      </c>
    </row>
    <row r="99" spans="1:14" ht="13.5" customHeight="1">
      <c r="A99" s="234"/>
      <c r="B99" s="63" t="s">
        <v>119</v>
      </c>
      <c r="C99" s="2">
        <v>365</v>
      </c>
      <c r="D99" s="13">
        <f t="shared" si="50"/>
        <v>3.9</v>
      </c>
      <c r="E99" s="10" t="s">
        <v>2</v>
      </c>
      <c r="F99" s="17" t="s">
        <v>2</v>
      </c>
      <c r="G99" s="2">
        <v>362</v>
      </c>
      <c r="H99" s="13">
        <f t="shared" si="51"/>
        <v>3.9</v>
      </c>
      <c r="I99" s="2">
        <v>289</v>
      </c>
      <c r="J99" s="13">
        <f t="shared" si="51"/>
        <v>4.3999999999999995</v>
      </c>
      <c r="K99" s="2">
        <v>73</v>
      </c>
      <c r="L99" s="13">
        <f t="shared" ref="L99" si="61">ROUND(K99/K$91,3)*100</f>
        <v>2.6</v>
      </c>
      <c r="M99" s="2">
        <v>3</v>
      </c>
      <c r="N99" s="11">
        <f t="shared" si="53"/>
        <v>4.3999999999999995</v>
      </c>
    </row>
    <row r="100" spans="1:14">
      <c r="A100" s="234"/>
      <c r="B100" s="63" t="s">
        <v>121</v>
      </c>
      <c r="C100" s="2">
        <v>192</v>
      </c>
      <c r="D100" s="13">
        <f t="shared" si="50"/>
        <v>2</v>
      </c>
      <c r="E100" s="10" t="s">
        <v>2</v>
      </c>
      <c r="F100" s="17" t="s">
        <v>2</v>
      </c>
      <c r="G100" s="2">
        <v>192</v>
      </c>
      <c r="H100" s="13">
        <f t="shared" si="51"/>
        <v>2</v>
      </c>
      <c r="I100" s="2">
        <v>171</v>
      </c>
      <c r="J100" s="13">
        <f t="shared" si="51"/>
        <v>2.6</v>
      </c>
      <c r="K100" s="2">
        <v>21</v>
      </c>
      <c r="L100" s="13">
        <f t="shared" ref="L100" si="62">ROUND(K100/K$91,3)*100</f>
        <v>0.8</v>
      </c>
      <c r="M100" s="10" t="s">
        <v>2</v>
      </c>
      <c r="N100" s="18" t="s">
        <v>2</v>
      </c>
    </row>
    <row r="101" spans="1:14">
      <c r="A101" s="234"/>
      <c r="B101" s="63" t="s">
        <v>123</v>
      </c>
      <c r="C101" s="2">
        <v>212</v>
      </c>
      <c r="D101" s="13">
        <f t="shared" si="50"/>
        <v>2.1999999999999997</v>
      </c>
      <c r="E101" s="10" t="s">
        <v>2</v>
      </c>
      <c r="F101" s="17" t="s">
        <v>2</v>
      </c>
      <c r="G101" s="2">
        <v>212</v>
      </c>
      <c r="H101" s="13">
        <f t="shared" si="51"/>
        <v>2.2999999999999998</v>
      </c>
      <c r="I101" s="2">
        <v>144</v>
      </c>
      <c r="J101" s="13">
        <f t="shared" si="51"/>
        <v>2.1999999999999997</v>
      </c>
      <c r="K101" s="2">
        <v>68</v>
      </c>
      <c r="L101" s="13">
        <f t="shared" ref="L101" si="63">ROUND(K101/K$91,3)*100</f>
        <v>2.5</v>
      </c>
      <c r="M101" s="10" t="s">
        <v>2</v>
      </c>
      <c r="N101" s="18" t="s">
        <v>2</v>
      </c>
    </row>
    <row r="102" spans="1:14">
      <c r="A102" s="234"/>
      <c r="B102" s="63" t="s">
        <v>125</v>
      </c>
      <c r="C102" s="2">
        <v>334</v>
      </c>
      <c r="D102" s="13">
        <f t="shared" si="50"/>
        <v>3.5000000000000004</v>
      </c>
      <c r="E102" s="10" t="s">
        <v>2</v>
      </c>
      <c r="F102" s="17" t="s">
        <v>2</v>
      </c>
      <c r="G102" s="2">
        <v>334</v>
      </c>
      <c r="H102" s="13">
        <f t="shared" si="51"/>
        <v>3.5999999999999996</v>
      </c>
      <c r="I102" s="2">
        <v>296</v>
      </c>
      <c r="J102" s="13">
        <f t="shared" si="51"/>
        <v>4.5</v>
      </c>
      <c r="K102" s="2">
        <v>38</v>
      </c>
      <c r="L102" s="13">
        <f t="shared" ref="L102" si="64">ROUND(K102/K$91,3)*100</f>
        <v>1.4000000000000001</v>
      </c>
      <c r="M102" s="10" t="s">
        <v>2</v>
      </c>
      <c r="N102" s="18" t="s">
        <v>2</v>
      </c>
    </row>
    <row r="103" spans="1:14">
      <c r="A103" s="234"/>
      <c r="B103" s="63" t="s">
        <v>127</v>
      </c>
      <c r="C103" s="2">
        <v>228</v>
      </c>
      <c r="D103" s="13">
        <f t="shared" si="50"/>
        <v>2.4</v>
      </c>
      <c r="E103" s="10" t="s">
        <v>2</v>
      </c>
      <c r="F103" s="17" t="s">
        <v>2</v>
      </c>
      <c r="G103" s="10">
        <v>228</v>
      </c>
      <c r="H103" s="17">
        <f t="shared" si="51"/>
        <v>2.4</v>
      </c>
      <c r="I103" s="10">
        <v>139</v>
      </c>
      <c r="J103" s="17">
        <f t="shared" si="51"/>
        <v>2.1</v>
      </c>
      <c r="K103" s="10">
        <v>89</v>
      </c>
      <c r="L103" s="17">
        <f t="shared" ref="L103" si="65">ROUND(K103/K$91,3)*100</f>
        <v>3.2</v>
      </c>
      <c r="M103" s="10" t="s">
        <v>2</v>
      </c>
      <c r="N103" s="18" t="s">
        <v>2</v>
      </c>
    </row>
    <row r="104" spans="1:14" ht="14.25" thickBot="1">
      <c r="A104" s="234"/>
      <c r="B104" s="63" t="s">
        <v>129</v>
      </c>
      <c r="C104" s="10">
        <v>39</v>
      </c>
      <c r="D104" s="17">
        <f t="shared" si="50"/>
        <v>0.4</v>
      </c>
      <c r="E104" s="14" t="s">
        <v>2</v>
      </c>
      <c r="F104" s="37" t="s">
        <v>2</v>
      </c>
      <c r="G104" s="10">
        <v>39</v>
      </c>
      <c r="H104" s="17">
        <f t="shared" si="51"/>
        <v>0.4</v>
      </c>
      <c r="I104" s="10">
        <v>2</v>
      </c>
      <c r="J104" s="17">
        <f t="shared" si="51"/>
        <v>0</v>
      </c>
      <c r="K104" s="10">
        <v>37</v>
      </c>
      <c r="L104" s="17">
        <f t="shared" ref="L104" si="66">ROUND(K104/K$91,3)*100</f>
        <v>1.3</v>
      </c>
      <c r="M104" s="10" t="s">
        <v>2</v>
      </c>
      <c r="N104" s="18" t="s">
        <v>2</v>
      </c>
    </row>
    <row r="105" spans="1:14" ht="13.5" customHeight="1" thickTop="1">
      <c r="A105" s="251" t="s">
        <v>4</v>
      </c>
      <c r="B105" s="252"/>
      <c r="C105" s="257" t="s">
        <v>158</v>
      </c>
      <c r="D105" s="258"/>
      <c r="E105" s="260"/>
      <c r="F105" s="261"/>
      <c r="G105" s="261"/>
      <c r="H105" s="261"/>
      <c r="I105" s="261"/>
      <c r="J105" s="261"/>
      <c r="K105" s="261"/>
      <c r="L105" s="261"/>
      <c r="M105" s="261"/>
      <c r="N105" s="262"/>
    </row>
    <row r="106" spans="1:14" ht="13.5" customHeight="1">
      <c r="A106" s="253"/>
      <c r="B106" s="254"/>
      <c r="C106" s="247"/>
      <c r="D106" s="248"/>
      <c r="E106" s="235" t="s">
        <v>150</v>
      </c>
      <c r="F106" s="249"/>
      <c r="G106" s="235" t="s">
        <v>151</v>
      </c>
      <c r="H106" s="236"/>
      <c r="I106" s="239"/>
      <c r="J106" s="239"/>
      <c r="K106" s="239"/>
      <c r="L106" s="240"/>
      <c r="M106" s="235" t="s">
        <v>154</v>
      </c>
      <c r="N106" s="241"/>
    </row>
    <row r="107" spans="1:14" ht="13.5" customHeight="1">
      <c r="A107" s="253"/>
      <c r="B107" s="254"/>
      <c r="C107" s="237"/>
      <c r="D107" s="238"/>
      <c r="E107" s="237"/>
      <c r="F107" s="238"/>
      <c r="G107" s="237"/>
      <c r="H107" s="238"/>
      <c r="I107" s="243" t="s">
        <v>152</v>
      </c>
      <c r="J107" s="240"/>
      <c r="K107" s="243" t="s">
        <v>153</v>
      </c>
      <c r="L107" s="240"/>
      <c r="M107" s="237"/>
      <c r="N107" s="242"/>
    </row>
    <row r="108" spans="1:14">
      <c r="A108" s="255"/>
      <c r="B108" s="256"/>
      <c r="C108" s="15" t="s">
        <v>3</v>
      </c>
      <c r="D108" s="15" t="s">
        <v>22</v>
      </c>
      <c r="E108" s="15" t="s">
        <v>3</v>
      </c>
      <c r="F108" s="15" t="s">
        <v>22</v>
      </c>
      <c r="G108" s="15" t="s">
        <v>3</v>
      </c>
      <c r="H108" s="15" t="s">
        <v>22</v>
      </c>
      <c r="I108" s="15" t="s">
        <v>3</v>
      </c>
      <c r="J108" s="15" t="s">
        <v>22</v>
      </c>
      <c r="K108" s="15" t="s">
        <v>3</v>
      </c>
      <c r="L108" s="15" t="s">
        <v>22</v>
      </c>
      <c r="M108" s="15" t="s">
        <v>3</v>
      </c>
      <c r="N108" s="35" t="s">
        <v>22</v>
      </c>
    </row>
    <row r="109" spans="1:14">
      <c r="A109" s="233" t="s">
        <v>131</v>
      </c>
      <c r="B109" s="115" t="s">
        <v>11</v>
      </c>
      <c r="C109" s="9">
        <v>181</v>
      </c>
      <c r="D109" s="7">
        <f t="shared" ref="D109:D120" si="67">ROUND(C109/C$109,3)*100</f>
        <v>100</v>
      </c>
      <c r="E109" s="66" t="s">
        <v>2</v>
      </c>
      <c r="F109" s="67" t="s">
        <v>2</v>
      </c>
      <c r="G109" s="9">
        <v>181</v>
      </c>
      <c r="H109" s="7">
        <f t="shared" ref="H109:H120" si="68">ROUND(G109/G$109,3)*100</f>
        <v>100</v>
      </c>
      <c r="I109" s="9">
        <v>161</v>
      </c>
      <c r="J109" s="7">
        <f t="shared" ref="J109:J120" si="69">ROUND(I109/I$109,3)*100</f>
        <v>100</v>
      </c>
      <c r="K109" s="9">
        <v>20</v>
      </c>
      <c r="L109" s="7">
        <f>ROUND(K109/K$109,3)*100</f>
        <v>100</v>
      </c>
      <c r="M109" s="66" t="s">
        <v>2</v>
      </c>
      <c r="N109" s="68" t="s">
        <v>2</v>
      </c>
    </row>
    <row r="110" spans="1:14">
      <c r="A110" s="234"/>
      <c r="B110" s="63" t="s">
        <v>146</v>
      </c>
      <c r="C110" s="2">
        <v>84</v>
      </c>
      <c r="D110" s="13">
        <f t="shared" si="67"/>
        <v>46.400000000000006</v>
      </c>
      <c r="E110" s="10" t="s">
        <v>2</v>
      </c>
      <c r="F110" s="17" t="s">
        <v>2</v>
      </c>
      <c r="G110" s="2">
        <v>84</v>
      </c>
      <c r="H110" s="13">
        <f t="shared" si="68"/>
        <v>46.400000000000006</v>
      </c>
      <c r="I110" s="2">
        <v>70</v>
      </c>
      <c r="J110" s="13">
        <f t="shared" si="69"/>
        <v>43.5</v>
      </c>
      <c r="K110" s="2">
        <v>14</v>
      </c>
      <c r="L110" s="13">
        <f>ROUND(K110/K$109,3)*100</f>
        <v>70</v>
      </c>
      <c r="M110" s="10" t="s">
        <v>2</v>
      </c>
      <c r="N110" s="18" t="s">
        <v>2</v>
      </c>
    </row>
    <row r="111" spans="1:14">
      <c r="A111" s="234"/>
      <c r="B111" s="63" t="s">
        <v>144</v>
      </c>
      <c r="C111" s="2">
        <v>42</v>
      </c>
      <c r="D111" s="13">
        <f t="shared" si="67"/>
        <v>23.200000000000003</v>
      </c>
      <c r="E111" s="10" t="s">
        <v>2</v>
      </c>
      <c r="F111" s="17" t="s">
        <v>2</v>
      </c>
      <c r="G111" s="2">
        <v>42</v>
      </c>
      <c r="H111" s="13">
        <f t="shared" si="68"/>
        <v>23.200000000000003</v>
      </c>
      <c r="I111" s="2">
        <v>39</v>
      </c>
      <c r="J111" s="13">
        <f t="shared" si="69"/>
        <v>24.2</v>
      </c>
      <c r="K111" s="2">
        <v>3</v>
      </c>
      <c r="L111" s="13">
        <f>ROUND(K111/K$109,3)*100</f>
        <v>15</v>
      </c>
      <c r="M111" s="10" t="s">
        <v>2</v>
      </c>
      <c r="N111" s="18" t="s">
        <v>2</v>
      </c>
    </row>
    <row r="112" spans="1:14">
      <c r="A112" s="234"/>
      <c r="B112" s="63" t="s">
        <v>148</v>
      </c>
      <c r="C112" s="2">
        <v>36</v>
      </c>
      <c r="D112" s="13">
        <f t="shared" si="67"/>
        <v>19.900000000000002</v>
      </c>
      <c r="E112" s="10" t="s">
        <v>2</v>
      </c>
      <c r="F112" s="17" t="s">
        <v>2</v>
      </c>
      <c r="G112" s="2">
        <v>36</v>
      </c>
      <c r="H112" s="13">
        <f t="shared" si="68"/>
        <v>19.900000000000002</v>
      </c>
      <c r="I112" s="2">
        <v>33</v>
      </c>
      <c r="J112" s="13">
        <f t="shared" si="69"/>
        <v>20.5</v>
      </c>
      <c r="K112" s="2">
        <v>3</v>
      </c>
      <c r="L112" s="13">
        <f>ROUND(K112/K$109,3)*100</f>
        <v>15</v>
      </c>
      <c r="M112" s="10" t="s">
        <v>2</v>
      </c>
      <c r="N112" s="18" t="s">
        <v>2</v>
      </c>
    </row>
    <row r="113" spans="1:14">
      <c r="A113" s="234"/>
      <c r="B113" s="63" t="s">
        <v>140</v>
      </c>
      <c r="C113" s="2">
        <v>3</v>
      </c>
      <c r="D113" s="13">
        <f t="shared" si="67"/>
        <v>1.7000000000000002</v>
      </c>
      <c r="E113" s="10" t="s">
        <v>2</v>
      </c>
      <c r="F113" s="17" t="s">
        <v>2</v>
      </c>
      <c r="G113" s="2">
        <v>3</v>
      </c>
      <c r="H113" s="13">
        <f t="shared" si="68"/>
        <v>1.7000000000000002</v>
      </c>
      <c r="I113" s="2">
        <v>3</v>
      </c>
      <c r="J113" s="13">
        <f t="shared" si="69"/>
        <v>1.9</v>
      </c>
      <c r="K113" s="10" t="s">
        <v>2</v>
      </c>
      <c r="L113" s="10" t="s">
        <v>2</v>
      </c>
      <c r="M113" s="10" t="s">
        <v>2</v>
      </c>
      <c r="N113" s="18" t="s">
        <v>2</v>
      </c>
    </row>
    <row r="114" spans="1:14">
      <c r="A114" s="234"/>
      <c r="B114" s="63" t="s">
        <v>142</v>
      </c>
      <c r="C114" s="2">
        <v>5</v>
      </c>
      <c r="D114" s="13">
        <f t="shared" si="67"/>
        <v>2.8000000000000003</v>
      </c>
      <c r="E114" s="10" t="s">
        <v>2</v>
      </c>
      <c r="F114" s="17" t="s">
        <v>2</v>
      </c>
      <c r="G114" s="2">
        <v>5</v>
      </c>
      <c r="H114" s="13">
        <f t="shared" si="68"/>
        <v>2.8000000000000003</v>
      </c>
      <c r="I114" s="2">
        <v>5</v>
      </c>
      <c r="J114" s="13">
        <f t="shared" si="69"/>
        <v>3.1</v>
      </c>
      <c r="K114" s="10" t="s">
        <v>2</v>
      </c>
      <c r="L114" s="10" t="s">
        <v>2</v>
      </c>
      <c r="M114" s="10" t="s">
        <v>2</v>
      </c>
      <c r="N114" s="18" t="s">
        <v>2</v>
      </c>
    </row>
    <row r="115" spans="1:14">
      <c r="A115" s="234"/>
      <c r="B115" s="63" t="s">
        <v>115</v>
      </c>
      <c r="C115" s="2">
        <v>3</v>
      </c>
      <c r="D115" s="13">
        <f t="shared" si="67"/>
        <v>1.7000000000000002</v>
      </c>
      <c r="E115" s="10" t="s">
        <v>2</v>
      </c>
      <c r="F115" s="17" t="s">
        <v>2</v>
      </c>
      <c r="G115" s="2">
        <v>3</v>
      </c>
      <c r="H115" s="13">
        <f t="shared" si="68"/>
        <v>1.7000000000000002</v>
      </c>
      <c r="I115" s="2">
        <v>3</v>
      </c>
      <c r="J115" s="13">
        <f t="shared" si="69"/>
        <v>1.9</v>
      </c>
      <c r="K115" s="10" t="s">
        <v>2</v>
      </c>
      <c r="L115" s="10" t="s">
        <v>2</v>
      </c>
      <c r="M115" s="10" t="s">
        <v>2</v>
      </c>
      <c r="N115" s="18" t="s">
        <v>2</v>
      </c>
    </row>
    <row r="116" spans="1:14">
      <c r="A116" s="234"/>
      <c r="B116" s="63" t="s">
        <v>117</v>
      </c>
      <c r="C116" s="2">
        <v>2</v>
      </c>
      <c r="D116" s="13">
        <f t="shared" si="67"/>
        <v>1.0999999999999999</v>
      </c>
      <c r="E116" s="10" t="s">
        <v>2</v>
      </c>
      <c r="F116" s="17" t="s">
        <v>2</v>
      </c>
      <c r="G116" s="2">
        <v>2</v>
      </c>
      <c r="H116" s="13">
        <f t="shared" si="68"/>
        <v>1.0999999999999999</v>
      </c>
      <c r="I116" s="2">
        <v>2</v>
      </c>
      <c r="J116" s="13">
        <f t="shared" si="69"/>
        <v>1.2</v>
      </c>
      <c r="K116" s="10" t="s">
        <v>2</v>
      </c>
      <c r="L116" s="10" t="s">
        <v>2</v>
      </c>
      <c r="M116" s="10" t="s">
        <v>2</v>
      </c>
      <c r="N116" s="18" t="s">
        <v>2</v>
      </c>
    </row>
    <row r="117" spans="1:14">
      <c r="A117" s="234"/>
      <c r="B117" s="63" t="s">
        <v>119</v>
      </c>
      <c r="C117" s="2">
        <v>1</v>
      </c>
      <c r="D117" s="13">
        <f t="shared" si="67"/>
        <v>0.6</v>
      </c>
      <c r="E117" s="10" t="s">
        <v>2</v>
      </c>
      <c r="F117" s="17" t="s">
        <v>2</v>
      </c>
      <c r="G117" s="2">
        <v>1</v>
      </c>
      <c r="H117" s="13">
        <f t="shared" si="68"/>
        <v>0.6</v>
      </c>
      <c r="I117" s="2">
        <v>1</v>
      </c>
      <c r="J117" s="13">
        <f t="shared" si="69"/>
        <v>0.6</v>
      </c>
      <c r="K117" s="10" t="s">
        <v>2</v>
      </c>
      <c r="L117" s="10" t="s">
        <v>2</v>
      </c>
      <c r="M117" s="10" t="s">
        <v>2</v>
      </c>
      <c r="N117" s="18" t="s">
        <v>2</v>
      </c>
    </row>
    <row r="118" spans="1:14">
      <c r="A118" s="234"/>
      <c r="B118" s="63" t="s">
        <v>121</v>
      </c>
      <c r="C118" s="2">
        <v>1</v>
      </c>
      <c r="D118" s="13">
        <f t="shared" si="67"/>
        <v>0.6</v>
      </c>
      <c r="E118" s="10" t="s">
        <v>2</v>
      </c>
      <c r="F118" s="17" t="s">
        <v>2</v>
      </c>
      <c r="G118" s="2">
        <v>1</v>
      </c>
      <c r="H118" s="13">
        <f t="shared" si="68"/>
        <v>0.6</v>
      </c>
      <c r="I118" s="2">
        <v>1</v>
      </c>
      <c r="J118" s="13">
        <f t="shared" si="69"/>
        <v>0.6</v>
      </c>
      <c r="K118" s="10" t="s">
        <v>2</v>
      </c>
      <c r="L118" s="10" t="s">
        <v>2</v>
      </c>
      <c r="M118" s="10" t="s">
        <v>2</v>
      </c>
      <c r="N118" s="18" t="s">
        <v>2</v>
      </c>
    </row>
    <row r="119" spans="1:14">
      <c r="A119" s="234"/>
      <c r="B119" s="63" t="s">
        <v>123</v>
      </c>
      <c r="C119" s="2">
        <v>2</v>
      </c>
      <c r="D119" s="13">
        <f t="shared" si="67"/>
        <v>1.0999999999999999</v>
      </c>
      <c r="E119" s="10" t="s">
        <v>2</v>
      </c>
      <c r="F119" s="17" t="s">
        <v>2</v>
      </c>
      <c r="G119" s="2">
        <v>2</v>
      </c>
      <c r="H119" s="13">
        <f t="shared" si="68"/>
        <v>1.0999999999999999</v>
      </c>
      <c r="I119" s="2">
        <v>2</v>
      </c>
      <c r="J119" s="13">
        <f t="shared" si="69"/>
        <v>1.2</v>
      </c>
      <c r="K119" s="10" t="s">
        <v>2</v>
      </c>
      <c r="L119" s="10" t="s">
        <v>2</v>
      </c>
      <c r="M119" s="10" t="s">
        <v>2</v>
      </c>
      <c r="N119" s="18" t="s">
        <v>2</v>
      </c>
    </row>
    <row r="120" spans="1:14">
      <c r="A120" s="234"/>
      <c r="B120" s="63" t="s">
        <v>125</v>
      </c>
      <c r="C120" s="2">
        <v>1</v>
      </c>
      <c r="D120" s="13">
        <f t="shared" si="67"/>
        <v>0.6</v>
      </c>
      <c r="E120" s="10" t="s">
        <v>2</v>
      </c>
      <c r="F120" s="10" t="s">
        <v>2</v>
      </c>
      <c r="G120" s="2">
        <v>1</v>
      </c>
      <c r="H120" s="13">
        <f t="shared" si="68"/>
        <v>0.6</v>
      </c>
      <c r="I120" s="2">
        <v>1</v>
      </c>
      <c r="J120" s="13">
        <f t="shared" si="69"/>
        <v>0.6</v>
      </c>
      <c r="K120" s="10" t="s">
        <v>2</v>
      </c>
      <c r="L120" s="10" t="s">
        <v>2</v>
      </c>
      <c r="M120" s="10" t="s">
        <v>2</v>
      </c>
      <c r="N120" s="18" t="s">
        <v>2</v>
      </c>
    </row>
    <row r="121" spans="1:14">
      <c r="A121" s="234"/>
      <c r="B121" s="63" t="s">
        <v>127</v>
      </c>
      <c r="C121" s="10" t="s">
        <v>2</v>
      </c>
      <c r="D121" s="10" t="s">
        <v>2</v>
      </c>
      <c r="E121" s="10" t="s">
        <v>2</v>
      </c>
      <c r="F121" s="17" t="s">
        <v>2</v>
      </c>
      <c r="G121" s="10" t="s">
        <v>2</v>
      </c>
      <c r="H121" s="10" t="s">
        <v>2</v>
      </c>
      <c r="I121" s="10" t="s">
        <v>2</v>
      </c>
      <c r="J121" s="10" t="s">
        <v>2</v>
      </c>
      <c r="K121" s="10" t="s">
        <v>2</v>
      </c>
      <c r="L121" s="10" t="s">
        <v>2</v>
      </c>
      <c r="M121" s="10" t="s">
        <v>2</v>
      </c>
      <c r="N121" s="18" t="s">
        <v>2</v>
      </c>
    </row>
    <row r="122" spans="1:14" ht="14.25" thickBot="1">
      <c r="A122" s="234"/>
      <c r="B122" s="63" t="s">
        <v>129</v>
      </c>
      <c r="C122" s="10">
        <v>1</v>
      </c>
      <c r="D122" s="17">
        <f>ROUND(C122/C$109,3)*100</f>
        <v>0.6</v>
      </c>
      <c r="E122" s="10" t="s">
        <v>2</v>
      </c>
      <c r="F122" s="17" t="s">
        <v>2</v>
      </c>
      <c r="G122" s="10">
        <v>1</v>
      </c>
      <c r="H122" s="17">
        <f>ROUND(G122/G$109,3)*100</f>
        <v>0.6</v>
      </c>
      <c r="I122" s="10">
        <v>1</v>
      </c>
      <c r="J122" s="17">
        <f>ROUND(I122/I$109,3)*100</f>
        <v>0.6</v>
      </c>
      <c r="K122" s="10" t="s">
        <v>2</v>
      </c>
      <c r="L122" s="10" t="s">
        <v>2</v>
      </c>
      <c r="M122" s="10" t="s">
        <v>2</v>
      </c>
      <c r="N122" s="18" t="s">
        <v>2</v>
      </c>
    </row>
    <row r="123" spans="1:14" ht="14.25" thickTop="1">
      <c r="A123" s="244"/>
      <c r="B123" s="245"/>
      <c r="C123" s="82" t="s">
        <v>21</v>
      </c>
      <c r="D123" s="82" t="s">
        <v>22</v>
      </c>
      <c r="E123" s="82" t="s">
        <v>21</v>
      </c>
      <c r="F123" s="82" t="s">
        <v>22</v>
      </c>
      <c r="G123" s="82" t="s">
        <v>21</v>
      </c>
      <c r="H123" s="82" t="s">
        <v>22</v>
      </c>
      <c r="I123" s="82" t="s">
        <v>21</v>
      </c>
      <c r="J123" s="82" t="s">
        <v>22</v>
      </c>
      <c r="K123" s="82" t="s">
        <v>21</v>
      </c>
      <c r="L123" s="82" t="s">
        <v>22</v>
      </c>
      <c r="M123" s="82" t="s">
        <v>21</v>
      </c>
      <c r="N123" s="112" t="s">
        <v>22</v>
      </c>
    </row>
    <row r="124" spans="1:14">
      <c r="A124" s="234" t="s">
        <v>132</v>
      </c>
      <c r="B124" s="115" t="s">
        <v>11</v>
      </c>
      <c r="C124" s="41">
        <v>2126</v>
      </c>
      <c r="D124" s="44">
        <f t="shared" ref="D124:D137" si="70">ROUND(C124/C$124,3)*100</f>
        <v>100</v>
      </c>
      <c r="E124" s="55" t="s">
        <v>2</v>
      </c>
      <c r="F124" s="59" t="s">
        <v>2</v>
      </c>
      <c r="G124" s="41">
        <v>2126</v>
      </c>
      <c r="H124" s="44">
        <f t="shared" ref="H124:J137" si="71">ROUND(G124/G$124,3)*100</f>
        <v>100</v>
      </c>
      <c r="I124" s="41">
        <v>1872</v>
      </c>
      <c r="J124" s="44">
        <f t="shared" si="71"/>
        <v>100</v>
      </c>
      <c r="K124" s="41">
        <v>254</v>
      </c>
      <c r="L124" s="44">
        <f t="shared" ref="L124" si="72">ROUND(K124/K$124,3)*100</f>
        <v>100</v>
      </c>
      <c r="M124" s="55" t="s">
        <v>2</v>
      </c>
      <c r="N124" s="60" t="s">
        <v>2</v>
      </c>
    </row>
    <row r="125" spans="1:14">
      <c r="A125" s="234"/>
      <c r="B125" s="63" t="s">
        <v>146</v>
      </c>
      <c r="C125" s="2">
        <v>1012</v>
      </c>
      <c r="D125" s="13">
        <f t="shared" si="70"/>
        <v>47.599999999999994</v>
      </c>
      <c r="E125" s="10" t="s">
        <v>2</v>
      </c>
      <c r="F125" s="17" t="s">
        <v>2</v>
      </c>
      <c r="G125" s="2">
        <v>1012</v>
      </c>
      <c r="H125" s="13">
        <f t="shared" si="71"/>
        <v>47.599999999999994</v>
      </c>
      <c r="I125" s="2">
        <v>817</v>
      </c>
      <c r="J125" s="13">
        <f t="shared" si="71"/>
        <v>43.6</v>
      </c>
      <c r="K125" s="2">
        <v>195</v>
      </c>
      <c r="L125" s="13">
        <f t="shared" ref="L125" si="73">ROUND(K125/K$124,3)*100</f>
        <v>76.8</v>
      </c>
      <c r="M125" s="10" t="s">
        <v>2</v>
      </c>
      <c r="N125" s="18" t="s">
        <v>2</v>
      </c>
    </row>
    <row r="126" spans="1:14">
      <c r="A126" s="234"/>
      <c r="B126" s="63" t="s">
        <v>144</v>
      </c>
      <c r="C126" s="2">
        <v>494</v>
      </c>
      <c r="D126" s="13">
        <f t="shared" si="70"/>
        <v>23.200000000000003</v>
      </c>
      <c r="E126" s="10" t="s">
        <v>2</v>
      </c>
      <c r="F126" s="17" t="s">
        <v>2</v>
      </c>
      <c r="G126" s="2">
        <v>494</v>
      </c>
      <c r="H126" s="13">
        <f t="shared" si="71"/>
        <v>23.200000000000003</v>
      </c>
      <c r="I126" s="2">
        <v>452</v>
      </c>
      <c r="J126" s="13">
        <f t="shared" si="71"/>
        <v>24.099999999999998</v>
      </c>
      <c r="K126" s="2">
        <v>42</v>
      </c>
      <c r="L126" s="13">
        <f t="shared" ref="L126" si="74">ROUND(K126/K$124,3)*100</f>
        <v>16.5</v>
      </c>
      <c r="M126" s="10" t="s">
        <v>2</v>
      </c>
      <c r="N126" s="18" t="s">
        <v>2</v>
      </c>
    </row>
    <row r="127" spans="1:14">
      <c r="A127" s="234"/>
      <c r="B127" s="63" t="s">
        <v>148</v>
      </c>
      <c r="C127" s="2">
        <v>412</v>
      </c>
      <c r="D127" s="13">
        <f t="shared" si="70"/>
        <v>19.400000000000002</v>
      </c>
      <c r="E127" s="10" t="s">
        <v>2</v>
      </c>
      <c r="F127" s="17" t="s">
        <v>2</v>
      </c>
      <c r="G127" s="2">
        <v>412</v>
      </c>
      <c r="H127" s="13">
        <f t="shared" si="71"/>
        <v>19.400000000000002</v>
      </c>
      <c r="I127" s="2">
        <v>395</v>
      </c>
      <c r="J127" s="13">
        <f t="shared" si="71"/>
        <v>21.099999999999998</v>
      </c>
      <c r="K127" s="2">
        <v>17</v>
      </c>
      <c r="L127" s="13">
        <f t="shared" ref="L127" si="75">ROUND(K127/K$124,3)*100</f>
        <v>6.7</v>
      </c>
      <c r="M127" s="10" t="s">
        <v>2</v>
      </c>
      <c r="N127" s="18" t="s">
        <v>2</v>
      </c>
    </row>
    <row r="128" spans="1:14">
      <c r="A128" s="234"/>
      <c r="B128" s="63" t="s">
        <v>140</v>
      </c>
      <c r="C128" s="2">
        <v>102</v>
      </c>
      <c r="D128" s="13">
        <f t="shared" si="70"/>
        <v>4.8</v>
      </c>
      <c r="E128" s="10" t="s">
        <v>2</v>
      </c>
      <c r="F128" s="17" t="s">
        <v>2</v>
      </c>
      <c r="G128" s="2">
        <v>102</v>
      </c>
      <c r="H128" s="13">
        <f t="shared" si="71"/>
        <v>4.8</v>
      </c>
      <c r="I128" s="2">
        <v>102</v>
      </c>
      <c r="J128" s="13">
        <f t="shared" si="71"/>
        <v>5.4</v>
      </c>
      <c r="K128" s="10" t="s">
        <v>2</v>
      </c>
      <c r="L128" s="10" t="s">
        <v>2</v>
      </c>
      <c r="M128" s="10" t="s">
        <v>2</v>
      </c>
      <c r="N128" s="18" t="s">
        <v>2</v>
      </c>
    </row>
    <row r="129" spans="1:14">
      <c r="A129" s="234"/>
      <c r="B129" s="63" t="s">
        <v>142</v>
      </c>
      <c r="C129" s="2">
        <v>31</v>
      </c>
      <c r="D129" s="13">
        <f t="shared" si="70"/>
        <v>1.5</v>
      </c>
      <c r="E129" s="10" t="s">
        <v>2</v>
      </c>
      <c r="F129" s="17" t="s">
        <v>2</v>
      </c>
      <c r="G129" s="2">
        <v>31</v>
      </c>
      <c r="H129" s="13">
        <f t="shared" si="71"/>
        <v>1.5</v>
      </c>
      <c r="I129" s="2">
        <v>31</v>
      </c>
      <c r="J129" s="13">
        <f t="shared" si="71"/>
        <v>1.7000000000000002</v>
      </c>
      <c r="K129" s="10" t="s">
        <v>2</v>
      </c>
      <c r="L129" s="10" t="s">
        <v>2</v>
      </c>
      <c r="M129" s="10" t="s">
        <v>2</v>
      </c>
      <c r="N129" s="18" t="s">
        <v>2</v>
      </c>
    </row>
    <row r="130" spans="1:14">
      <c r="A130" s="234"/>
      <c r="B130" s="63" t="s">
        <v>115</v>
      </c>
      <c r="C130" s="2">
        <v>20</v>
      </c>
      <c r="D130" s="13">
        <f t="shared" si="70"/>
        <v>0.89999999999999991</v>
      </c>
      <c r="E130" s="10" t="s">
        <v>2</v>
      </c>
      <c r="F130" s="17" t="s">
        <v>2</v>
      </c>
      <c r="G130" s="2">
        <v>20</v>
      </c>
      <c r="H130" s="13">
        <f t="shared" si="71"/>
        <v>0.89999999999999991</v>
      </c>
      <c r="I130" s="2">
        <v>20</v>
      </c>
      <c r="J130" s="13">
        <f t="shared" si="71"/>
        <v>1.0999999999999999</v>
      </c>
      <c r="K130" s="10" t="s">
        <v>2</v>
      </c>
      <c r="L130" s="10" t="s">
        <v>2</v>
      </c>
      <c r="M130" s="10" t="s">
        <v>2</v>
      </c>
      <c r="N130" s="18" t="s">
        <v>2</v>
      </c>
    </row>
    <row r="131" spans="1:14">
      <c r="A131" s="234"/>
      <c r="B131" s="63" t="s">
        <v>117</v>
      </c>
      <c r="C131" s="2">
        <v>12</v>
      </c>
      <c r="D131" s="13">
        <f t="shared" si="70"/>
        <v>0.6</v>
      </c>
      <c r="E131" s="10" t="s">
        <v>2</v>
      </c>
      <c r="F131" s="17" t="s">
        <v>2</v>
      </c>
      <c r="G131" s="2">
        <v>12</v>
      </c>
      <c r="H131" s="13">
        <f t="shared" si="71"/>
        <v>0.6</v>
      </c>
      <c r="I131" s="2">
        <v>12</v>
      </c>
      <c r="J131" s="13">
        <f t="shared" si="71"/>
        <v>0.6</v>
      </c>
      <c r="K131" s="10" t="s">
        <v>2</v>
      </c>
      <c r="L131" s="10" t="s">
        <v>2</v>
      </c>
      <c r="M131" s="10" t="s">
        <v>2</v>
      </c>
      <c r="N131" s="18" t="s">
        <v>2</v>
      </c>
    </row>
    <row r="132" spans="1:14">
      <c r="A132" s="234"/>
      <c r="B132" s="63" t="s">
        <v>119</v>
      </c>
      <c r="C132" s="2">
        <v>13</v>
      </c>
      <c r="D132" s="13">
        <f t="shared" si="70"/>
        <v>0.6</v>
      </c>
      <c r="E132" s="10" t="s">
        <v>2</v>
      </c>
      <c r="F132" s="17" t="s">
        <v>2</v>
      </c>
      <c r="G132" s="2">
        <v>13</v>
      </c>
      <c r="H132" s="13">
        <f t="shared" si="71"/>
        <v>0.6</v>
      </c>
      <c r="I132" s="2">
        <v>13</v>
      </c>
      <c r="J132" s="13">
        <f t="shared" si="71"/>
        <v>0.70000000000000007</v>
      </c>
      <c r="K132" s="10" t="s">
        <v>2</v>
      </c>
      <c r="L132" s="10" t="s">
        <v>2</v>
      </c>
      <c r="M132" s="10" t="s">
        <v>2</v>
      </c>
      <c r="N132" s="18" t="s">
        <v>2</v>
      </c>
    </row>
    <row r="133" spans="1:14">
      <c r="A133" s="234"/>
      <c r="B133" s="63" t="s">
        <v>121</v>
      </c>
      <c r="C133" s="2">
        <v>5</v>
      </c>
      <c r="D133" s="13">
        <f t="shared" si="70"/>
        <v>0.2</v>
      </c>
      <c r="E133" s="10" t="s">
        <v>2</v>
      </c>
      <c r="F133" s="17" t="s">
        <v>2</v>
      </c>
      <c r="G133" s="2">
        <v>5</v>
      </c>
      <c r="H133" s="13">
        <f t="shared" si="71"/>
        <v>0.2</v>
      </c>
      <c r="I133" s="2">
        <v>5</v>
      </c>
      <c r="J133" s="13">
        <f t="shared" si="71"/>
        <v>0.3</v>
      </c>
      <c r="K133" s="10" t="s">
        <v>2</v>
      </c>
      <c r="L133" s="10" t="s">
        <v>2</v>
      </c>
      <c r="M133" s="10" t="s">
        <v>2</v>
      </c>
      <c r="N133" s="18" t="s">
        <v>2</v>
      </c>
    </row>
    <row r="134" spans="1:14">
      <c r="A134" s="234"/>
      <c r="B134" s="63" t="s">
        <v>123</v>
      </c>
      <c r="C134" s="2">
        <v>15</v>
      </c>
      <c r="D134" s="13">
        <f t="shared" si="70"/>
        <v>0.70000000000000007</v>
      </c>
      <c r="E134" s="10" t="s">
        <v>2</v>
      </c>
      <c r="F134" s="17" t="s">
        <v>2</v>
      </c>
      <c r="G134" s="2">
        <v>15</v>
      </c>
      <c r="H134" s="13">
        <f t="shared" si="71"/>
        <v>0.70000000000000007</v>
      </c>
      <c r="I134" s="2">
        <v>15</v>
      </c>
      <c r="J134" s="13">
        <f t="shared" si="71"/>
        <v>0.8</v>
      </c>
      <c r="K134" s="10" t="s">
        <v>2</v>
      </c>
      <c r="L134" s="10" t="s">
        <v>2</v>
      </c>
      <c r="M134" s="10" t="s">
        <v>2</v>
      </c>
      <c r="N134" s="18" t="s">
        <v>2</v>
      </c>
    </row>
    <row r="135" spans="1:14">
      <c r="A135" s="234"/>
      <c r="B135" s="63" t="s">
        <v>125</v>
      </c>
      <c r="C135" s="2">
        <v>5</v>
      </c>
      <c r="D135" s="13">
        <f t="shared" si="70"/>
        <v>0.2</v>
      </c>
      <c r="E135" s="10" t="s">
        <v>2</v>
      </c>
      <c r="F135" s="10" t="s">
        <v>2</v>
      </c>
      <c r="G135" s="2">
        <v>5</v>
      </c>
      <c r="H135" s="13">
        <f t="shared" si="71"/>
        <v>0.2</v>
      </c>
      <c r="I135" s="2">
        <v>5</v>
      </c>
      <c r="J135" s="13">
        <f t="shared" si="71"/>
        <v>0.3</v>
      </c>
      <c r="K135" s="10" t="s">
        <v>2</v>
      </c>
      <c r="L135" s="10" t="s">
        <v>2</v>
      </c>
      <c r="M135" s="10" t="s">
        <v>2</v>
      </c>
      <c r="N135" s="18" t="s">
        <v>2</v>
      </c>
    </row>
    <row r="136" spans="1:14">
      <c r="A136" s="234"/>
      <c r="B136" s="63" t="s">
        <v>127</v>
      </c>
      <c r="C136" s="10" t="s">
        <v>2</v>
      </c>
      <c r="D136" s="10" t="s">
        <v>2</v>
      </c>
      <c r="E136" s="10" t="s">
        <v>2</v>
      </c>
      <c r="F136" s="17" t="s">
        <v>2</v>
      </c>
      <c r="G136" s="10" t="s">
        <v>2</v>
      </c>
      <c r="H136" s="10" t="s">
        <v>2</v>
      </c>
      <c r="I136" s="10" t="s">
        <v>2</v>
      </c>
      <c r="J136" s="10" t="s">
        <v>2</v>
      </c>
      <c r="K136" s="10" t="s">
        <v>2</v>
      </c>
      <c r="L136" s="10" t="s">
        <v>2</v>
      </c>
      <c r="M136" s="10" t="s">
        <v>2</v>
      </c>
      <c r="N136" s="18" t="s">
        <v>2</v>
      </c>
    </row>
    <row r="137" spans="1:14" ht="14.25" thickBot="1">
      <c r="A137" s="246"/>
      <c r="B137" s="116" t="s">
        <v>129</v>
      </c>
      <c r="C137" s="14">
        <v>5</v>
      </c>
      <c r="D137" s="37">
        <f t="shared" si="70"/>
        <v>0.2</v>
      </c>
      <c r="E137" s="14" t="s">
        <v>2</v>
      </c>
      <c r="F137" s="14" t="s">
        <v>2</v>
      </c>
      <c r="G137" s="14">
        <v>5</v>
      </c>
      <c r="H137" s="37">
        <f t="shared" si="71"/>
        <v>0.2</v>
      </c>
      <c r="I137" s="14">
        <v>5</v>
      </c>
      <c r="J137" s="37">
        <f t="shared" si="71"/>
        <v>0.3</v>
      </c>
      <c r="K137" s="14" t="s">
        <v>2</v>
      </c>
      <c r="L137" s="14" t="s">
        <v>2</v>
      </c>
      <c r="M137" s="14" t="s">
        <v>2</v>
      </c>
      <c r="N137" s="21" t="s">
        <v>2</v>
      </c>
    </row>
    <row r="138" spans="1:14" ht="15" thickTop="1">
      <c r="A138" s="20"/>
    </row>
    <row r="139" spans="1:14" ht="14.25" thickBot="1">
      <c r="H139" s="263" t="s">
        <v>133</v>
      </c>
      <c r="I139" s="263"/>
      <c r="J139" s="263"/>
      <c r="K139" s="263"/>
      <c r="L139" s="263"/>
      <c r="M139" s="264"/>
      <c r="N139" s="264"/>
    </row>
    <row r="140" spans="1:14" ht="13.5" customHeight="1" thickTop="1">
      <c r="A140" s="251" t="s">
        <v>4</v>
      </c>
      <c r="B140" s="252"/>
      <c r="C140" s="257" t="s">
        <v>159</v>
      </c>
      <c r="D140" s="258"/>
      <c r="E140" s="260"/>
      <c r="F140" s="261"/>
      <c r="G140" s="261"/>
      <c r="H140" s="261"/>
      <c r="I140" s="261"/>
      <c r="J140" s="261"/>
      <c r="K140" s="261"/>
      <c r="L140" s="261"/>
      <c r="M140" s="261"/>
      <c r="N140" s="262"/>
    </row>
    <row r="141" spans="1:14" ht="13.5" customHeight="1">
      <c r="A141" s="253"/>
      <c r="B141" s="254"/>
      <c r="C141" s="247"/>
      <c r="D141" s="248"/>
      <c r="E141" s="235" t="s">
        <v>150</v>
      </c>
      <c r="F141" s="249"/>
      <c r="G141" s="235" t="s">
        <v>151</v>
      </c>
      <c r="H141" s="236"/>
      <c r="I141" s="239"/>
      <c r="J141" s="239"/>
      <c r="K141" s="239"/>
      <c r="L141" s="240"/>
      <c r="M141" s="235" t="s">
        <v>154</v>
      </c>
      <c r="N141" s="241"/>
    </row>
    <row r="142" spans="1:14" ht="13.5" customHeight="1">
      <c r="A142" s="253"/>
      <c r="B142" s="254"/>
      <c r="C142" s="237"/>
      <c r="D142" s="238"/>
      <c r="E142" s="237"/>
      <c r="F142" s="238"/>
      <c r="G142" s="237"/>
      <c r="H142" s="238"/>
      <c r="I142" s="243" t="s">
        <v>152</v>
      </c>
      <c r="J142" s="240"/>
      <c r="K142" s="243" t="s">
        <v>153</v>
      </c>
      <c r="L142" s="240"/>
      <c r="M142" s="237"/>
      <c r="N142" s="242"/>
    </row>
    <row r="143" spans="1:14">
      <c r="A143" s="255"/>
      <c r="B143" s="256"/>
      <c r="C143" s="15" t="s">
        <v>3</v>
      </c>
      <c r="D143" s="15" t="s">
        <v>22</v>
      </c>
      <c r="E143" s="15" t="s">
        <v>3</v>
      </c>
      <c r="F143" s="15" t="s">
        <v>22</v>
      </c>
      <c r="G143" s="15" t="s">
        <v>3</v>
      </c>
      <c r="H143" s="15" t="s">
        <v>22</v>
      </c>
      <c r="I143" s="15" t="s">
        <v>3</v>
      </c>
      <c r="J143" s="15" t="s">
        <v>22</v>
      </c>
      <c r="K143" s="15" t="s">
        <v>3</v>
      </c>
      <c r="L143" s="15" t="s">
        <v>22</v>
      </c>
      <c r="M143" s="15" t="s">
        <v>3</v>
      </c>
      <c r="N143" s="35" t="s">
        <v>22</v>
      </c>
    </row>
    <row r="144" spans="1:14">
      <c r="A144" s="233" t="s">
        <v>131</v>
      </c>
      <c r="B144" s="115" t="s">
        <v>11</v>
      </c>
      <c r="C144" s="9">
        <v>16</v>
      </c>
      <c r="D144" s="7">
        <f t="shared" ref="D144:D155" si="76">ROUND(C144/C$144,3)*100</f>
        <v>100</v>
      </c>
      <c r="E144" s="9">
        <v>3</v>
      </c>
      <c r="F144" s="7">
        <f t="shared" ref="F144:F155" si="77">ROUND(E144/E$144,3)*100</f>
        <v>100</v>
      </c>
      <c r="G144" s="9">
        <v>13</v>
      </c>
      <c r="H144" s="7">
        <f>ROUND(G144/G$144,3)*100</f>
        <v>100</v>
      </c>
      <c r="I144" s="9">
        <v>11</v>
      </c>
      <c r="J144" s="7">
        <f>ROUND(I144/I$144,3)*100</f>
        <v>100</v>
      </c>
      <c r="K144" s="9">
        <v>2</v>
      </c>
      <c r="L144" s="7">
        <f>ROUND(K144/K$144,3)*100</f>
        <v>100</v>
      </c>
      <c r="M144" s="66" t="s">
        <v>2</v>
      </c>
      <c r="N144" s="68" t="s">
        <v>2</v>
      </c>
    </row>
    <row r="145" spans="1:14">
      <c r="A145" s="234"/>
      <c r="B145" s="63" t="s">
        <v>146</v>
      </c>
      <c r="C145" s="2">
        <v>7</v>
      </c>
      <c r="D145" s="13">
        <f t="shared" si="76"/>
        <v>43.8</v>
      </c>
      <c r="E145" s="2">
        <v>1</v>
      </c>
      <c r="F145" s="13">
        <f t="shared" si="77"/>
        <v>33.300000000000004</v>
      </c>
      <c r="G145" s="2">
        <v>6</v>
      </c>
      <c r="H145" s="13">
        <f>ROUND(G145/G$144,3)*100</f>
        <v>46.2</v>
      </c>
      <c r="I145" s="2">
        <v>4</v>
      </c>
      <c r="J145" s="13">
        <f>ROUND(I145/I$144,3)*100</f>
        <v>36.4</v>
      </c>
      <c r="K145" s="2">
        <v>2</v>
      </c>
      <c r="L145" s="13">
        <f>ROUND(K145/K$144,3)*100</f>
        <v>100</v>
      </c>
      <c r="M145" s="10" t="s">
        <v>2</v>
      </c>
      <c r="N145" s="18" t="s">
        <v>2</v>
      </c>
    </row>
    <row r="146" spans="1:14">
      <c r="A146" s="234"/>
      <c r="B146" s="63" t="s">
        <v>144</v>
      </c>
      <c r="C146" s="2">
        <v>5</v>
      </c>
      <c r="D146" s="13">
        <f t="shared" si="76"/>
        <v>31.3</v>
      </c>
      <c r="E146" s="10" t="s">
        <v>2</v>
      </c>
      <c r="F146" s="10" t="s">
        <v>2</v>
      </c>
      <c r="G146" s="2">
        <v>5</v>
      </c>
      <c r="H146" s="13">
        <f>ROUND(G146/G$144,3)*100</f>
        <v>38.5</v>
      </c>
      <c r="I146" s="2">
        <v>5</v>
      </c>
      <c r="J146" s="13">
        <f>ROUND(I146/I$144,3)*100</f>
        <v>45.5</v>
      </c>
      <c r="K146" s="10" t="s">
        <v>2</v>
      </c>
      <c r="L146" s="10" t="s">
        <v>2</v>
      </c>
      <c r="M146" s="10" t="s">
        <v>2</v>
      </c>
      <c r="N146" s="18" t="s">
        <v>2</v>
      </c>
    </row>
    <row r="147" spans="1:14">
      <c r="A147" s="234"/>
      <c r="B147" s="63" t="s">
        <v>148</v>
      </c>
      <c r="C147" s="2">
        <v>1</v>
      </c>
      <c r="D147" s="13">
        <f t="shared" si="76"/>
        <v>6.3</v>
      </c>
      <c r="E147" s="10" t="s">
        <v>2</v>
      </c>
      <c r="F147" s="10" t="s">
        <v>2</v>
      </c>
      <c r="G147" s="2">
        <v>1</v>
      </c>
      <c r="H147" s="13">
        <f>ROUND(G147/G$144,3)*100</f>
        <v>7.7</v>
      </c>
      <c r="I147" s="2">
        <v>1</v>
      </c>
      <c r="J147" s="13">
        <f>ROUND(I147/I$144,3)*100</f>
        <v>9.1</v>
      </c>
      <c r="K147" s="10" t="s">
        <v>2</v>
      </c>
      <c r="L147" s="10" t="s">
        <v>2</v>
      </c>
      <c r="M147" s="10" t="s">
        <v>2</v>
      </c>
      <c r="N147" s="18" t="s">
        <v>2</v>
      </c>
    </row>
    <row r="148" spans="1:14">
      <c r="A148" s="234"/>
      <c r="B148" s="63" t="s">
        <v>140</v>
      </c>
      <c r="C148" s="2">
        <v>1</v>
      </c>
      <c r="D148" s="13">
        <f t="shared" si="76"/>
        <v>6.3</v>
      </c>
      <c r="E148" s="2">
        <v>1</v>
      </c>
      <c r="F148" s="13">
        <f t="shared" si="77"/>
        <v>33.300000000000004</v>
      </c>
      <c r="G148" s="10" t="s">
        <v>2</v>
      </c>
      <c r="H148" s="10" t="s">
        <v>2</v>
      </c>
      <c r="I148" s="10" t="s">
        <v>2</v>
      </c>
      <c r="J148" s="10" t="s">
        <v>2</v>
      </c>
      <c r="K148" s="10" t="s">
        <v>2</v>
      </c>
      <c r="L148" s="10" t="s">
        <v>2</v>
      </c>
      <c r="M148" s="10" t="s">
        <v>2</v>
      </c>
      <c r="N148" s="18" t="s">
        <v>2</v>
      </c>
    </row>
    <row r="149" spans="1:14">
      <c r="A149" s="234"/>
      <c r="B149" s="63" t="s">
        <v>142</v>
      </c>
      <c r="C149" s="10" t="s">
        <v>2</v>
      </c>
      <c r="D149" s="10" t="s">
        <v>2</v>
      </c>
      <c r="E149" s="10" t="s">
        <v>2</v>
      </c>
      <c r="F149" s="10" t="s">
        <v>2</v>
      </c>
      <c r="G149" s="10" t="s">
        <v>2</v>
      </c>
      <c r="H149" s="10" t="s">
        <v>2</v>
      </c>
      <c r="I149" s="10" t="s">
        <v>2</v>
      </c>
      <c r="J149" s="10" t="s">
        <v>2</v>
      </c>
      <c r="K149" s="10" t="s">
        <v>2</v>
      </c>
      <c r="L149" s="10" t="s">
        <v>2</v>
      </c>
      <c r="M149" s="10" t="s">
        <v>2</v>
      </c>
      <c r="N149" s="18" t="s">
        <v>2</v>
      </c>
    </row>
    <row r="150" spans="1:14">
      <c r="A150" s="234"/>
      <c r="B150" s="63" t="s">
        <v>115</v>
      </c>
      <c r="C150" s="10" t="s">
        <v>2</v>
      </c>
      <c r="D150" s="10" t="s">
        <v>2</v>
      </c>
      <c r="E150" s="10" t="s">
        <v>2</v>
      </c>
      <c r="F150" s="10" t="s">
        <v>2</v>
      </c>
      <c r="G150" s="10" t="s">
        <v>2</v>
      </c>
      <c r="H150" s="10" t="s">
        <v>2</v>
      </c>
      <c r="I150" s="10" t="s">
        <v>2</v>
      </c>
      <c r="J150" s="10" t="s">
        <v>2</v>
      </c>
      <c r="K150" s="10" t="s">
        <v>2</v>
      </c>
      <c r="L150" s="10" t="s">
        <v>2</v>
      </c>
      <c r="M150" s="10" t="s">
        <v>2</v>
      </c>
      <c r="N150" s="18" t="s">
        <v>2</v>
      </c>
    </row>
    <row r="151" spans="1:14">
      <c r="A151" s="234"/>
      <c r="B151" s="63" t="s">
        <v>117</v>
      </c>
      <c r="C151" s="10" t="s">
        <v>2</v>
      </c>
      <c r="D151" s="10" t="s">
        <v>2</v>
      </c>
      <c r="E151" s="10" t="s">
        <v>2</v>
      </c>
      <c r="F151" s="10" t="s">
        <v>2</v>
      </c>
      <c r="G151" s="10" t="s">
        <v>2</v>
      </c>
      <c r="H151" s="10" t="s">
        <v>2</v>
      </c>
      <c r="I151" s="10" t="s">
        <v>2</v>
      </c>
      <c r="J151" s="10" t="s">
        <v>2</v>
      </c>
      <c r="K151" s="10" t="s">
        <v>2</v>
      </c>
      <c r="L151" s="10" t="s">
        <v>2</v>
      </c>
      <c r="M151" s="10" t="s">
        <v>2</v>
      </c>
      <c r="N151" s="18" t="s">
        <v>2</v>
      </c>
    </row>
    <row r="152" spans="1:14">
      <c r="A152" s="234"/>
      <c r="B152" s="63" t="s">
        <v>119</v>
      </c>
      <c r="C152" s="10" t="s">
        <v>2</v>
      </c>
      <c r="D152" s="10" t="s">
        <v>2</v>
      </c>
      <c r="E152" s="10" t="s">
        <v>2</v>
      </c>
      <c r="F152" s="10" t="s">
        <v>2</v>
      </c>
      <c r="G152" s="10" t="s">
        <v>2</v>
      </c>
      <c r="H152" s="10" t="s">
        <v>2</v>
      </c>
      <c r="I152" s="10" t="s">
        <v>2</v>
      </c>
      <c r="J152" s="10" t="s">
        <v>2</v>
      </c>
      <c r="K152" s="10" t="s">
        <v>2</v>
      </c>
      <c r="L152" s="10" t="s">
        <v>2</v>
      </c>
      <c r="M152" s="10" t="s">
        <v>2</v>
      </c>
      <c r="N152" s="18" t="s">
        <v>2</v>
      </c>
    </row>
    <row r="153" spans="1:14">
      <c r="A153" s="234"/>
      <c r="B153" s="63" t="s">
        <v>121</v>
      </c>
      <c r="C153" s="2">
        <v>1</v>
      </c>
      <c r="D153" s="13">
        <f t="shared" si="76"/>
        <v>6.3</v>
      </c>
      <c r="E153" s="10" t="s">
        <v>2</v>
      </c>
      <c r="F153" s="10" t="s">
        <v>2</v>
      </c>
      <c r="G153" s="2">
        <v>1</v>
      </c>
      <c r="H153" s="13">
        <f>ROUND(G153/G$144,3)*100</f>
        <v>7.7</v>
      </c>
      <c r="I153" s="2">
        <v>1</v>
      </c>
      <c r="J153" s="13">
        <f>ROUND(I153/I$144,3)*100</f>
        <v>9.1</v>
      </c>
      <c r="K153" s="10" t="s">
        <v>2</v>
      </c>
      <c r="L153" s="10" t="s">
        <v>2</v>
      </c>
      <c r="M153" s="10" t="s">
        <v>2</v>
      </c>
      <c r="N153" s="18" t="s">
        <v>2</v>
      </c>
    </row>
    <row r="154" spans="1:14">
      <c r="A154" s="234"/>
      <c r="B154" s="63" t="s">
        <v>123</v>
      </c>
      <c r="C154" s="10" t="s">
        <v>2</v>
      </c>
      <c r="D154" s="10" t="s">
        <v>2</v>
      </c>
      <c r="E154" s="10" t="s">
        <v>2</v>
      </c>
      <c r="F154" s="10" t="s">
        <v>2</v>
      </c>
      <c r="G154" s="10" t="s">
        <v>2</v>
      </c>
      <c r="H154" s="10" t="s">
        <v>2</v>
      </c>
      <c r="I154" s="10" t="s">
        <v>2</v>
      </c>
      <c r="J154" s="10" t="s">
        <v>2</v>
      </c>
      <c r="K154" s="10" t="s">
        <v>2</v>
      </c>
      <c r="L154" s="10" t="s">
        <v>2</v>
      </c>
      <c r="M154" s="10" t="s">
        <v>2</v>
      </c>
      <c r="N154" s="18" t="s">
        <v>2</v>
      </c>
    </row>
    <row r="155" spans="1:14">
      <c r="A155" s="234"/>
      <c r="B155" s="63" t="s">
        <v>125</v>
      </c>
      <c r="C155" s="2">
        <v>1</v>
      </c>
      <c r="D155" s="13">
        <f t="shared" si="76"/>
        <v>6.3</v>
      </c>
      <c r="E155" s="2">
        <v>1</v>
      </c>
      <c r="F155" s="13">
        <f t="shared" si="77"/>
        <v>33.300000000000004</v>
      </c>
      <c r="G155" s="10" t="s">
        <v>2</v>
      </c>
      <c r="H155" s="10" t="s">
        <v>2</v>
      </c>
      <c r="I155" s="10" t="s">
        <v>2</v>
      </c>
      <c r="J155" s="10" t="s">
        <v>2</v>
      </c>
      <c r="K155" s="10" t="s">
        <v>2</v>
      </c>
      <c r="L155" s="10" t="s">
        <v>2</v>
      </c>
      <c r="M155" s="10" t="s">
        <v>2</v>
      </c>
      <c r="N155" s="18" t="s">
        <v>2</v>
      </c>
    </row>
    <row r="156" spans="1:14">
      <c r="A156" s="234"/>
      <c r="B156" s="63" t="s">
        <v>127</v>
      </c>
      <c r="C156" s="10" t="s">
        <v>2</v>
      </c>
      <c r="D156" s="10" t="s">
        <v>2</v>
      </c>
      <c r="E156" s="10" t="s">
        <v>2</v>
      </c>
      <c r="F156" s="10" t="s">
        <v>2</v>
      </c>
      <c r="G156" s="10" t="s">
        <v>2</v>
      </c>
      <c r="H156" s="10" t="s">
        <v>2</v>
      </c>
      <c r="I156" s="10" t="s">
        <v>2</v>
      </c>
      <c r="J156" s="10" t="s">
        <v>2</v>
      </c>
      <c r="K156" s="10" t="s">
        <v>2</v>
      </c>
      <c r="L156" s="10" t="s">
        <v>2</v>
      </c>
      <c r="M156" s="10" t="s">
        <v>2</v>
      </c>
      <c r="N156" s="18" t="s">
        <v>2</v>
      </c>
    </row>
    <row r="157" spans="1:14" ht="14.25" thickBot="1">
      <c r="A157" s="234"/>
      <c r="B157" s="63" t="s">
        <v>129</v>
      </c>
      <c r="C157" s="10" t="s">
        <v>2</v>
      </c>
      <c r="D157" s="10" t="s">
        <v>2</v>
      </c>
      <c r="E157" s="10" t="s">
        <v>2</v>
      </c>
      <c r="F157" s="10" t="s">
        <v>2</v>
      </c>
      <c r="G157" s="10" t="s">
        <v>2</v>
      </c>
      <c r="H157" s="10" t="s">
        <v>2</v>
      </c>
      <c r="I157" s="10" t="s">
        <v>2</v>
      </c>
      <c r="J157" s="10" t="s">
        <v>2</v>
      </c>
      <c r="K157" s="10" t="s">
        <v>2</v>
      </c>
      <c r="L157" s="10" t="s">
        <v>2</v>
      </c>
      <c r="M157" s="10" t="s">
        <v>2</v>
      </c>
      <c r="N157" s="18" t="s">
        <v>2</v>
      </c>
    </row>
    <row r="158" spans="1:14" ht="14.25" thickTop="1">
      <c r="A158" s="244"/>
      <c r="B158" s="245"/>
      <c r="C158" s="82" t="s">
        <v>21</v>
      </c>
      <c r="D158" s="82" t="s">
        <v>22</v>
      </c>
      <c r="E158" s="82" t="s">
        <v>21</v>
      </c>
      <c r="F158" s="82" t="s">
        <v>22</v>
      </c>
      <c r="G158" s="82" t="s">
        <v>21</v>
      </c>
      <c r="H158" s="82" t="s">
        <v>22</v>
      </c>
      <c r="I158" s="82" t="s">
        <v>21</v>
      </c>
      <c r="J158" s="82" t="s">
        <v>22</v>
      </c>
      <c r="K158" s="82" t="s">
        <v>21</v>
      </c>
      <c r="L158" s="82" t="s">
        <v>22</v>
      </c>
      <c r="M158" s="82" t="s">
        <v>21</v>
      </c>
      <c r="N158" s="112" t="s">
        <v>22</v>
      </c>
    </row>
    <row r="159" spans="1:14">
      <c r="A159" s="234" t="s">
        <v>132</v>
      </c>
      <c r="B159" s="115" t="s">
        <v>11</v>
      </c>
      <c r="C159" s="41">
        <v>103</v>
      </c>
      <c r="D159" s="44">
        <f t="shared" ref="D159:D170" si="78">ROUND(C159/C$159,3)*100</f>
        <v>100</v>
      </c>
      <c r="E159" s="41">
        <v>7</v>
      </c>
      <c r="F159" s="44">
        <f t="shared" ref="F159:F170" si="79">ROUND(E159/E$159,3)*100</f>
        <v>100</v>
      </c>
      <c r="G159" s="41">
        <v>96</v>
      </c>
      <c r="H159" s="44">
        <f t="shared" ref="H159:J168" si="80">ROUND(G159/G$159,3)*100</f>
        <v>100</v>
      </c>
      <c r="I159" s="41">
        <v>93</v>
      </c>
      <c r="J159" s="44">
        <f t="shared" si="80"/>
        <v>100</v>
      </c>
      <c r="K159" s="41">
        <v>3</v>
      </c>
      <c r="L159" s="44">
        <f t="shared" ref="L159" si="81">ROUND(K159/K$159,3)*100</f>
        <v>100</v>
      </c>
      <c r="M159" s="55" t="s">
        <v>2</v>
      </c>
      <c r="N159" s="60" t="s">
        <v>2</v>
      </c>
    </row>
    <row r="160" spans="1:14">
      <c r="A160" s="234"/>
      <c r="B160" s="63" t="s">
        <v>146</v>
      </c>
      <c r="C160" s="2">
        <v>36</v>
      </c>
      <c r="D160" s="13">
        <f t="shared" si="78"/>
        <v>35</v>
      </c>
      <c r="E160" s="2">
        <v>3</v>
      </c>
      <c r="F160" s="13">
        <f t="shared" si="79"/>
        <v>42.9</v>
      </c>
      <c r="G160" s="2">
        <v>33</v>
      </c>
      <c r="H160" s="13">
        <f t="shared" si="80"/>
        <v>34.4</v>
      </c>
      <c r="I160" s="2">
        <v>30</v>
      </c>
      <c r="J160" s="13">
        <f t="shared" si="80"/>
        <v>32.300000000000004</v>
      </c>
      <c r="K160" s="2">
        <v>3</v>
      </c>
      <c r="L160" s="13">
        <f t="shared" ref="L160" si="82">ROUND(K160/K$159,3)*100</f>
        <v>100</v>
      </c>
      <c r="M160" s="10" t="s">
        <v>2</v>
      </c>
      <c r="N160" s="18" t="s">
        <v>2</v>
      </c>
    </row>
    <row r="161" spans="1:14">
      <c r="A161" s="234"/>
      <c r="B161" s="63" t="s">
        <v>144</v>
      </c>
      <c r="C161" s="2">
        <v>56</v>
      </c>
      <c r="D161" s="13">
        <f t="shared" si="78"/>
        <v>54.400000000000006</v>
      </c>
      <c r="E161" s="10" t="s">
        <v>2</v>
      </c>
      <c r="F161" s="10" t="s">
        <v>2</v>
      </c>
      <c r="G161" s="2">
        <v>56</v>
      </c>
      <c r="H161" s="13">
        <f t="shared" si="80"/>
        <v>58.3</v>
      </c>
      <c r="I161" s="2">
        <v>56</v>
      </c>
      <c r="J161" s="13">
        <f t="shared" si="80"/>
        <v>60.199999999999996</v>
      </c>
      <c r="K161" s="10" t="s">
        <v>2</v>
      </c>
      <c r="L161" s="10" t="s">
        <v>2</v>
      </c>
      <c r="M161" s="10" t="s">
        <v>2</v>
      </c>
      <c r="N161" s="18" t="s">
        <v>2</v>
      </c>
    </row>
    <row r="162" spans="1:14">
      <c r="A162" s="234"/>
      <c r="B162" s="63" t="s">
        <v>148</v>
      </c>
      <c r="C162" s="2">
        <v>2</v>
      </c>
      <c r="D162" s="13">
        <f t="shared" si="78"/>
        <v>1.9</v>
      </c>
      <c r="E162" s="10" t="s">
        <v>2</v>
      </c>
      <c r="F162" s="10" t="s">
        <v>2</v>
      </c>
      <c r="G162" s="2">
        <v>2</v>
      </c>
      <c r="H162" s="13">
        <f t="shared" si="80"/>
        <v>2.1</v>
      </c>
      <c r="I162" s="2">
        <v>2</v>
      </c>
      <c r="J162" s="13">
        <f t="shared" si="80"/>
        <v>2.1999999999999997</v>
      </c>
      <c r="K162" s="10" t="s">
        <v>2</v>
      </c>
      <c r="L162" s="10" t="s">
        <v>2</v>
      </c>
      <c r="M162" s="10" t="s">
        <v>2</v>
      </c>
      <c r="N162" s="18" t="s">
        <v>2</v>
      </c>
    </row>
    <row r="163" spans="1:14">
      <c r="A163" s="234"/>
      <c r="B163" s="63" t="s">
        <v>140</v>
      </c>
      <c r="C163" s="2">
        <v>2</v>
      </c>
      <c r="D163" s="13">
        <f t="shared" si="78"/>
        <v>1.9</v>
      </c>
      <c r="E163" s="2">
        <v>2</v>
      </c>
      <c r="F163" s="13">
        <f t="shared" si="79"/>
        <v>28.599999999999998</v>
      </c>
      <c r="G163" s="10" t="s">
        <v>2</v>
      </c>
      <c r="H163" s="10" t="s">
        <v>2</v>
      </c>
      <c r="I163" s="10" t="s">
        <v>2</v>
      </c>
      <c r="J163" s="10" t="s">
        <v>2</v>
      </c>
      <c r="K163" s="10" t="s">
        <v>2</v>
      </c>
      <c r="L163" s="10" t="s">
        <v>2</v>
      </c>
      <c r="M163" s="10" t="s">
        <v>2</v>
      </c>
      <c r="N163" s="18" t="s">
        <v>2</v>
      </c>
    </row>
    <row r="164" spans="1:14">
      <c r="A164" s="234"/>
      <c r="B164" s="63" t="s">
        <v>142</v>
      </c>
      <c r="C164" s="10" t="s">
        <v>2</v>
      </c>
      <c r="D164" s="10" t="s">
        <v>2</v>
      </c>
      <c r="E164" s="10" t="s">
        <v>2</v>
      </c>
      <c r="F164" s="10" t="s">
        <v>2</v>
      </c>
      <c r="G164" s="10" t="s">
        <v>2</v>
      </c>
      <c r="H164" s="10" t="s">
        <v>2</v>
      </c>
      <c r="I164" s="10" t="s">
        <v>2</v>
      </c>
      <c r="J164" s="10" t="s">
        <v>2</v>
      </c>
      <c r="K164" s="10" t="s">
        <v>2</v>
      </c>
      <c r="L164" s="10" t="s">
        <v>2</v>
      </c>
      <c r="M164" s="10" t="s">
        <v>2</v>
      </c>
      <c r="N164" s="18" t="s">
        <v>2</v>
      </c>
    </row>
    <row r="165" spans="1:14">
      <c r="A165" s="234"/>
      <c r="B165" s="63" t="s">
        <v>115</v>
      </c>
      <c r="C165" s="10" t="s">
        <v>2</v>
      </c>
      <c r="D165" s="10" t="s">
        <v>2</v>
      </c>
      <c r="E165" s="10" t="s">
        <v>2</v>
      </c>
      <c r="F165" s="10" t="s">
        <v>2</v>
      </c>
      <c r="G165" s="10" t="s">
        <v>2</v>
      </c>
      <c r="H165" s="10" t="s">
        <v>2</v>
      </c>
      <c r="I165" s="10" t="s">
        <v>2</v>
      </c>
      <c r="J165" s="10" t="s">
        <v>2</v>
      </c>
      <c r="K165" s="10" t="s">
        <v>2</v>
      </c>
      <c r="L165" s="10" t="s">
        <v>2</v>
      </c>
      <c r="M165" s="10" t="s">
        <v>2</v>
      </c>
      <c r="N165" s="18" t="s">
        <v>2</v>
      </c>
    </row>
    <row r="166" spans="1:14">
      <c r="A166" s="234"/>
      <c r="B166" s="63" t="s">
        <v>117</v>
      </c>
      <c r="C166" s="10" t="s">
        <v>2</v>
      </c>
      <c r="D166" s="10" t="s">
        <v>2</v>
      </c>
      <c r="E166" s="10" t="s">
        <v>2</v>
      </c>
      <c r="F166" s="10" t="s">
        <v>2</v>
      </c>
      <c r="G166" s="10" t="s">
        <v>2</v>
      </c>
      <c r="H166" s="10" t="s">
        <v>2</v>
      </c>
      <c r="I166" s="10" t="s">
        <v>2</v>
      </c>
      <c r="J166" s="10" t="s">
        <v>2</v>
      </c>
      <c r="K166" s="10" t="s">
        <v>2</v>
      </c>
      <c r="L166" s="10" t="s">
        <v>2</v>
      </c>
      <c r="M166" s="10" t="s">
        <v>2</v>
      </c>
      <c r="N166" s="18" t="s">
        <v>2</v>
      </c>
    </row>
    <row r="167" spans="1:14">
      <c r="A167" s="234"/>
      <c r="B167" s="63" t="s">
        <v>119</v>
      </c>
      <c r="C167" s="10" t="s">
        <v>2</v>
      </c>
      <c r="D167" s="10" t="s">
        <v>2</v>
      </c>
      <c r="E167" s="10" t="s">
        <v>2</v>
      </c>
      <c r="F167" s="10" t="s">
        <v>2</v>
      </c>
      <c r="G167" s="10" t="s">
        <v>2</v>
      </c>
      <c r="H167" s="10" t="s">
        <v>2</v>
      </c>
      <c r="I167" s="10" t="s">
        <v>2</v>
      </c>
      <c r="J167" s="10" t="s">
        <v>2</v>
      </c>
      <c r="K167" s="10" t="s">
        <v>2</v>
      </c>
      <c r="L167" s="10" t="s">
        <v>2</v>
      </c>
      <c r="M167" s="10" t="s">
        <v>2</v>
      </c>
      <c r="N167" s="18" t="s">
        <v>2</v>
      </c>
    </row>
    <row r="168" spans="1:14">
      <c r="A168" s="234"/>
      <c r="B168" s="63" t="s">
        <v>121</v>
      </c>
      <c r="C168" s="2">
        <v>5</v>
      </c>
      <c r="D168" s="13">
        <f t="shared" si="78"/>
        <v>4.9000000000000004</v>
      </c>
      <c r="E168" s="10" t="s">
        <v>2</v>
      </c>
      <c r="F168" s="10" t="s">
        <v>2</v>
      </c>
      <c r="G168" s="2">
        <v>5</v>
      </c>
      <c r="H168" s="13">
        <f t="shared" si="80"/>
        <v>5.2</v>
      </c>
      <c r="I168" s="2">
        <v>5</v>
      </c>
      <c r="J168" s="13">
        <f t="shared" si="80"/>
        <v>5.4</v>
      </c>
      <c r="K168" s="10" t="s">
        <v>2</v>
      </c>
      <c r="L168" s="10" t="s">
        <v>2</v>
      </c>
      <c r="M168" s="10" t="s">
        <v>2</v>
      </c>
      <c r="N168" s="18" t="s">
        <v>2</v>
      </c>
    </row>
    <row r="169" spans="1:14">
      <c r="A169" s="234"/>
      <c r="B169" s="63" t="s">
        <v>123</v>
      </c>
      <c r="C169" s="10" t="s">
        <v>2</v>
      </c>
      <c r="D169" s="10" t="s">
        <v>2</v>
      </c>
      <c r="E169" s="10" t="s">
        <v>2</v>
      </c>
      <c r="F169" s="10" t="s">
        <v>2</v>
      </c>
      <c r="G169" s="10" t="s">
        <v>2</v>
      </c>
      <c r="H169" s="10" t="s">
        <v>2</v>
      </c>
      <c r="I169" s="10" t="s">
        <v>2</v>
      </c>
      <c r="J169" s="10" t="s">
        <v>2</v>
      </c>
      <c r="K169" s="10" t="s">
        <v>2</v>
      </c>
      <c r="L169" s="10" t="s">
        <v>2</v>
      </c>
      <c r="M169" s="10" t="s">
        <v>2</v>
      </c>
      <c r="N169" s="18" t="s">
        <v>2</v>
      </c>
    </row>
    <row r="170" spans="1:14">
      <c r="A170" s="234"/>
      <c r="B170" s="63" t="s">
        <v>125</v>
      </c>
      <c r="C170" s="2">
        <v>2</v>
      </c>
      <c r="D170" s="13">
        <f t="shared" si="78"/>
        <v>1.9</v>
      </c>
      <c r="E170" s="2">
        <v>2</v>
      </c>
      <c r="F170" s="13">
        <f t="shared" si="79"/>
        <v>28.599999999999998</v>
      </c>
      <c r="G170" s="10" t="s">
        <v>2</v>
      </c>
      <c r="H170" s="10" t="s">
        <v>2</v>
      </c>
      <c r="I170" s="10" t="s">
        <v>2</v>
      </c>
      <c r="J170" s="10" t="s">
        <v>2</v>
      </c>
      <c r="K170" s="10" t="s">
        <v>2</v>
      </c>
      <c r="L170" s="10" t="s">
        <v>2</v>
      </c>
      <c r="M170" s="10" t="s">
        <v>2</v>
      </c>
      <c r="N170" s="18" t="s">
        <v>2</v>
      </c>
    </row>
    <row r="171" spans="1:14">
      <c r="A171" s="234"/>
      <c r="B171" s="63" t="s">
        <v>127</v>
      </c>
      <c r="C171" s="10" t="s">
        <v>2</v>
      </c>
      <c r="D171" s="10" t="s">
        <v>2</v>
      </c>
      <c r="E171" s="10" t="s">
        <v>2</v>
      </c>
      <c r="F171" s="10" t="s">
        <v>2</v>
      </c>
      <c r="G171" s="10" t="s">
        <v>2</v>
      </c>
      <c r="H171" s="10" t="s">
        <v>2</v>
      </c>
      <c r="I171" s="10" t="s">
        <v>2</v>
      </c>
      <c r="J171" s="10" t="s">
        <v>2</v>
      </c>
      <c r="K171" s="10" t="s">
        <v>2</v>
      </c>
      <c r="L171" s="10" t="s">
        <v>2</v>
      </c>
      <c r="M171" s="10" t="s">
        <v>2</v>
      </c>
      <c r="N171" s="18" t="s">
        <v>2</v>
      </c>
    </row>
    <row r="172" spans="1:14" ht="14.25" thickBot="1">
      <c r="A172" s="234"/>
      <c r="B172" s="63" t="s">
        <v>129</v>
      </c>
      <c r="C172" s="10" t="s">
        <v>2</v>
      </c>
      <c r="D172" s="10" t="s">
        <v>2</v>
      </c>
      <c r="E172" s="10" t="s">
        <v>2</v>
      </c>
      <c r="F172" s="10" t="s">
        <v>2</v>
      </c>
      <c r="G172" s="10" t="s">
        <v>2</v>
      </c>
      <c r="H172" s="10" t="s">
        <v>2</v>
      </c>
      <c r="I172" s="10" t="s">
        <v>2</v>
      </c>
      <c r="J172" s="10" t="s">
        <v>2</v>
      </c>
      <c r="K172" s="10" t="s">
        <v>2</v>
      </c>
      <c r="L172" s="10" t="s">
        <v>2</v>
      </c>
      <c r="M172" s="14" t="s">
        <v>2</v>
      </c>
      <c r="N172" s="21" t="s">
        <v>2</v>
      </c>
    </row>
    <row r="173" spans="1:14" ht="13.5" customHeight="1" thickTop="1">
      <c r="A173" s="251" t="s">
        <v>4</v>
      </c>
      <c r="B173" s="252"/>
      <c r="C173" s="257" t="s">
        <v>161</v>
      </c>
      <c r="D173" s="258"/>
      <c r="E173" s="260"/>
      <c r="F173" s="261"/>
      <c r="G173" s="261"/>
      <c r="H173" s="261"/>
      <c r="I173" s="261"/>
      <c r="J173" s="261"/>
      <c r="K173" s="261"/>
      <c r="L173" s="261"/>
      <c r="M173" s="261"/>
      <c r="N173" s="262"/>
    </row>
    <row r="174" spans="1:14" ht="13.5" customHeight="1">
      <c r="A174" s="253"/>
      <c r="B174" s="254"/>
      <c r="C174" s="247"/>
      <c r="D174" s="248"/>
      <c r="E174" s="235" t="s">
        <v>150</v>
      </c>
      <c r="F174" s="249"/>
      <c r="G174" s="235" t="s">
        <v>151</v>
      </c>
      <c r="H174" s="236"/>
      <c r="I174" s="239"/>
      <c r="J174" s="239"/>
      <c r="K174" s="239"/>
      <c r="L174" s="240"/>
      <c r="M174" s="235" t="s">
        <v>154</v>
      </c>
      <c r="N174" s="241"/>
    </row>
    <row r="175" spans="1:14" ht="13.5" customHeight="1">
      <c r="A175" s="253"/>
      <c r="B175" s="254"/>
      <c r="C175" s="237"/>
      <c r="D175" s="238"/>
      <c r="E175" s="237"/>
      <c r="F175" s="238"/>
      <c r="G175" s="237"/>
      <c r="H175" s="238"/>
      <c r="I175" s="243" t="s">
        <v>152</v>
      </c>
      <c r="J175" s="240"/>
      <c r="K175" s="243" t="s">
        <v>153</v>
      </c>
      <c r="L175" s="240"/>
      <c r="M175" s="237"/>
      <c r="N175" s="242"/>
    </row>
    <row r="176" spans="1:14">
      <c r="A176" s="255"/>
      <c r="B176" s="256"/>
      <c r="C176" s="15" t="s">
        <v>3</v>
      </c>
      <c r="D176" s="15" t="s">
        <v>22</v>
      </c>
      <c r="E176" s="15" t="s">
        <v>3</v>
      </c>
      <c r="F176" s="15" t="s">
        <v>22</v>
      </c>
      <c r="G176" s="15" t="s">
        <v>3</v>
      </c>
      <c r="H176" s="15" t="s">
        <v>22</v>
      </c>
      <c r="I176" s="15" t="s">
        <v>3</v>
      </c>
      <c r="J176" s="15" t="s">
        <v>22</v>
      </c>
      <c r="K176" s="15" t="s">
        <v>3</v>
      </c>
      <c r="L176" s="15" t="s">
        <v>22</v>
      </c>
      <c r="M176" s="15" t="s">
        <v>3</v>
      </c>
      <c r="N176" s="35" t="s">
        <v>22</v>
      </c>
    </row>
    <row r="177" spans="1:14">
      <c r="A177" s="233" t="s">
        <v>107</v>
      </c>
      <c r="B177" s="115" t="s">
        <v>11</v>
      </c>
      <c r="C177" s="9">
        <v>5436</v>
      </c>
      <c r="D177" s="7">
        <f>ROUND(C177/C$177,3)*100</f>
        <v>100</v>
      </c>
      <c r="E177" s="9">
        <v>2064</v>
      </c>
      <c r="F177" s="7">
        <f>ROUND(E177/E$177,3)*100</f>
        <v>100</v>
      </c>
      <c r="G177" s="9">
        <v>3372</v>
      </c>
      <c r="H177" s="7">
        <f>ROUND(G177/G$177,3)*100</f>
        <v>100</v>
      </c>
      <c r="I177" s="9">
        <v>3356</v>
      </c>
      <c r="J177" s="7">
        <f>ROUND(I177/I$177,3)*100</f>
        <v>100</v>
      </c>
      <c r="K177" s="9">
        <v>16</v>
      </c>
      <c r="L177" s="7">
        <f>ROUND(K177/K$177,3)*100</f>
        <v>100</v>
      </c>
      <c r="M177" s="66" t="s">
        <v>2</v>
      </c>
      <c r="N177" s="68" t="s">
        <v>2</v>
      </c>
    </row>
    <row r="178" spans="1:14">
      <c r="A178" s="234"/>
      <c r="B178" s="114" t="s">
        <v>146</v>
      </c>
      <c r="C178" s="2">
        <v>2344</v>
      </c>
      <c r="D178" s="13">
        <f t="shared" ref="D178:D190" si="83">ROUND(C178/C$177,3)*100</f>
        <v>43.1</v>
      </c>
      <c r="E178" s="2">
        <v>992</v>
      </c>
      <c r="F178" s="13">
        <f t="shared" ref="F178:F190" si="84">ROUND(E178/E$177,3)*100</f>
        <v>48.1</v>
      </c>
      <c r="G178" s="2">
        <v>1352</v>
      </c>
      <c r="H178" s="13">
        <f t="shared" ref="H178:H190" si="85">ROUND(G178/G$177,3)*100</f>
        <v>40.1</v>
      </c>
      <c r="I178" s="2">
        <v>1347</v>
      </c>
      <c r="J178" s="13">
        <f t="shared" ref="J178:J190" si="86">ROUND(I178/I$177,3)*100</f>
        <v>40.1</v>
      </c>
      <c r="K178" s="2">
        <v>5</v>
      </c>
      <c r="L178" s="13">
        <f t="shared" ref="L178:L186" si="87">ROUND(K178/K$177,3)*100</f>
        <v>31.3</v>
      </c>
      <c r="M178" s="10" t="s">
        <v>2</v>
      </c>
      <c r="N178" s="18" t="s">
        <v>2</v>
      </c>
    </row>
    <row r="179" spans="1:14">
      <c r="A179" s="234"/>
      <c r="B179" s="114" t="s">
        <v>144</v>
      </c>
      <c r="C179" s="2">
        <v>1403</v>
      </c>
      <c r="D179" s="13">
        <f t="shared" si="83"/>
        <v>25.8</v>
      </c>
      <c r="E179" s="2">
        <v>573</v>
      </c>
      <c r="F179" s="13">
        <f t="shared" si="84"/>
        <v>27.800000000000004</v>
      </c>
      <c r="G179" s="2">
        <v>830</v>
      </c>
      <c r="H179" s="13">
        <f t="shared" si="85"/>
        <v>24.6</v>
      </c>
      <c r="I179" s="2">
        <v>827</v>
      </c>
      <c r="J179" s="13">
        <f t="shared" si="86"/>
        <v>24.6</v>
      </c>
      <c r="K179" s="2">
        <v>3</v>
      </c>
      <c r="L179" s="13">
        <f t="shared" si="87"/>
        <v>18.8</v>
      </c>
      <c r="M179" s="10" t="s">
        <v>2</v>
      </c>
      <c r="N179" s="18" t="s">
        <v>2</v>
      </c>
    </row>
    <row r="180" spans="1:14">
      <c r="A180" s="234"/>
      <c r="B180" s="114" t="s">
        <v>148</v>
      </c>
      <c r="C180" s="2">
        <v>926</v>
      </c>
      <c r="D180" s="13">
        <f t="shared" si="83"/>
        <v>17</v>
      </c>
      <c r="E180" s="2">
        <v>313</v>
      </c>
      <c r="F180" s="13">
        <f t="shared" si="84"/>
        <v>15.2</v>
      </c>
      <c r="G180" s="2">
        <v>613</v>
      </c>
      <c r="H180" s="13">
        <f t="shared" si="85"/>
        <v>18.2</v>
      </c>
      <c r="I180" s="2">
        <v>610</v>
      </c>
      <c r="J180" s="13">
        <f t="shared" si="86"/>
        <v>18.2</v>
      </c>
      <c r="K180" s="2">
        <v>3</v>
      </c>
      <c r="L180" s="13">
        <f t="shared" si="87"/>
        <v>18.8</v>
      </c>
      <c r="M180" s="10" t="s">
        <v>2</v>
      </c>
      <c r="N180" s="18" t="s">
        <v>2</v>
      </c>
    </row>
    <row r="181" spans="1:14">
      <c r="A181" s="234"/>
      <c r="B181" s="114" t="s">
        <v>140</v>
      </c>
      <c r="C181" s="2">
        <v>116</v>
      </c>
      <c r="D181" s="13">
        <f t="shared" si="83"/>
        <v>2.1</v>
      </c>
      <c r="E181" s="2">
        <v>31</v>
      </c>
      <c r="F181" s="13">
        <f t="shared" si="84"/>
        <v>1.5</v>
      </c>
      <c r="G181" s="2">
        <v>85</v>
      </c>
      <c r="H181" s="13">
        <f t="shared" si="85"/>
        <v>2.5</v>
      </c>
      <c r="I181" s="2">
        <v>84</v>
      </c>
      <c r="J181" s="13">
        <f t="shared" si="86"/>
        <v>2.5</v>
      </c>
      <c r="K181" s="2">
        <v>1</v>
      </c>
      <c r="L181" s="13">
        <f t="shared" si="87"/>
        <v>6.3</v>
      </c>
      <c r="M181" s="10" t="s">
        <v>2</v>
      </c>
      <c r="N181" s="18" t="s">
        <v>2</v>
      </c>
    </row>
    <row r="182" spans="1:14">
      <c r="A182" s="234"/>
      <c r="B182" s="114" t="s">
        <v>142</v>
      </c>
      <c r="C182" s="2">
        <v>105</v>
      </c>
      <c r="D182" s="13">
        <f t="shared" si="83"/>
        <v>1.9</v>
      </c>
      <c r="E182" s="2">
        <v>33</v>
      </c>
      <c r="F182" s="13">
        <f t="shared" si="84"/>
        <v>1.6</v>
      </c>
      <c r="G182" s="2">
        <v>72</v>
      </c>
      <c r="H182" s="13">
        <f t="shared" si="85"/>
        <v>2.1</v>
      </c>
      <c r="I182" s="2">
        <v>71</v>
      </c>
      <c r="J182" s="13">
        <f t="shared" si="86"/>
        <v>2.1</v>
      </c>
      <c r="K182" s="2">
        <v>1</v>
      </c>
      <c r="L182" s="13">
        <f t="shared" si="87"/>
        <v>6.3</v>
      </c>
      <c r="M182" s="10" t="s">
        <v>2</v>
      </c>
      <c r="N182" s="18" t="s">
        <v>2</v>
      </c>
    </row>
    <row r="183" spans="1:14">
      <c r="A183" s="234"/>
      <c r="B183" s="114" t="s">
        <v>115</v>
      </c>
      <c r="C183" s="2">
        <v>73</v>
      </c>
      <c r="D183" s="13">
        <f t="shared" si="83"/>
        <v>1.3</v>
      </c>
      <c r="E183" s="2">
        <v>20</v>
      </c>
      <c r="F183" s="13">
        <f t="shared" si="84"/>
        <v>1</v>
      </c>
      <c r="G183" s="2">
        <v>53</v>
      </c>
      <c r="H183" s="13">
        <f t="shared" si="85"/>
        <v>1.6</v>
      </c>
      <c r="I183" s="2">
        <v>51</v>
      </c>
      <c r="J183" s="13">
        <f t="shared" si="86"/>
        <v>1.5</v>
      </c>
      <c r="K183" s="2">
        <v>2</v>
      </c>
      <c r="L183" s="13">
        <f t="shared" si="87"/>
        <v>12.5</v>
      </c>
      <c r="M183" s="10" t="s">
        <v>2</v>
      </c>
      <c r="N183" s="18" t="s">
        <v>2</v>
      </c>
    </row>
    <row r="184" spans="1:14">
      <c r="A184" s="234"/>
      <c r="B184" s="114" t="s">
        <v>117</v>
      </c>
      <c r="C184" s="2">
        <v>82</v>
      </c>
      <c r="D184" s="13">
        <f t="shared" si="83"/>
        <v>1.5</v>
      </c>
      <c r="E184" s="2">
        <v>20</v>
      </c>
      <c r="F184" s="13">
        <f t="shared" si="84"/>
        <v>1</v>
      </c>
      <c r="G184" s="2">
        <v>62</v>
      </c>
      <c r="H184" s="13">
        <f t="shared" si="85"/>
        <v>1.7999999999999998</v>
      </c>
      <c r="I184" s="2">
        <v>62</v>
      </c>
      <c r="J184" s="13">
        <f t="shared" si="86"/>
        <v>1.7999999999999998</v>
      </c>
      <c r="K184" s="10" t="s">
        <v>2</v>
      </c>
      <c r="L184" s="10" t="s">
        <v>2</v>
      </c>
      <c r="M184" s="10" t="s">
        <v>2</v>
      </c>
      <c r="N184" s="18" t="s">
        <v>2</v>
      </c>
    </row>
    <row r="185" spans="1:14">
      <c r="A185" s="234"/>
      <c r="B185" s="114" t="s">
        <v>119</v>
      </c>
      <c r="C185" s="2">
        <v>78</v>
      </c>
      <c r="D185" s="13">
        <f t="shared" si="83"/>
        <v>1.4000000000000001</v>
      </c>
      <c r="E185" s="2">
        <v>17</v>
      </c>
      <c r="F185" s="13">
        <f t="shared" si="84"/>
        <v>0.8</v>
      </c>
      <c r="G185" s="2">
        <v>61</v>
      </c>
      <c r="H185" s="13">
        <f t="shared" si="85"/>
        <v>1.7999999999999998</v>
      </c>
      <c r="I185" s="2">
        <v>61</v>
      </c>
      <c r="J185" s="13">
        <f t="shared" si="86"/>
        <v>1.7999999999999998</v>
      </c>
      <c r="K185" s="10" t="s">
        <v>2</v>
      </c>
      <c r="L185" s="10" t="s">
        <v>2</v>
      </c>
      <c r="M185" s="10" t="s">
        <v>2</v>
      </c>
      <c r="N185" s="18" t="s">
        <v>2</v>
      </c>
    </row>
    <row r="186" spans="1:14">
      <c r="A186" s="234"/>
      <c r="B186" s="114" t="s">
        <v>121</v>
      </c>
      <c r="C186" s="2">
        <v>65</v>
      </c>
      <c r="D186" s="13">
        <f t="shared" si="83"/>
        <v>1.2</v>
      </c>
      <c r="E186" s="2">
        <v>14</v>
      </c>
      <c r="F186" s="13">
        <f t="shared" si="84"/>
        <v>0.70000000000000007</v>
      </c>
      <c r="G186" s="2">
        <v>51</v>
      </c>
      <c r="H186" s="13">
        <f t="shared" si="85"/>
        <v>1.5</v>
      </c>
      <c r="I186" s="2">
        <v>50</v>
      </c>
      <c r="J186" s="13">
        <f t="shared" si="86"/>
        <v>1.5</v>
      </c>
      <c r="K186" s="2">
        <v>1</v>
      </c>
      <c r="L186" s="13">
        <f t="shared" si="87"/>
        <v>6.3</v>
      </c>
      <c r="M186" s="10" t="s">
        <v>2</v>
      </c>
      <c r="N186" s="18" t="s">
        <v>2</v>
      </c>
    </row>
    <row r="187" spans="1:14">
      <c r="A187" s="234"/>
      <c r="B187" s="114" t="s">
        <v>123</v>
      </c>
      <c r="C187" s="2">
        <v>64</v>
      </c>
      <c r="D187" s="13">
        <f t="shared" si="83"/>
        <v>1.2</v>
      </c>
      <c r="E187" s="2">
        <v>12</v>
      </c>
      <c r="F187" s="13">
        <f t="shared" si="84"/>
        <v>0.6</v>
      </c>
      <c r="G187" s="2">
        <v>52</v>
      </c>
      <c r="H187" s="13">
        <f t="shared" si="85"/>
        <v>1.5</v>
      </c>
      <c r="I187" s="2">
        <v>52</v>
      </c>
      <c r="J187" s="13">
        <f t="shared" si="86"/>
        <v>1.5</v>
      </c>
      <c r="K187" s="10" t="s">
        <v>2</v>
      </c>
      <c r="L187" s="10" t="s">
        <v>2</v>
      </c>
      <c r="M187" s="10" t="s">
        <v>2</v>
      </c>
      <c r="N187" s="18" t="s">
        <v>2</v>
      </c>
    </row>
    <row r="188" spans="1:14">
      <c r="A188" s="234"/>
      <c r="B188" s="114" t="s">
        <v>125</v>
      </c>
      <c r="C188" s="2">
        <v>66</v>
      </c>
      <c r="D188" s="13">
        <f t="shared" si="83"/>
        <v>1.2</v>
      </c>
      <c r="E188" s="2">
        <v>9</v>
      </c>
      <c r="F188" s="13">
        <f t="shared" si="84"/>
        <v>0.4</v>
      </c>
      <c r="G188" s="2">
        <v>57</v>
      </c>
      <c r="H188" s="13">
        <f t="shared" si="85"/>
        <v>1.7000000000000002</v>
      </c>
      <c r="I188" s="2">
        <v>57</v>
      </c>
      <c r="J188" s="13">
        <f t="shared" si="86"/>
        <v>1.7000000000000002</v>
      </c>
      <c r="K188" s="10" t="s">
        <v>2</v>
      </c>
      <c r="L188" s="10" t="s">
        <v>2</v>
      </c>
      <c r="M188" s="10" t="s">
        <v>2</v>
      </c>
      <c r="N188" s="18" t="s">
        <v>2</v>
      </c>
    </row>
    <row r="189" spans="1:14">
      <c r="A189" s="234"/>
      <c r="B189" s="114" t="s">
        <v>127</v>
      </c>
      <c r="C189" s="2">
        <v>50</v>
      </c>
      <c r="D189" s="13">
        <f t="shared" si="83"/>
        <v>0.89999999999999991</v>
      </c>
      <c r="E189" s="10">
        <v>13</v>
      </c>
      <c r="F189" s="17">
        <f t="shared" si="84"/>
        <v>0.6</v>
      </c>
      <c r="G189" s="10">
        <v>37</v>
      </c>
      <c r="H189" s="17">
        <f t="shared" si="85"/>
        <v>1.0999999999999999</v>
      </c>
      <c r="I189" s="10">
        <v>37</v>
      </c>
      <c r="J189" s="17">
        <f t="shared" si="86"/>
        <v>1.0999999999999999</v>
      </c>
      <c r="K189" s="10" t="s">
        <v>2</v>
      </c>
      <c r="L189" s="10" t="s">
        <v>2</v>
      </c>
      <c r="M189" s="10" t="s">
        <v>2</v>
      </c>
      <c r="N189" s="18" t="s">
        <v>2</v>
      </c>
    </row>
    <row r="190" spans="1:14" ht="14.25" thickBot="1">
      <c r="A190" s="234"/>
      <c r="B190" s="114" t="s">
        <v>129</v>
      </c>
      <c r="C190" s="10">
        <v>32</v>
      </c>
      <c r="D190" s="17">
        <f t="shared" si="83"/>
        <v>0.6</v>
      </c>
      <c r="E190" s="2">
        <v>7</v>
      </c>
      <c r="F190" s="13">
        <f t="shared" si="84"/>
        <v>0.3</v>
      </c>
      <c r="G190" s="10">
        <v>25</v>
      </c>
      <c r="H190" s="17">
        <f t="shared" si="85"/>
        <v>0.70000000000000007</v>
      </c>
      <c r="I190" s="10">
        <v>25</v>
      </c>
      <c r="J190" s="17">
        <f t="shared" si="86"/>
        <v>0.70000000000000007</v>
      </c>
      <c r="K190" s="10" t="s">
        <v>2</v>
      </c>
      <c r="L190" s="10" t="s">
        <v>2</v>
      </c>
      <c r="M190" s="10" t="s">
        <v>2</v>
      </c>
      <c r="N190" s="18" t="s">
        <v>2</v>
      </c>
    </row>
    <row r="191" spans="1:14" ht="14.25" thickTop="1">
      <c r="A191" s="244"/>
      <c r="B191" s="245"/>
      <c r="C191" s="82" t="s">
        <v>21</v>
      </c>
      <c r="D191" s="82" t="s">
        <v>22</v>
      </c>
      <c r="E191" s="82" t="s">
        <v>21</v>
      </c>
      <c r="F191" s="82" t="s">
        <v>22</v>
      </c>
      <c r="G191" s="82" t="s">
        <v>21</v>
      </c>
      <c r="H191" s="82" t="s">
        <v>22</v>
      </c>
      <c r="I191" s="82" t="s">
        <v>21</v>
      </c>
      <c r="J191" s="82" t="s">
        <v>22</v>
      </c>
      <c r="K191" s="82" t="s">
        <v>21</v>
      </c>
      <c r="L191" s="82" t="s">
        <v>22</v>
      </c>
      <c r="M191" s="82" t="s">
        <v>21</v>
      </c>
      <c r="N191" s="112" t="s">
        <v>22</v>
      </c>
    </row>
    <row r="192" spans="1:14">
      <c r="A192" s="233" t="s">
        <v>108</v>
      </c>
      <c r="B192" s="117" t="s">
        <v>11</v>
      </c>
      <c r="C192" s="9">
        <v>35370</v>
      </c>
      <c r="D192" s="7">
        <f>ROUND(C192/C$192,3)*100</f>
        <v>100</v>
      </c>
      <c r="E192" s="9">
        <v>5019</v>
      </c>
      <c r="F192" s="7">
        <f>ROUND(E192/E$192,3)*100</f>
        <v>100</v>
      </c>
      <c r="G192" s="9">
        <v>30351</v>
      </c>
      <c r="H192" s="7">
        <f>ROUND(G192/G$192,3)*100</f>
        <v>100</v>
      </c>
      <c r="I192" s="9">
        <v>30213</v>
      </c>
      <c r="J192" s="7">
        <f>ROUND(I192/I$192,3)*100</f>
        <v>100</v>
      </c>
      <c r="K192" s="9">
        <v>138</v>
      </c>
      <c r="L192" s="7">
        <f>ROUND(K192/K$192,3)*100</f>
        <v>100</v>
      </c>
      <c r="M192" s="66" t="s">
        <v>2</v>
      </c>
      <c r="N192" s="68" t="s">
        <v>2</v>
      </c>
    </row>
    <row r="193" spans="1:14">
      <c r="A193" s="234"/>
      <c r="B193" s="114" t="s">
        <v>146</v>
      </c>
      <c r="C193" s="2">
        <v>18104</v>
      </c>
      <c r="D193" s="13">
        <f t="shared" ref="D193:D205" si="88">ROUND(C193/C$192,3)*100</f>
        <v>51.2</v>
      </c>
      <c r="E193" s="2">
        <v>2431</v>
      </c>
      <c r="F193" s="13">
        <f t="shared" ref="F193:F205" si="89">ROUND(E193/E$192,3)*100</f>
        <v>48.4</v>
      </c>
      <c r="G193" s="2">
        <v>15673</v>
      </c>
      <c r="H193" s="13">
        <f t="shared" ref="H193:H205" si="90">ROUND(G193/G$192,3)*100</f>
        <v>51.6</v>
      </c>
      <c r="I193" s="2">
        <v>15573</v>
      </c>
      <c r="J193" s="13">
        <f t="shared" ref="J193:J205" si="91">ROUND(I193/I$192,3)*100</f>
        <v>51.5</v>
      </c>
      <c r="K193" s="2">
        <v>100</v>
      </c>
      <c r="L193" s="13">
        <f t="shared" ref="L193:L198" si="92">ROUND(K193/K$192,3)*100</f>
        <v>72.5</v>
      </c>
      <c r="M193" s="10" t="s">
        <v>2</v>
      </c>
      <c r="N193" s="18" t="s">
        <v>2</v>
      </c>
    </row>
    <row r="194" spans="1:14">
      <c r="A194" s="234"/>
      <c r="B194" s="114" t="s">
        <v>144</v>
      </c>
      <c r="C194" s="2">
        <v>7922</v>
      </c>
      <c r="D194" s="13">
        <f t="shared" si="88"/>
        <v>22.400000000000002</v>
      </c>
      <c r="E194" s="2">
        <v>1353</v>
      </c>
      <c r="F194" s="13">
        <f t="shared" si="89"/>
        <v>27</v>
      </c>
      <c r="G194" s="2">
        <v>6569</v>
      </c>
      <c r="H194" s="13">
        <f t="shared" si="90"/>
        <v>21.6</v>
      </c>
      <c r="I194" s="2">
        <v>6557</v>
      </c>
      <c r="J194" s="13">
        <f t="shared" si="91"/>
        <v>21.7</v>
      </c>
      <c r="K194" s="2">
        <v>12</v>
      </c>
      <c r="L194" s="13">
        <f t="shared" si="92"/>
        <v>8.6999999999999993</v>
      </c>
      <c r="M194" s="10" t="s">
        <v>2</v>
      </c>
      <c r="N194" s="18" t="s">
        <v>2</v>
      </c>
    </row>
    <row r="195" spans="1:14">
      <c r="A195" s="234"/>
      <c r="B195" s="114" t="s">
        <v>148</v>
      </c>
      <c r="C195" s="2">
        <v>4972</v>
      </c>
      <c r="D195" s="13">
        <f t="shared" si="88"/>
        <v>14.099999999999998</v>
      </c>
      <c r="E195" s="2">
        <v>719</v>
      </c>
      <c r="F195" s="13">
        <f t="shared" si="89"/>
        <v>14.299999999999999</v>
      </c>
      <c r="G195" s="2">
        <v>4253</v>
      </c>
      <c r="H195" s="13">
        <f t="shared" si="90"/>
        <v>14.000000000000002</v>
      </c>
      <c r="I195" s="2">
        <v>4247</v>
      </c>
      <c r="J195" s="13">
        <f t="shared" si="91"/>
        <v>14.099999999999998</v>
      </c>
      <c r="K195" s="2">
        <v>6</v>
      </c>
      <c r="L195" s="13">
        <f t="shared" si="92"/>
        <v>4.3</v>
      </c>
      <c r="M195" s="10" t="s">
        <v>2</v>
      </c>
      <c r="N195" s="18" t="s">
        <v>2</v>
      </c>
    </row>
    <row r="196" spans="1:14">
      <c r="A196" s="234"/>
      <c r="B196" s="114" t="s">
        <v>140</v>
      </c>
      <c r="C196" s="2">
        <v>793</v>
      </c>
      <c r="D196" s="13">
        <f t="shared" si="88"/>
        <v>2.1999999999999997</v>
      </c>
      <c r="E196" s="2">
        <v>79</v>
      </c>
      <c r="F196" s="13">
        <f t="shared" si="89"/>
        <v>1.6</v>
      </c>
      <c r="G196" s="2">
        <v>714</v>
      </c>
      <c r="H196" s="13">
        <f t="shared" si="90"/>
        <v>2.4</v>
      </c>
      <c r="I196" s="2">
        <v>707</v>
      </c>
      <c r="J196" s="13">
        <f t="shared" si="91"/>
        <v>2.2999999999999998</v>
      </c>
      <c r="K196" s="2">
        <v>7</v>
      </c>
      <c r="L196" s="13">
        <f t="shared" si="92"/>
        <v>5.0999999999999996</v>
      </c>
      <c r="M196" s="10" t="s">
        <v>2</v>
      </c>
      <c r="N196" s="18" t="s">
        <v>2</v>
      </c>
    </row>
    <row r="197" spans="1:14">
      <c r="A197" s="234"/>
      <c r="B197" s="114" t="s">
        <v>142</v>
      </c>
      <c r="C197" s="2">
        <v>550</v>
      </c>
      <c r="D197" s="13">
        <f t="shared" si="88"/>
        <v>1.6</v>
      </c>
      <c r="E197" s="2">
        <v>87</v>
      </c>
      <c r="F197" s="13">
        <f t="shared" si="89"/>
        <v>1.7000000000000002</v>
      </c>
      <c r="G197" s="2">
        <v>463</v>
      </c>
      <c r="H197" s="13">
        <f t="shared" si="90"/>
        <v>1.5</v>
      </c>
      <c r="I197" s="2">
        <v>461</v>
      </c>
      <c r="J197" s="13">
        <f t="shared" si="91"/>
        <v>1.5</v>
      </c>
      <c r="K197" s="2">
        <v>2</v>
      </c>
      <c r="L197" s="13">
        <f t="shared" si="92"/>
        <v>1.4000000000000001</v>
      </c>
      <c r="M197" s="10" t="s">
        <v>2</v>
      </c>
      <c r="N197" s="18" t="s">
        <v>2</v>
      </c>
    </row>
    <row r="198" spans="1:14">
      <c r="A198" s="234"/>
      <c r="B198" s="114" t="s">
        <v>115</v>
      </c>
      <c r="C198" s="2">
        <v>393</v>
      </c>
      <c r="D198" s="13">
        <f t="shared" si="88"/>
        <v>1.0999999999999999</v>
      </c>
      <c r="E198" s="2">
        <v>51</v>
      </c>
      <c r="F198" s="13">
        <f t="shared" si="89"/>
        <v>1</v>
      </c>
      <c r="G198" s="2">
        <v>342</v>
      </c>
      <c r="H198" s="13">
        <f t="shared" si="90"/>
        <v>1.0999999999999999</v>
      </c>
      <c r="I198" s="2">
        <v>334</v>
      </c>
      <c r="J198" s="13">
        <f t="shared" si="91"/>
        <v>1.0999999999999999</v>
      </c>
      <c r="K198" s="2">
        <v>8</v>
      </c>
      <c r="L198" s="13">
        <f t="shared" si="92"/>
        <v>5.8000000000000007</v>
      </c>
      <c r="M198" s="10" t="s">
        <v>2</v>
      </c>
      <c r="N198" s="18" t="s">
        <v>2</v>
      </c>
    </row>
    <row r="199" spans="1:14">
      <c r="A199" s="234"/>
      <c r="B199" s="114" t="s">
        <v>117</v>
      </c>
      <c r="C199" s="2">
        <v>526</v>
      </c>
      <c r="D199" s="13">
        <f t="shared" si="88"/>
        <v>1.5</v>
      </c>
      <c r="E199" s="2">
        <v>57</v>
      </c>
      <c r="F199" s="13">
        <f t="shared" si="89"/>
        <v>1.0999999999999999</v>
      </c>
      <c r="G199" s="2">
        <v>469</v>
      </c>
      <c r="H199" s="13">
        <f t="shared" si="90"/>
        <v>1.5</v>
      </c>
      <c r="I199" s="2">
        <v>469</v>
      </c>
      <c r="J199" s="13">
        <f t="shared" si="91"/>
        <v>1.6</v>
      </c>
      <c r="K199" s="10" t="s">
        <v>2</v>
      </c>
      <c r="L199" s="10" t="s">
        <v>2</v>
      </c>
      <c r="M199" s="10" t="s">
        <v>2</v>
      </c>
      <c r="N199" s="18" t="s">
        <v>2</v>
      </c>
    </row>
    <row r="200" spans="1:14">
      <c r="A200" s="234"/>
      <c r="B200" s="114" t="s">
        <v>119</v>
      </c>
      <c r="C200" s="2">
        <v>382</v>
      </c>
      <c r="D200" s="13">
        <f t="shared" si="88"/>
        <v>1.0999999999999999</v>
      </c>
      <c r="E200" s="2">
        <v>44</v>
      </c>
      <c r="F200" s="13">
        <f t="shared" si="89"/>
        <v>0.89999999999999991</v>
      </c>
      <c r="G200" s="2">
        <v>338</v>
      </c>
      <c r="H200" s="13">
        <f t="shared" si="90"/>
        <v>1.0999999999999999</v>
      </c>
      <c r="I200" s="2">
        <v>338</v>
      </c>
      <c r="J200" s="13">
        <f t="shared" si="91"/>
        <v>1.0999999999999999</v>
      </c>
      <c r="K200" s="10" t="s">
        <v>2</v>
      </c>
      <c r="L200" s="10" t="s">
        <v>2</v>
      </c>
      <c r="M200" s="10" t="s">
        <v>2</v>
      </c>
      <c r="N200" s="18" t="s">
        <v>2</v>
      </c>
    </row>
    <row r="201" spans="1:14">
      <c r="A201" s="234"/>
      <c r="B201" s="114" t="s">
        <v>121</v>
      </c>
      <c r="C201" s="2">
        <v>402</v>
      </c>
      <c r="D201" s="13">
        <f t="shared" si="88"/>
        <v>1.0999999999999999</v>
      </c>
      <c r="E201" s="2">
        <v>46</v>
      </c>
      <c r="F201" s="13">
        <f t="shared" si="89"/>
        <v>0.89999999999999991</v>
      </c>
      <c r="G201" s="2">
        <v>356</v>
      </c>
      <c r="H201" s="13">
        <f t="shared" si="90"/>
        <v>1.2</v>
      </c>
      <c r="I201" s="2">
        <v>353</v>
      </c>
      <c r="J201" s="13">
        <f t="shared" si="91"/>
        <v>1.2</v>
      </c>
      <c r="K201" s="2">
        <v>3</v>
      </c>
      <c r="L201" s="13">
        <f>ROUND(K201/K$192,3)*100</f>
        <v>2.1999999999999997</v>
      </c>
      <c r="M201" s="10" t="s">
        <v>2</v>
      </c>
      <c r="N201" s="18" t="s">
        <v>2</v>
      </c>
    </row>
    <row r="202" spans="1:14">
      <c r="A202" s="234"/>
      <c r="B202" s="114" t="s">
        <v>123</v>
      </c>
      <c r="C202" s="2">
        <v>311</v>
      </c>
      <c r="D202" s="13">
        <f t="shared" si="88"/>
        <v>0.89999999999999991</v>
      </c>
      <c r="E202" s="2">
        <v>53</v>
      </c>
      <c r="F202" s="13">
        <f t="shared" si="89"/>
        <v>1.0999999999999999</v>
      </c>
      <c r="G202" s="2">
        <v>258</v>
      </c>
      <c r="H202" s="13">
        <f t="shared" si="90"/>
        <v>0.89999999999999991</v>
      </c>
      <c r="I202" s="2">
        <v>258</v>
      </c>
      <c r="J202" s="13">
        <f t="shared" si="91"/>
        <v>0.89999999999999991</v>
      </c>
      <c r="K202" s="10" t="s">
        <v>2</v>
      </c>
      <c r="L202" s="10" t="s">
        <v>2</v>
      </c>
      <c r="M202" s="10" t="s">
        <v>2</v>
      </c>
      <c r="N202" s="18" t="s">
        <v>2</v>
      </c>
    </row>
    <row r="203" spans="1:14">
      <c r="A203" s="234"/>
      <c r="B203" s="114" t="s">
        <v>125</v>
      </c>
      <c r="C203" s="2">
        <v>377</v>
      </c>
      <c r="D203" s="13">
        <f t="shared" si="88"/>
        <v>1.0999999999999999</v>
      </c>
      <c r="E203" s="2">
        <v>31</v>
      </c>
      <c r="F203" s="13">
        <f t="shared" si="89"/>
        <v>0.6</v>
      </c>
      <c r="G203" s="2">
        <v>346</v>
      </c>
      <c r="H203" s="13">
        <f t="shared" si="90"/>
        <v>1.0999999999999999</v>
      </c>
      <c r="I203" s="2">
        <v>346</v>
      </c>
      <c r="J203" s="13">
        <f t="shared" si="91"/>
        <v>1.0999999999999999</v>
      </c>
      <c r="K203" s="10" t="s">
        <v>2</v>
      </c>
      <c r="L203" s="10" t="s">
        <v>2</v>
      </c>
      <c r="M203" s="10" t="s">
        <v>2</v>
      </c>
      <c r="N203" s="18" t="s">
        <v>2</v>
      </c>
    </row>
    <row r="204" spans="1:14">
      <c r="A204" s="234"/>
      <c r="B204" s="114" t="s">
        <v>127</v>
      </c>
      <c r="C204" s="2">
        <v>344</v>
      </c>
      <c r="D204" s="13">
        <f t="shared" si="88"/>
        <v>1</v>
      </c>
      <c r="E204" s="10">
        <v>33</v>
      </c>
      <c r="F204" s="17">
        <f t="shared" si="89"/>
        <v>0.70000000000000007</v>
      </c>
      <c r="G204" s="10">
        <v>311</v>
      </c>
      <c r="H204" s="17">
        <f t="shared" si="90"/>
        <v>1</v>
      </c>
      <c r="I204" s="10">
        <v>311</v>
      </c>
      <c r="J204" s="17">
        <f t="shared" si="91"/>
        <v>1</v>
      </c>
      <c r="K204" s="10" t="s">
        <v>2</v>
      </c>
      <c r="L204" s="10" t="s">
        <v>2</v>
      </c>
      <c r="M204" s="10" t="s">
        <v>2</v>
      </c>
      <c r="N204" s="18" t="s">
        <v>2</v>
      </c>
    </row>
    <row r="205" spans="1:14" ht="14.25" thickBot="1">
      <c r="A205" s="246"/>
      <c r="B205" s="116" t="s">
        <v>129</v>
      </c>
      <c r="C205" s="14">
        <v>161</v>
      </c>
      <c r="D205" s="37">
        <f t="shared" si="88"/>
        <v>0.5</v>
      </c>
      <c r="E205" s="5">
        <v>15</v>
      </c>
      <c r="F205" s="16">
        <f t="shared" si="89"/>
        <v>0.3</v>
      </c>
      <c r="G205" s="14">
        <v>146</v>
      </c>
      <c r="H205" s="37">
        <f t="shared" si="90"/>
        <v>0.5</v>
      </c>
      <c r="I205" s="14">
        <v>146</v>
      </c>
      <c r="J205" s="37">
        <f t="shared" si="91"/>
        <v>0.5</v>
      </c>
      <c r="K205" s="14" t="s">
        <v>2</v>
      </c>
      <c r="L205" s="14" t="s">
        <v>2</v>
      </c>
      <c r="M205" s="14" t="s">
        <v>2</v>
      </c>
      <c r="N205" s="21" t="s">
        <v>2</v>
      </c>
    </row>
    <row r="206" spans="1:14" ht="15" thickTop="1">
      <c r="A206" s="20"/>
    </row>
    <row r="207" spans="1:14" ht="14.25" thickBot="1">
      <c r="H207" s="263" t="s">
        <v>133</v>
      </c>
      <c r="I207" s="263"/>
      <c r="J207" s="263"/>
      <c r="K207" s="263"/>
      <c r="L207" s="263"/>
      <c r="M207" s="264"/>
      <c r="N207" s="264"/>
    </row>
    <row r="208" spans="1:14" ht="13.5" customHeight="1" thickTop="1">
      <c r="A208" s="251" t="s">
        <v>4</v>
      </c>
      <c r="B208" s="252"/>
      <c r="C208" s="257" t="s">
        <v>163</v>
      </c>
      <c r="D208" s="258"/>
      <c r="E208" s="260"/>
      <c r="F208" s="261"/>
      <c r="G208" s="261"/>
      <c r="H208" s="261"/>
      <c r="I208" s="261"/>
      <c r="J208" s="261"/>
      <c r="K208" s="261"/>
      <c r="L208" s="261"/>
      <c r="M208" s="261"/>
      <c r="N208" s="262"/>
    </row>
    <row r="209" spans="1:14" ht="13.5" customHeight="1">
      <c r="A209" s="253"/>
      <c r="B209" s="254"/>
      <c r="C209" s="247"/>
      <c r="D209" s="248"/>
      <c r="E209" s="235" t="s">
        <v>150</v>
      </c>
      <c r="F209" s="249"/>
      <c r="G209" s="235" t="s">
        <v>151</v>
      </c>
      <c r="H209" s="236"/>
      <c r="I209" s="239"/>
      <c r="J209" s="239"/>
      <c r="K209" s="239"/>
      <c r="L209" s="240"/>
      <c r="M209" s="235" t="s">
        <v>154</v>
      </c>
      <c r="N209" s="241"/>
    </row>
    <row r="210" spans="1:14" ht="13.5" customHeight="1">
      <c r="A210" s="253"/>
      <c r="B210" s="254"/>
      <c r="C210" s="237"/>
      <c r="D210" s="238"/>
      <c r="E210" s="237"/>
      <c r="F210" s="238"/>
      <c r="G210" s="237"/>
      <c r="H210" s="238"/>
      <c r="I210" s="243" t="s">
        <v>152</v>
      </c>
      <c r="J210" s="240"/>
      <c r="K210" s="243" t="s">
        <v>153</v>
      </c>
      <c r="L210" s="240"/>
      <c r="M210" s="237"/>
      <c r="N210" s="242"/>
    </row>
    <row r="211" spans="1:14">
      <c r="A211" s="255"/>
      <c r="B211" s="256"/>
      <c r="C211" s="15" t="s">
        <v>3</v>
      </c>
      <c r="D211" s="15" t="s">
        <v>22</v>
      </c>
      <c r="E211" s="15" t="s">
        <v>3</v>
      </c>
      <c r="F211" s="15" t="s">
        <v>22</v>
      </c>
      <c r="G211" s="15" t="s">
        <v>3</v>
      </c>
      <c r="H211" s="15" t="s">
        <v>22</v>
      </c>
      <c r="I211" s="15" t="s">
        <v>3</v>
      </c>
      <c r="J211" s="15" t="s">
        <v>22</v>
      </c>
      <c r="K211" s="15" t="s">
        <v>3</v>
      </c>
      <c r="L211" s="15" t="s">
        <v>22</v>
      </c>
      <c r="M211" s="15" t="s">
        <v>3</v>
      </c>
      <c r="N211" s="35" t="s">
        <v>22</v>
      </c>
    </row>
    <row r="212" spans="1:14">
      <c r="A212" s="233" t="s">
        <v>107</v>
      </c>
      <c r="B212" s="115" t="s">
        <v>11</v>
      </c>
      <c r="C212" s="9">
        <v>3186</v>
      </c>
      <c r="D212" s="7">
        <f>ROUND(C212/C$212,3)*100</f>
        <v>100</v>
      </c>
      <c r="E212" s="9">
        <v>1199</v>
      </c>
      <c r="F212" s="7">
        <f>ROUND(E212/E$212,3)*100</f>
        <v>100</v>
      </c>
      <c r="G212" s="9">
        <v>1979</v>
      </c>
      <c r="H212" s="7">
        <f>ROUND(G212/G$212,3)*100</f>
        <v>100</v>
      </c>
      <c r="I212" s="9">
        <v>1902</v>
      </c>
      <c r="J212" s="7">
        <f>ROUND(I212/I$212,3)*100</f>
        <v>100</v>
      </c>
      <c r="K212" s="9">
        <v>77</v>
      </c>
      <c r="L212" s="7">
        <f>ROUND(K212/K$212,3)*100</f>
        <v>100</v>
      </c>
      <c r="M212" s="66">
        <v>8</v>
      </c>
      <c r="N212" s="68">
        <f>ROUND(M212/M$212,3)*100</f>
        <v>100</v>
      </c>
    </row>
    <row r="213" spans="1:14">
      <c r="A213" s="234"/>
      <c r="B213" s="114" t="s">
        <v>146</v>
      </c>
      <c r="C213" s="2">
        <v>1556</v>
      </c>
      <c r="D213" s="13">
        <f t="shared" ref="D213:D225" si="93">ROUND(C213/C$212,3)*100</f>
        <v>48.8</v>
      </c>
      <c r="E213" s="2">
        <v>684</v>
      </c>
      <c r="F213" s="13">
        <f t="shared" ref="F213:F225" si="94">ROUND(E213/E$212,3)*100</f>
        <v>56.999999999999993</v>
      </c>
      <c r="G213" s="2">
        <v>871</v>
      </c>
      <c r="H213" s="13">
        <f t="shared" ref="H213:H225" si="95">ROUND(G213/G$212,3)*100</f>
        <v>44</v>
      </c>
      <c r="I213" s="2">
        <v>837</v>
      </c>
      <c r="J213" s="13">
        <f t="shared" ref="J213:J225" si="96">ROUND(I213/I$212,3)*100</f>
        <v>44</v>
      </c>
      <c r="K213" s="2">
        <v>34</v>
      </c>
      <c r="L213" s="13">
        <f>ROUND(K213/K$212,3)*100</f>
        <v>44.2</v>
      </c>
      <c r="M213" s="10">
        <v>1</v>
      </c>
      <c r="N213" s="18">
        <f t="shared" ref="N213:N215" si="97">ROUND(M213/M$212,3)*100</f>
        <v>12.5</v>
      </c>
    </row>
    <row r="214" spans="1:14">
      <c r="A214" s="234"/>
      <c r="B214" s="114" t="s">
        <v>144</v>
      </c>
      <c r="C214" s="2">
        <v>671</v>
      </c>
      <c r="D214" s="13">
        <f t="shared" si="93"/>
        <v>21.099999999999998</v>
      </c>
      <c r="E214" s="10">
        <v>239</v>
      </c>
      <c r="F214" s="17">
        <f t="shared" si="94"/>
        <v>19.900000000000002</v>
      </c>
      <c r="G214" s="2">
        <v>429</v>
      </c>
      <c r="H214" s="13">
        <f t="shared" si="95"/>
        <v>21.7</v>
      </c>
      <c r="I214" s="2">
        <v>415</v>
      </c>
      <c r="J214" s="13">
        <f t="shared" si="96"/>
        <v>21.8</v>
      </c>
      <c r="K214" s="10">
        <v>14</v>
      </c>
      <c r="L214" s="17">
        <f t="shared" ref="L214:L218" si="98">ROUND(K214/K$212,3)*100</f>
        <v>18.2</v>
      </c>
      <c r="M214" s="10">
        <v>3</v>
      </c>
      <c r="N214" s="18">
        <f t="shared" si="97"/>
        <v>37.5</v>
      </c>
    </row>
    <row r="215" spans="1:14">
      <c r="A215" s="234"/>
      <c r="B215" s="114" t="s">
        <v>148</v>
      </c>
      <c r="C215" s="2">
        <v>481</v>
      </c>
      <c r="D215" s="13">
        <f t="shared" si="93"/>
        <v>15.1</v>
      </c>
      <c r="E215" s="10">
        <v>155</v>
      </c>
      <c r="F215" s="17">
        <f t="shared" si="94"/>
        <v>12.9</v>
      </c>
      <c r="G215" s="2">
        <v>322</v>
      </c>
      <c r="H215" s="13">
        <f t="shared" si="95"/>
        <v>16.3</v>
      </c>
      <c r="I215" s="2">
        <v>300</v>
      </c>
      <c r="J215" s="13">
        <f t="shared" si="96"/>
        <v>15.8</v>
      </c>
      <c r="K215" s="10">
        <v>22</v>
      </c>
      <c r="L215" s="17">
        <f t="shared" si="98"/>
        <v>28.599999999999998</v>
      </c>
      <c r="M215" s="10">
        <v>4</v>
      </c>
      <c r="N215" s="18">
        <f t="shared" si="97"/>
        <v>50</v>
      </c>
    </row>
    <row r="216" spans="1:14">
      <c r="A216" s="234"/>
      <c r="B216" s="114" t="s">
        <v>140</v>
      </c>
      <c r="C216" s="2">
        <v>53</v>
      </c>
      <c r="D216" s="13">
        <f t="shared" si="93"/>
        <v>1.7000000000000002</v>
      </c>
      <c r="E216" s="2">
        <v>13</v>
      </c>
      <c r="F216" s="13">
        <f t="shared" si="94"/>
        <v>1.0999999999999999</v>
      </c>
      <c r="G216" s="10">
        <v>40</v>
      </c>
      <c r="H216" s="17">
        <f t="shared" si="95"/>
        <v>2</v>
      </c>
      <c r="I216" s="10">
        <v>39</v>
      </c>
      <c r="J216" s="17">
        <f t="shared" si="96"/>
        <v>2.1</v>
      </c>
      <c r="K216" s="10">
        <v>1</v>
      </c>
      <c r="L216" s="17">
        <f t="shared" si="98"/>
        <v>1.3</v>
      </c>
      <c r="M216" s="10" t="s">
        <v>2</v>
      </c>
      <c r="N216" s="18" t="s">
        <v>2</v>
      </c>
    </row>
    <row r="217" spans="1:14">
      <c r="A217" s="234"/>
      <c r="B217" s="114" t="s">
        <v>142</v>
      </c>
      <c r="C217" s="10">
        <v>53</v>
      </c>
      <c r="D217" s="17">
        <f t="shared" si="93"/>
        <v>1.7000000000000002</v>
      </c>
      <c r="E217" s="10">
        <v>14</v>
      </c>
      <c r="F217" s="17">
        <f t="shared" si="94"/>
        <v>1.2</v>
      </c>
      <c r="G217" s="10">
        <v>39</v>
      </c>
      <c r="H217" s="17">
        <f t="shared" si="95"/>
        <v>2</v>
      </c>
      <c r="I217" s="10">
        <v>37</v>
      </c>
      <c r="J217" s="17">
        <f t="shared" si="96"/>
        <v>1.9</v>
      </c>
      <c r="K217" s="10">
        <v>2</v>
      </c>
      <c r="L217" s="17">
        <f t="shared" si="98"/>
        <v>2.6</v>
      </c>
      <c r="M217" s="10" t="s">
        <v>2</v>
      </c>
      <c r="N217" s="18" t="s">
        <v>2</v>
      </c>
    </row>
    <row r="218" spans="1:14">
      <c r="A218" s="234"/>
      <c r="B218" s="114" t="s">
        <v>115</v>
      </c>
      <c r="C218" s="10">
        <v>60</v>
      </c>
      <c r="D218" s="17">
        <f t="shared" si="93"/>
        <v>1.9</v>
      </c>
      <c r="E218" s="10">
        <v>19</v>
      </c>
      <c r="F218" s="17">
        <f t="shared" si="94"/>
        <v>1.6</v>
      </c>
      <c r="G218" s="10">
        <v>41</v>
      </c>
      <c r="H218" s="17">
        <f t="shared" si="95"/>
        <v>2.1</v>
      </c>
      <c r="I218" s="10">
        <v>38</v>
      </c>
      <c r="J218" s="17">
        <f t="shared" si="96"/>
        <v>2</v>
      </c>
      <c r="K218" s="10">
        <v>3</v>
      </c>
      <c r="L218" s="17">
        <f t="shared" si="98"/>
        <v>3.9</v>
      </c>
      <c r="M218" s="10" t="s">
        <v>2</v>
      </c>
      <c r="N218" s="18" t="s">
        <v>2</v>
      </c>
    </row>
    <row r="219" spans="1:14">
      <c r="A219" s="234"/>
      <c r="B219" s="114" t="s">
        <v>117</v>
      </c>
      <c r="C219" s="10">
        <v>54</v>
      </c>
      <c r="D219" s="17">
        <f t="shared" si="93"/>
        <v>1.7000000000000002</v>
      </c>
      <c r="E219" s="10">
        <v>11</v>
      </c>
      <c r="F219" s="17">
        <f t="shared" si="94"/>
        <v>0.89999999999999991</v>
      </c>
      <c r="G219" s="10">
        <v>43</v>
      </c>
      <c r="H219" s="17">
        <f t="shared" si="95"/>
        <v>2.1999999999999997</v>
      </c>
      <c r="I219" s="10">
        <v>43</v>
      </c>
      <c r="J219" s="17">
        <f t="shared" si="96"/>
        <v>2.2999999999999998</v>
      </c>
      <c r="K219" s="10" t="s">
        <v>2</v>
      </c>
      <c r="L219" s="17" t="s">
        <v>2</v>
      </c>
      <c r="M219" s="10" t="s">
        <v>2</v>
      </c>
      <c r="N219" s="18" t="s">
        <v>2</v>
      </c>
    </row>
    <row r="220" spans="1:14">
      <c r="A220" s="234"/>
      <c r="B220" s="114" t="s">
        <v>119</v>
      </c>
      <c r="C220" s="10">
        <v>47</v>
      </c>
      <c r="D220" s="17">
        <f t="shared" si="93"/>
        <v>1.5</v>
      </c>
      <c r="E220" s="10">
        <v>11</v>
      </c>
      <c r="F220" s="17">
        <f t="shared" si="94"/>
        <v>0.89999999999999991</v>
      </c>
      <c r="G220" s="10">
        <v>36</v>
      </c>
      <c r="H220" s="17">
        <f t="shared" si="95"/>
        <v>1.7999999999999998</v>
      </c>
      <c r="I220" s="10">
        <v>35</v>
      </c>
      <c r="J220" s="17">
        <f t="shared" si="96"/>
        <v>1.7999999999999998</v>
      </c>
      <c r="K220" s="10">
        <v>1</v>
      </c>
      <c r="L220" s="17">
        <f>ROUND(K220/K$212,3)*100</f>
        <v>1.3</v>
      </c>
      <c r="M220" s="10" t="s">
        <v>2</v>
      </c>
      <c r="N220" s="18" t="s">
        <v>2</v>
      </c>
    </row>
    <row r="221" spans="1:14">
      <c r="A221" s="234"/>
      <c r="B221" s="114" t="s">
        <v>121</v>
      </c>
      <c r="C221" s="2">
        <v>51</v>
      </c>
      <c r="D221" s="13">
        <f t="shared" si="93"/>
        <v>1.6</v>
      </c>
      <c r="E221" s="10">
        <v>15</v>
      </c>
      <c r="F221" s="17">
        <f t="shared" si="94"/>
        <v>1.3</v>
      </c>
      <c r="G221" s="2">
        <v>36</v>
      </c>
      <c r="H221" s="13">
        <f t="shared" si="95"/>
        <v>1.7999999999999998</v>
      </c>
      <c r="I221" s="2">
        <v>36</v>
      </c>
      <c r="J221" s="13">
        <f t="shared" si="96"/>
        <v>1.9</v>
      </c>
      <c r="K221" s="10" t="s">
        <v>2</v>
      </c>
      <c r="L221" s="10" t="s">
        <v>2</v>
      </c>
      <c r="M221" s="10" t="s">
        <v>2</v>
      </c>
      <c r="N221" s="18" t="s">
        <v>2</v>
      </c>
    </row>
    <row r="222" spans="1:14">
      <c r="A222" s="234"/>
      <c r="B222" s="114" t="s">
        <v>123</v>
      </c>
      <c r="C222" s="10">
        <v>51</v>
      </c>
      <c r="D222" s="17">
        <f t="shared" si="93"/>
        <v>1.6</v>
      </c>
      <c r="E222" s="10">
        <v>14</v>
      </c>
      <c r="F222" s="17">
        <f t="shared" si="94"/>
        <v>1.2</v>
      </c>
      <c r="G222" s="10">
        <v>37</v>
      </c>
      <c r="H222" s="17">
        <f t="shared" si="95"/>
        <v>1.9</v>
      </c>
      <c r="I222" s="10">
        <v>37</v>
      </c>
      <c r="J222" s="17">
        <f t="shared" si="96"/>
        <v>1.9</v>
      </c>
      <c r="K222" s="10" t="s">
        <v>2</v>
      </c>
      <c r="L222" s="10" t="s">
        <v>2</v>
      </c>
      <c r="M222" s="10" t="s">
        <v>2</v>
      </c>
      <c r="N222" s="18" t="s">
        <v>2</v>
      </c>
    </row>
    <row r="223" spans="1:14">
      <c r="A223" s="234"/>
      <c r="B223" s="114" t="s">
        <v>125</v>
      </c>
      <c r="C223" s="2">
        <v>41</v>
      </c>
      <c r="D223" s="13">
        <f t="shared" si="93"/>
        <v>1.3</v>
      </c>
      <c r="E223" s="2">
        <v>8</v>
      </c>
      <c r="F223" s="13">
        <f t="shared" si="94"/>
        <v>0.70000000000000007</v>
      </c>
      <c r="G223" s="10">
        <v>33</v>
      </c>
      <c r="H223" s="17">
        <f t="shared" si="95"/>
        <v>1.7000000000000002</v>
      </c>
      <c r="I223" s="10">
        <v>33</v>
      </c>
      <c r="J223" s="17">
        <f t="shared" si="96"/>
        <v>1.7000000000000002</v>
      </c>
      <c r="K223" s="10" t="s">
        <v>2</v>
      </c>
      <c r="L223" s="10" t="s">
        <v>2</v>
      </c>
      <c r="M223" s="10" t="s">
        <v>2</v>
      </c>
      <c r="N223" s="18" t="s">
        <v>2</v>
      </c>
    </row>
    <row r="224" spans="1:14">
      <c r="A224" s="234"/>
      <c r="B224" s="114" t="s">
        <v>127</v>
      </c>
      <c r="C224" s="10">
        <v>28</v>
      </c>
      <c r="D224" s="17">
        <f t="shared" si="93"/>
        <v>0.89999999999999991</v>
      </c>
      <c r="E224" s="10">
        <v>6</v>
      </c>
      <c r="F224" s="17">
        <f t="shared" si="94"/>
        <v>0.5</v>
      </c>
      <c r="G224" s="10">
        <v>22</v>
      </c>
      <c r="H224" s="17">
        <f t="shared" si="95"/>
        <v>1.0999999999999999</v>
      </c>
      <c r="I224" s="10">
        <v>22</v>
      </c>
      <c r="J224" s="17">
        <f t="shared" si="96"/>
        <v>1.2</v>
      </c>
      <c r="K224" s="10" t="s">
        <v>2</v>
      </c>
      <c r="L224" s="10" t="s">
        <v>2</v>
      </c>
      <c r="M224" s="10" t="s">
        <v>2</v>
      </c>
      <c r="N224" s="18" t="s">
        <v>2</v>
      </c>
    </row>
    <row r="225" spans="1:14" ht="14.25" thickBot="1">
      <c r="A225" s="234"/>
      <c r="B225" s="114" t="s">
        <v>129</v>
      </c>
      <c r="C225" s="10">
        <v>20</v>
      </c>
      <c r="D225" s="17">
        <f t="shared" si="93"/>
        <v>0.6</v>
      </c>
      <c r="E225" s="10">
        <v>5</v>
      </c>
      <c r="F225" s="17">
        <f t="shared" si="94"/>
        <v>0.4</v>
      </c>
      <c r="G225" s="10">
        <v>15</v>
      </c>
      <c r="H225" s="17">
        <f t="shared" si="95"/>
        <v>0.8</v>
      </c>
      <c r="I225" s="10">
        <v>15</v>
      </c>
      <c r="J225" s="17">
        <f t="shared" si="96"/>
        <v>0.8</v>
      </c>
      <c r="K225" s="10" t="s">
        <v>2</v>
      </c>
      <c r="L225" s="10" t="s">
        <v>2</v>
      </c>
      <c r="M225" s="10" t="s">
        <v>2</v>
      </c>
      <c r="N225" s="18" t="s">
        <v>2</v>
      </c>
    </row>
    <row r="226" spans="1:14" ht="14.25" thickTop="1">
      <c r="A226" s="244"/>
      <c r="B226" s="245"/>
      <c r="C226" s="82" t="s">
        <v>21</v>
      </c>
      <c r="D226" s="102" t="s">
        <v>22</v>
      </c>
      <c r="E226" s="82" t="s">
        <v>21</v>
      </c>
      <c r="F226" s="82" t="s">
        <v>22</v>
      </c>
      <c r="G226" s="82" t="s">
        <v>21</v>
      </c>
      <c r="H226" s="102" t="s">
        <v>22</v>
      </c>
      <c r="I226" s="82" t="s">
        <v>21</v>
      </c>
      <c r="J226" s="82" t="s">
        <v>22</v>
      </c>
      <c r="K226" s="82" t="s">
        <v>21</v>
      </c>
      <c r="L226" s="82" t="s">
        <v>22</v>
      </c>
      <c r="M226" s="82" t="s">
        <v>21</v>
      </c>
      <c r="N226" s="112" t="s">
        <v>22</v>
      </c>
    </row>
    <row r="227" spans="1:14">
      <c r="A227" s="234" t="s">
        <v>108</v>
      </c>
      <c r="B227" s="115" t="s">
        <v>11</v>
      </c>
      <c r="C227" s="41">
        <v>60652</v>
      </c>
      <c r="D227" s="44">
        <f>ROUND(C227/C$227,3)*100</f>
        <v>100</v>
      </c>
      <c r="E227" s="41">
        <v>3804</v>
      </c>
      <c r="F227" s="44">
        <f>ROUND(E227/E$227,3)*100</f>
        <v>100</v>
      </c>
      <c r="G227" s="41">
        <v>56791</v>
      </c>
      <c r="H227" s="44">
        <f>ROUND(G227/G$227,3)*100</f>
        <v>100</v>
      </c>
      <c r="I227" s="41">
        <v>55595</v>
      </c>
      <c r="J227" s="44">
        <f>ROUND(I227/I$227,3)*100</f>
        <v>100</v>
      </c>
      <c r="K227" s="41">
        <v>1196</v>
      </c>
      <c r="L227" s="44">
        <f>ROUND(K227/K$227,3)*100</f>
        <v>100</v>
      </c>
      <c r="M227" s="55">
        <v>57</v>
      </c>
      <c r="N227" s="60">
        <f>ROUND(M227/M$227,3)*100</f>
        <v>100</v>
      </c>
    </row>
    <row r="228" spans="1:14">
      <c r="A228" s="234"/>
      <c r="B228" s="114" t="s">
        <v>146</v>
      </c>
      <c r="C228" s="2">
        <v>29145</v>
      </c>
      <c r="D228" s="13">
        <f t="shared" ref="D228:D240" si="99">ROUND(C228/C$227,3)*100</f>
        <v>48.1</v>
      </c>
      <c r="E228" s="2">
        <v>2099</v>
      </c>
      <c r="F228" s="13">
        <f t="shared" ref="F228:F240" si="100">ROUND(E228/E$227,3)*100</f>
        <v>55.2</v>
      </c>
      <c r="G228" s="2">
        <v>27042</v>
      </c>
      <c r="H228" s="13">
        <f t="shared" ref="H228:H240" si="101">ROUND(G228/G$227,3)*100</f>
        <v>47.599999999999994</v>
      </c>
      <c r="I228" s="2">
        <v>26707</v>
      </c>
      <c r="J228" s="13">
        <f t="shared" ref="J228:J240" si="102">ROUND(I228/I$227,3)*100</f>
        <v>48</v>
      </c>
      <c r="K228" s="2">
        <v>335</v>
      </c>
      <c r="L228" s="13">
        <f t="shared" ref="L228:L233" si="103">ROUND(K228/K$227,3)*100</f>
        <v>28.000000000000004</v>
      </c>
      <c r="M228" s="10">
        <v>4</v>
      </c>
      <c r="N228" s="18">
        <f t="shared" ref="N228:N230" si="104">ROUND(M228/M$227,3)*100</f>
        <v>7.0000000000000009</v>
      </c>
    </row>
    <row r="229" spans="1:14">
      <c r="A229" s="234"/>
      <c r="B229" s="114" t="s">
        <v>144</v>
      </c>
      <c r="C229" s="2">
        <v>12756</v>
      </c>
      <c r="D229" s="13">
        <f t="shared" si="99"/>
        <v>21</v>
      </c>
      <c r="E229" s="10">
        <v>823</v>
      </c>
      <c r="F229" s="17">
        <f t="shared" si="100"/>
        <v>21.6</v>
      </c>
      <c r="G229" s="2">
        <v>11896</v>
      </c>
      <c r="H229" s="13">
        <f t="shared" si="101"/>
        <v>20.9</v>
      </c>
      <c r="I229" s="2">
        <v>11709</v>
      </c>
      <c r="J229" s="13">
        <f t="shared" si="102"/>
        <v>21.099999999999998</v>
      </c>
      <c r="K229" s="10">
        <v>187</v>
      </c>
      <c r="L229" s="17">
        <f t="shared" si="103"/>
        <v>15.6</v>
      </c>
      <c r="M229" s="10">
        <v>37</v>
      </c>
      <c r="N229" s="18">
        <f t="shared" si="104"/>
        <v>64.900000000000006</v>
      </c>
    </row>
    <row r="230" spans="1:14">
      <c r="A230" s="234"/>
      <c r="B230" s="114" t="s">
        <v>148</v>
      </c>
      <c r="C230" s="2">
        <v>9000</v>
      </c>
      <c r="D230" s="13">
        <f t="shared" si="99"/>
        <v>14.799999999999999</v>
      </c>
      <c r="E230" s="10">
        <v>509</v>
      </c>
      <c r="F230" s="17">
        <f t="shared" si="100"/>
        <v>13.4</v>
      </c>
      <c r="G230" s="2">
        <v>8475</v>
      </c>
      <c r="H230" s="13">
        <f t="shared" si="101"/>
        <v>14.899999999999999</v>
      </c>
      <c r="I230" s="2">
        <v>7909</v>
      </c>
      <c r="J230" s="13">
        <f t="shared" si="102"/>
        <v>14.2</v>
      </c>
      <c r="K230" s="10">
        <v>566</v>
      </c>
      <c r="L230" s="17">
        <f t="shared" si="103"/>
        <v>47.3</v>
      </c>
      <c r="M230" s="10">
        <v>16</v>
      </c>
      <c r="N230" s="18">
        <f t="shared" si="104"/>
        <v>28.1</v>
      </c>
    </row>
    <row r="231" spans="1:14">
      <c r="A231" s="234"/>
      <c r="B231" s="114" t="s">
        <v>140</v>
      </c>
      <c r="C231" s="2">
        <v>951</v>
      </c>
      <c r="D231" s="13">
        <f t="shared" si="99"/>
        <v>1.6</v>
      </c>
      <c r="E231" s="2">
        <v>63</v>
      </c>
      <c r="F231" s="13">
        <f t="shared" si="100"/>
        <v>1.7000000000000002</v>
      </c>
      <c r="G231" s="10">
        <v>888</v>
      </c>
      <c r="H231" s="17">
        <f t="shared" si="101"/>
        <v>1.6</v>
      </c>
      <c r="I231" s="10">
        <v>866</v>
      </c>
      <c r="J231" s="17">
        <f t="shared" si="102"/>
        <v>1.6</v>
      </c>
      <c r="K231" s="10">
        <v>22</v>
      </c>
      <c r="L231" s="17">
        <f t="shared" si="103"/>
        <v>1.7999999999999998</v>
      </c>
      <c r="M231" s="10" t="s">
        <v>2</v>
      </c>
      <c r="N231" s="18" t="s">
        <v>2</v>
      </c>
    </row>
    <row r="232" spans="1:14">
      <c r="A232" s="234"/>
      <c r="B232" s="114" t="s">
        <v>142</v>
      </c>
      <c r="C232" s="10">
        <v>790</v>
      </c>
      <c r="D232" s="17">
        <f t="shared" si="99"/>
        <v>1.3</v>
      </c>
      <c r="E232" s="10">
        <v>39</v>
      </c>
      <c r="F232" s="17">
        <f t="shared" si="100"/>
        <v>1</v>
      </c>
      <c r="G232" s="10">
        <v>751</v>
      </c>
      <c r="H232" s="17">
        <f t="shared" si="101"/>
        <v>1.3</v>
      </c>
      <c r="I232" s="10">
        <v>731</v>
      </c>
      <c r="J232" s="17">
        <f t="shared" si="102"/>
        <v>1.3</v>
      </c>
      <c r="K232" s="10">
        <v>20</v>
      </c>
      <c r="L232" s="17">
        <f t="shared" si="103"/>
        <v>1.7000000000000002</v>
      </c>
      <c r="M232" s="10" t="s">
        <v>2</v>
      </c>
      <c r="N232" s="18" t="s">
        <v>2</v>
      </c>
    </row>
    <row r="233" spans="1:14">
      <c r="A233" s="234"/>
      <c r="B233" s="114" t="s">
        <v>115</v>
      </c>
      <c r="C233" s="10">
        <v>1183</v>
      </c>
      <c r="D233" s="17">
        <f t="shared" si="99"/>
        <v>2</v>
      </c>
      <c r="E233" s="10">
        <v>63</v>
      </c>
      <c r="F233" s="17">
        <f t="shared" si="100"/>
        <v>1.7000000000000002</v>
      </c>
      <c r="G233" s="10">
        <v>1120</v>
      </c>
      <c r="H233" s="17">
        <f t="shared" si="101"/>
        <v>2</v>
      </c>
      <c r="I233" s="10">
        <v>1073</v>
      </c>
      <c r="J233" s="17">
        <f t="shared" si="102"/>
        <v>1.9</v>
      </c>
      <c r="K233" s="10">
        <v>47</v>
      </c>
      <c r="L233" s="17">
        <f t="shared" si="103"/>
        <v>3.9</v>
      </c>
      <c r="M233" s="10" t="s">
        <v>2</v>
      </c>
      <c r="N233" s="18" t="s">
        <v>2</v>
      </c>
    </row>
    <row r="234" spans="1:14">
      <c r="A234" s="234"/>
      <c r="B234" s="114" t="s">
        <v>117</v>
      </c>
      <c r="C234" s="10">
        <v>908</v>
      </c>
      <c r="D234" s="17">
        <f t="shared" si="99"/>
        <v>1.5</v>
      </c>
      <c r="E234" s="10">
        <v>38</v>
      </c>
      <c r="F234" s="17">
        <f t="shared" si="100"/>
        <v>1</v>
      </c>
      <c r="G234" s="10">
        <v>870</v>
      </c>
      <c r="H234" s="17">
        <f t="shared" si="101"/>
        <v>1.5</v>
      </c>
      <c r="I234" s="10">
        <v>870</v>
      </c>
      <c r="J234" s="17">
        <f t="shared" si="102"/>
        <v>1.6</v>
      </c>
      <c r="K234" s="10" t="s">
        <v>2</v>
      </c>
      <c r="L234" s="17" t="s">
        <v>2</v>
      </c>
      <c r="M234" s="10" t="s">
        <v>2</v>
      </c>
      <c r="N234" s="18" t="s">
        <v>2</v>
      </c>
    </row>
    <row r="235" spans="1:14">
      <c r="A235" s="234"/>
      <c r="B235" s="114" t="s">
        <v>119</v>
      </c>
      <c r="C235" s="10">
        <v>1522</v>
      </c>
      <c r="D235" s="17">
        <f t="shared" si="99"/>
        <v>2.5</v>
      </c>
      <c r="E235" s="10">
        <v>23</v>
      </c>
      <c r="F235" s="17">
        <f t="shared" si="100"/>
        <v>0.6</v>
      </c>
      <c r="G235" s="10">
        <v>1499</v>
      </c>
      <c r="H235" s="17">
        <f t="shared" si="101"/>
        <v>2.6</v>
      </c>
      <c r="I235" s="10">
        <v>1480</v>
      </c>
      <c r="J235" s="17">
        <f t="shared" si="102"/>
        <v>2.7</v>
      </c>
      <c r="K235" s="10">
        <v>19</v>
      </c>
      <c r="L235" s="17">
        <f>ROUND(K235/K$227,3)*100</f>
        <v>1.6</v>
      </c>
      <c r="M235" s="10" t="s">
        <v>2</v>
      </c>
      <c r="N235" s="18" t="s">
        <v>2</v>
      </c>
    </row>
    <row r="236" spans="1:14">
      <c r="A236" s="234"/>
      <c r="B236" s="114" t="s">
        <v>121</v>
      </c>
      <c r="C236" s="2">
        <v>817</v>
      </c>
      <c r="D236" s="13">
        <f t="shared" si="99"/>
        <v>1.3</v>
      </c>
      <c r="E236" s="10">
        <v>40</v>
      </c>
      <c r="F236" s="17">
        <f t="shared" si="100"/>
        <v>1.0999999999999999</v>
      </c>
      <c r="G236" s="2">
        <v>777</v>
      </c>
      <c r="H236" s="13">
        <f t="shared" si="101"/>
        <v>1.4000000000000001</v>
      </c>
      <c r="I236" s="2">
        <v>777</v>
      </c>
      <c r="J236" s="13">
        <f t="shared" si="102"/>
        <v>1.4000000000000001</v>
      </c>
      <c r="K236" s="10" t="s">
        <v>2</v>
      </c>
      <c r="L236" s="10" t="s">
        <v>2</v>
      </c>
      <c r="M236" s="10" t="s">
        <v>2</v>
      </c>
      <c r="N236" s="18" t="s">
        <v>2</v>
      </c>
    </row>
    <row r="237" spans="1:14">
      <c r="A237" s="234"/>
      <c r="B237" s="114" t="s">
        <v>123</v>
      </c>
      <c r="C237" s="10">
        <v>1665</v>
      </c>
      <c r="D237" s="17">
        <f t="shared" si="99"/>
        <v>2.7</v>
      </c>
      <c r="E237" s="10">
        <v>43</v>
      </c>
      <c r="F237" s="17">
        <f t="shared" si="100"/>
        <v>1.0999999999999999</v>
      </c>
      <c r="G237" s="10">
        <v>1622</v>
      </c>
      <c r="H237" s="17">
        <f t="shared" si="101"/>
        <v>2.9000000000000004</v>
      </c>
      <c r="I237" s="10">
        <v>1622</v>
      </c>
      <c r="J237" s="17">
        <f t="shared" si="102"/>
        <v>2.9000000000000004</v>
      </c>
      <c r="K237" s="10" t="s">
        <v>2</v>
      </c>
      <c r="L237" s="10" t="s">
        <v>2</v>
      </c>
      <c r="M237" s="10" t="s">
        <v>2</v>
      </c>
      <c r="N237" s="18" t="s">
        <v>2</v>
      </c>
    </row>
    <row r="238" spans="1:14">
      <c r="A238" s="234"/>
      <c r="B238" s="114" t="s">
        <v>125</v>
      </c>
      <c r="C238" s="2">
        <v>907</v>
      </c>
      <c r="D238" s="13">
        <f t="shared" si="99"/>
        <v>1.5</v>
      </c>
      <c r="E238" s="2">
        <v>25</v>
      </c>
      <c r="F238" s="13">
        <f t="shared" si="100"/>
        <v>0.70000000000000007</v>
      </c>
      <c r="G238" s="10">
        <v>882</v>
      </c>
      <c r="H238" s="17">
        <f t="shared" si="101"/>
        <v>1.6</v>
      </c>
      <c r="I238" s="10">
        <v>882</v>
      </c>
      <c r="J238" s="17">
        <f t="shared" si="102"/>
        <v>1.6</v>
      </c>
      <c r="K238" s="10" t="s">
        <v>2</v>
      </c>
      <c r="L238" s="10" t="s">
        <v>2</v>
      </c>
      <c r="M238" s="10" t="s">
        <v>2</v>
      </c>
      <c r="N238" s="18" t="s">
        <v>2</v>
      </c>
    </row>
    <row r="239" spans="1:14">
      <c r="A239" s="234"/>
      <c r="B239" s="114" t="s">
        <v>127</v>
      </c>
      <c r="C239" s="10">
        <v>374</v>
      </c>
      <c r="D239" s="17">
        <f t="shared" si="99"/>
        <v>0.6</v>
      </c>
      <c r="E239" s="10">
        <v>16</v>
      </c>
      <c r="F239" s="17">
        <f t="shared" si="100"/>
        <v>0.4</v>
      </c>
      <c r="G239" s="10">
        <v>358</v>
      </c>
      <c r="H239" s="17">
        <f t="shared" si="101"/>
        <v>0.6</v>
      </c>
      <c r="I239" s="10">
        <v>358</v>
      </c>
      <c r="J239" s="17">
        <f t="shared" si="102"/>
        <v>0.6</v>
      </c>
      <c r="K239" s="10" t="s">
        <v>2</v>
      </c>
      <c r="L239" s="10" t="s">
        <v>2</v>
      </c>
      <c r="M239" s="10" t="s">
        <v>2</v>
      </c>
      <c r="N239" s="18" t="s">
        <v>2</v>
      </c>
    </row>
    <row r="240" spans="1:14" ht="14.25" thickBot="1">
      <c r="A240" s="234"/>
      <c r="B240" s="114" t="s">
        <v>129</v>
      </c>
      <c r="C240" s="10">
        <v>461</v>
      </c>
      <c r="D240" s="17">
        <f t="shared" si="99"/>
        <v>0.8</v>
      </c>
      <c r="E240" s="10">
        <v>9</v>
      </c>
      <c r="F240" s="17">
        <f t="shared" si="100"/>
        <v>0.2</v>
      </c>
      <c r="G240" s="10">
        <v>452</v>
      </c>
      <c r="H240" s="17">
        <f t="shared" si="101"/>
        <v>0.8</v>
      </c>
      <c r="I240" s="10">
        <v>452</v>
      </c>
      <c r="J240" s="17">
        <f t="shared" si="102"/>
        <v>0.8</v>
      </c>
      <c r="K240" s="10" t="s">
        <v>2</v>
      </c>
      <c r="L240" s="10" t="s">
        <v>2</v>
      </c>
      <c r="M240" s="14" t="s">
        <v>2</v>
      </c>
      <c r="N240" s="21" t="s">
        <v>2</v>
      </c>
    </row>
    <row r="241" spans="1:14" ht="13.5" customHeight="1" thickTop="1">
      <c r="A241" s="251" t="s">
        <v>4</v>
      </c>
      <c r="B241" s="252"/>
      <c r="C241" s="257" t="s">
        <v>164</v>
      </c>
      <c r="D241" s="258"/>
      <c r="E241" s="260"/>
      <c r="F241" s="261"/>
      <c r="G241" s="261"/>
      <c r="H241" s="261"/>
      <c r="I241" s="261"/>
      <c r="J241" s="261"/>
      <c r="K241" s="261"/>
      <c r="L241" s="261"/>
      <c r="M241" s="261"/>
      <c r="N241" s="262"/>
    </row>
    <row r="242" spans="1:14" ht="13.5" customHeight="1">
      <c r="A242" s="253"/>
      <c r="B242" s="254"/>
      <c r="C242" s="247"/>
      <c r="D242" s="248"/>
      <c r="E242" s="235" t="s">
        <v>150</v>
      </c>
      <c r="F242" s="249"/>
      <c r="G242" s="235" t="s">
        <v>151</v>
      </c>
      <c r="H242" s="236"/>
      <c r="I242" s="239"/>
      <c r="J242" s="239"/>
      <c r="K242" s="239"/>
      <c r="L242" s="240"/>
      <c r="M242" s="235" t="s">
        <v>154</v>
      </c>
      <c r="N242" s="241"/>
    </row>
    <row r="243" spans="1:14" ht="13.5" customHeight="1">
      <c r="A243" s="253"/>
      <c r="B243" s="254"/>
      <c r="C243" s="237"/>
      <c r="D243" s="238"/>
      <c r="E243" s="237"/>
      <c r="F243" s="238"/>
      <c r="G243" s="237"/>
      <c r="H243" s="238"/>
      <c r="I243" s="243" t="s">
        <v>152</v>
      </c>
      <c r="J243" s="240"/>
      <c r="K243" s="243" t="s">
        <v>153</v>
      </c>
      <c r="L243" s="240"/>
      <c r="M243" s="237"/>
      <c r="N243" s="242"/>
    </row>
    <row r="244" spans="1:14">
      <c r="A244" s="255"/>
      <c r="B244" s="256"/>
      <c r="C244" s="15" t="s">
        <v>3</v>
      </c>
      <c r="D244" s="15" t="s">
        <v>22</v>
      </c>
      <c r="E244" s="15" t="s">
        <v>3</v>
      </c>
      <c r="F244" s="15" t="s">
        <v>22</v>
      </c>
      <c r="G244" s="15" t="s">
        <v>3</v>
      </c>
      <c r="H244" s="15" t="s">
        <v>22</v>
      </c>
      <c r="I244" s="15" t="s">
        <v>3</v>
      </c>
      <c r="J244" s="15" t="s">
        <v>22</v>
      </c>
      <c r="K244" s="15" t="s">
        <v>3</v>
      </c>
      <c r="L244" s="15" t="s">
        <v>22</v>
      </c>
      <c r="M244" s="15" t="s">
        <v>3</v>
      </c>
      <c r="N244" s="35" t="s">
        <v>22</v>
      </c>
    </row>
    <row r="245" spans="1:14">
      <c r="A245" s="233" t="s">
        <v>107</v>
      </c>
      <c r="B245" s="115" t="s">
        <v>11</v>
      </c>
      <c r="C245" s="9">
        <v>44</v>
      </c>
      <c r="D245" s="7">
        <f>ROUND(C245/C$245,3)*100</f>
        <v>100</v>
      </c>
      <c r="E245" s="66" t="s">
        <v>2</v>
      </c>
      <c r="F245" s="67" t="s">
        <v>2</v>
      </c>
      <c r="G245" s="9">
        <v>44</v>
      </c>
      <c r="H245" s="7">
        <f>ROUND(G245/G$245,3)*100</f>
        <v>100</v>
      </c>
      <c r="I245" s="9">
        <v>41</v>
      </c>
      <c r="J245" s="7">
        <f>ROUND(I245/I$245,3)*100</f>
        <v>100</v>
      </c>
      <c r="K245" s="9">
        <v>3</v>
      </c>
      <c r="L245" s="7">
        <f>ROUND(K245/K$245,3)*100</f>
        <v>100</v>
      </c>
      <c r="M245" s="66" t="s">
        <v>2</v>
      </c>
      <c r="N245" s="68" t="s">
        <v>2</v>
      </c>
    </row>
    <row r="246" spans="1:14">
      <c r="A246" s="234"/>
      <c r="B246" s="114" t="s">
        <v>146</v>
      </c>
      <c r="C246" s="2">
        <v>16</v>
      </c>
      <c r="D246" s="13">
        <f t="shared" ref="D246:D258" si="105">ROUND(C246/C$245,3)*100</f>
        <v>36.4</v>
      </c>
      <c r="E246" s="10" t="s">
        <v>2</v>
      </c>
      <c r="F246" s="17" t="s">
        <v>2</v>
      </c>
      <c r="G246" s="2">
        <v>16</v>
      </c>
      <c r="H246" s="13">
        <f t="shared" ref="H246:H258" si="106">ROUND(G246/G$245,3)*100</f>
        <v>36.4</v>
      </c>
      <c r="I246" s="2">
        <v>15</v>
      </c>
      <c r="J246" s="13">
        <f t="shared" ref="J246:J258" si="107">ROUND(I246/I$245,3)*100</f>
        <v>36.6</v>
      </c>
      <c r="K246" s="2">
        <v>1</v>
      </c>
      <c r="L246" s="13">
        <f t="shared" ref="L246:L251" si="108">ROUND(K246/K$245,3)*100</f>
        <v>33.300000000000004</v>
      </c>
      <c r="M246" s="10" t="s">
        <v>2</v>
      </c>
      <c r="N246" s="18" t="s">
        <v>2</v>
      </c>
    </row>
    <row r="247" spans="1:14">
      <c r="A247" s="234"/>
      <c r="B247" s="114" t="s">
        <v>144</v>
      </c>
      <c r="C247" s="2">
        <v>6</v>
      </c>
      <c r="D247" s="13">
        <f t="shared" si="105"/>
        <v>13.600000000000001</v>
      </c>
      <c r="E247" s="10" t="s">
        <v>2</v>
      </c>
      <c r="F247" s="17" t="s">
        <v>2</v>
      </c>
      <c r="G247" s="2">
        <v>6</v>
      </c>
      <c r="H247" s="13">
        <f t="shared" si="106"/>
        <v>13.600000000000001</v>
      </c>
      <c r="I247" s="2">
        <v>6</v>
      </c>
      <c r="J247" s="13">
        <f t="shared" si="107"/>
        <v>14.6</v>
      </c>
      <c r="K247" s="10" t="s">
        <v>2</v>
      </c>
      <c r="L247" s="10" t="s">
        <v>2</v>
      </c>
      <c r="M247" s="10" t="s">
        <v>2</v>
      </c>
      <c r="N247" s="18" t="s">
        <v>2</v>
      </c>
    </row>
    <row r="248" spans="1:14">
      <c r="A248" s="234"/>
      <c r="B248" s="114" t="s">
        <v>148</v>
      </c>
      <c r="C248" s="2">
        <v>6</v>
      </c>
      <c r="D248" s="13">
        <f t="shared" si="105"/>
        <v>13.600000000000001</v>
      </c>
      <c r="E248" s="10" t="s">
        <v>2</v>
      </c>
      <c r="F248" s="17" t="s">
        <v>2</v>
      </c>
      <c r="G248" s="2">
        <v>6</v>
      </c>
      <c r="H248" s="13">
        <f t="shared" si="106"/>
        <v>13.600000000000001</v>
      </c>
      <c r="I248" s="2">
        <v>5</v>
      </c>
      <c r="J248" s="13">
        <f t="shared" si="107"/>
        <v>12.2</v>
      </c>
      <c r="K248" s="2">
        <v>1</v>
      </c>
      <c r="L248" s="13">
        <f t="shared" si="108"/>
        <v>33.300000000000004</v>
      </c>
      <c r="M248" s="10" t="s">
        <v>2</v>
      </c>
      <c r="N248" s="18" t="s">
        <v>2</v>
      </c>
    </row>
    <row r="249" spans="1:14">
      <c r="A249" s="234"/>
      <c r="B249" s="114" t="s">
        <v>140</v>
      </c>
      <c r="C249" s="10" t="s">
        <v>2</v>
      </c>
      <c r="D249" s="10" t="s">
        <v>2</v>
      </c>
      <c r="E249" s="10" t="s">
        <v>2</v>
      </c>
      <c r="F249" s="17" t="s">
        <v>2</v>
      </c>
      <c r="G249" s="10" t="s">
        <v>2</v>
      </c>
      <c r="H249" s="10" t="s">
        <v>2</v>
      </c>
      <c r="I249" s="10" t="s">
        <v>2</v>
      </c>
      <c r="J249" s="10" t="s">
        <v>2</v>
      </c>
      <c r="K249" s="10" t="s">
        <v>2</v>
      </c>
      <c r="L249" s="10" t="s">
        <v>2</v>
      </c>
      <c r="M249" s="10" t="s">
        <v>2</v>
      </c>
      <c r="N249" s="18" t="s">
        <v>2</v>
      </c>
    </row>
    <row r="250" spans="1:14">
      <c r="A250" s="234"/>
      <c r="B250" s="114" t="s">
        <v>142</v>
      </c>
      <c r="C250" s="2">
        <v>3</v>
      </c>
      <c r="D250" s="13">
        <f t="shared" si="105"/>
        <v>6.8000000000000007</v>
      </c>
      <c r="E250" s="10" t="s">
        <v>2</v>
      </c>
      <c r="F250" s="17" t="s">
        <v>2</v>
      </c>
      <c r="G250" s="2">
        <v>3</v>
      </c>
      <c r="H250" s="13">
        <f t="shared" si="106"/>
        <v>6.8000000000000007</v>
      </c>
      <c r="I250" s="2">
        <v>3</v>
      </c>
      <c r="J250" s="13">
        <f t="shared" si="107"/>
        <v>7.3</v>
      </c>
      <c r="K250" s="10" t="s">
        <v>2</v>
      </c>
      <c r="L250" s="10" t="s">
        <v>2</v>
      </c>
      <c r="M250" s="10" t="s">
        <v>2</v>
      </c>
      <c r="N250" s="18" t="s">
        <v>2</v>
      </c>
    </row>
    <row r="251" spans="1:14">
      <c r="A251" s="234"/>
      <c r="B251" s="114" t="s">
        <v>115</v>
      </c>
      <c r="C251" s="2">
        <v>1</v>
      </c>
      <c r="D251" s="13">
        <f t="shared" si="105"/>
        <v>2.2999999999999998</v>
      </c>
      <c r="E251" s="10" t="s">
        <v>2</v>
      </c>
      <c r="F251" s="17" t="s">
        <v>2</v>
      </c>
      <c r="G251" s="2">
        <v>1</v>
      </c>
      <c r="H251" s="13">
        <f t="shared" si="106"/>
        <v>2.2999999999999998</v>
      </c>
      <c r="I251" s="10" t="s">
        <v>2</v>
      </c>
      <c r="J251" s="10" t="s">
        <v>2</v>
      </c>
      <c r="K251" s="2">
        <v>1</v>
      </c>
      <c r="L251" s="13">
        <f t="shared" si="108"/>
        <v>33.300000000000004</v>
      </c>
      <c r="M251" s="10" t="s">
        <v>2</v>
      </c>
      <c r="N251" s="18" t="s">
        <v>2</v>
      </c>
    </row>
    <row r="252" spans="1:14">
      <c r="A252" s="234"/>
      <c r="B252" s="114" t="s">
        <v>117</v>
      </c>
      <c r="C252" s="10" t="s">
        <v>2</v>
      </c>
      <c r="D252" s="10" t="s">
        <v>2</v>
      </c>
      <c r="E252" s="10" t="s">
        <v>2</v>
      </c>
      <c r="F252" s="17" t="s">
        <v>2</v>
      </c>
      <c r="G252" s="10" t="s">
        <v>2</v>
      </c>
      <c r="H252" s="10" t="s">
        <v>2</v>
      </c>
      <c r="I252" s="10" t="s">
        <v>2</v>
      </c>
      <c r="J252" s="10" t="s">
        <v>2</v>
      </c>
      <c r="K252" s="10" t="s">
        <v>2</v>
      </c>
      <c r="L252" s="10" t="s">
        <v>2</v>
      </c>
      <c r="M252" s="10" t="s">
        <v>2</v>
      </c>
      <c r="N252" s="18" t="s">
        <v>2</v>
      </c>
    </row>
    <row r="253" spans="1:14">
      <c r="A253" s="234"/>
      <c r="B253" s="114" t="s">
        <v>119</v>
      </c>
      <c r="C253" s="2">
        <v>1</v>
      </c>
      <c r="D253" s="13">
        <f t="shared" si="105"/>
        <v>2.2999999999999998</v>
      </c>
      <c r="E253" s="10" t="s">
        <v>2</v>
      </c>
      <c r="F253" s="17" t="s">
        <v>2</v>
      </c>
      <c r="G253" s="2">
        <v>1</v>
      </c>
      <c r="H253" s="13">
        <f t="shared" si="106"/>
        <v>2.2999999999999998</v>
      </c>
      <c r="I253" s="2">
        <v>1</v>
      </c>
      <c r="J253" s="13">
        <f t="shared" si="107"/>
        <v>2.4</v>
      </c>
      <c r="K253" s="10" t="s">
        <v>2</v>
      </c>
      <c r="L253" s="10" t="s">
        <v>2</v>
      </c>
      <c r="M253" s="10" t="s">
        <v>2</v>
      </c>
      <c r="N253" s="18" t="s">
        <v>2</v>
      </c>
    </row>
    <row r="254" spans="1:14">
      <c r="A254" s="234"/>
      <c r="B254" s="114" t="s">
        <v>121</v>
      </c>
      <c r="C254" s="2">
        <v>1</v>
      </c>
      <c r="D254" s="13">
        <f t="shared" si="105"/>
        <v>2.2999999999999998</v>
      </c>
      <c r="E254" s="10" t="s">
        <v>2</v>
      </c>
      <c r="F254" s="17" t="s">
        <v>2</v>
      </c>
      <c r="G254" s="2">
        <v>1</v>
      </c>
      <c r="H254" s="13">
        <f t="shared" si="106"/>
        <v>2.2999999999999998</v>
      </c>
      <c r="I254" s="2">
        <v>1</v>
      </c>
      <c r="J254" s="13">
        <f t="shared" si="107"/>
        <v>2.4</v>
      </c>
      <c r="K254" s="10" t="s">
        <v>2</v>
      </c>
      <c r="L254" s="10" t="s">
        <v>2</v>
      </c>
      <c r="M254" s="10" t="s">
        <v>2</v>
      </c>
      <c r="N254" s="18" t="s">
        <v>2</v>
      </c>
    </row>
    <row r="255" spans="1:14">
      <c r="A255" s="234"/>
      <c r="B255" s="114" t="s">
        <v>123</v>
      </c>
      <c r="C255" s="2">
        <v>2</v>
      </c>
      <c r="D255" s="13">
        <f t="shared" si="105"/>
        <v>4.5</v>
      </c>
      <c r="E255" s="10" t="s">
        <v>2</v>
      </c>
      <c r="F255" s="17" t="s">
        <v>2</v>
      </c>
      <c r="G255" s="2">
        <v>2</v>
      </c>
      <c r="H255" s="13">
        <f t="shared" si="106"/>
        <v>4.5</v>
      </c>
      <c r="I255" s="2">
        <v>2</v>
      </c>
      <c r="J255" s="13">
        <f t="shared" si="107"/>
        <v>4.9000000000000004</v>
      </c>
      <c r="K255" s="10" t="s">
        <v>2</v>
      </c>
      <c r="L255" s="10" t="s">
        <v>2</v>
      </c>
      <c r="M255" s="10" t="s">
        <v>2</v>
      </c>
      <c r="N255" s="18" t="s">
        <v>2</v>
      </c>
    </row>
    <row r="256" spans="1:14">
      <c r="A256" s="234"/>
      <c r="B256" s="114" t="s">
        <v>125</v>
      </c>
      <c r="C256" s="10" t="s">
        <v>2</v>
      </c>
      <c r="D256" s="10" t="s">
        <v>2</v>
      </c>
      <c r="E256" s="10" t="s">
        <v>2</v>
      </c>
      <c r="F256" s="17" t="s">
        <v>2</v>
      </c>
      <c r="G256" s="10" t="s">
        <v>2</v>
      </c>
      <c r="H256" s="10" t="s">
        <v>2</v>
      </c>
      <c r="I256" s="10" t="s">
        <v>2</v>
      </c>
      <c r="J256" s="10" t="s">
        <v>2</v>
      </c>
      <c r="K256" s="10" t="s">
        <v>2</v>
      </c>
      <c r="L256" s="10" t="s">
        <v>2</v>
      </c>
      <c r="M256" s="10" t="s">
        <v>2</v>
      </c>
      <c r="N256" s="18" t="s">
        <v>2</v>
      </c>
    </row>
    <row r="257" spans="1:14">
      <c r="A257" s="234"/>
      <c r="B257" s="114" t="s">
        <v>127</v>
      </c>
      <c r="C257" s="2">
        <v>6</v>
      </c>
      <c r="D257" s="13">
        <f t="shared" si="105"/>
        <v>13.600000000000001</v>
      </c>
      <c r="E257" s="10" t="s">
        <v>2</v>
      </c>
      <c r="F257" s="17" t="s">
        <v>2</v>
      </c>
      <c r="G257" s="10">
        <v>6</v>
      </c>
      <c r="H257" s="17">
        <f t="shared" si="106"/>
        <v>13.600000000000001</v>
      </c>
      <c r="I257" s="10">
        <v>6</v>
      </c>
      <c r="J257" s="17">
        <f t="shared" si="107"/>
        <v>14.6</v>
      </c>
      <c r="K257" s="10" t="s">
        <v>2</v>
      </c>
      <c r="L257" s="10" t="s">
        <v>2</v>
      </c>
      <c r="M257" s="10" t="s">
        <v>2</v>
      </c>
      <c r="N257" s="18" t="s">
        <v>2</v>
      </c>
    </row>
    <row r="258" spans="1:14" ht="14.25" thickBot="1">
      <c r="A258" s="234"/>
      <c r="B258" s="114" t="s">
        <v>129</v>
      </c>
      <c r="C258" s="10">
        <v>1</v>
      </c>
      <c r="D258" s="17">
        <f t="shared" si="105"/>
        <v>2.2999999999999998</v>
      </c>
      <c r="E258" s="10" t="s">
        <v>2</v>
      </c>
      <c r="F258" s="17" t="s">
        <v>2</v>
      </c>
      <c r="G258" s="10">
        <v>1</v>
      </c>
      <c r="H258" s="17">
        <f t="shared" si="106"/>
        <v>2.2999999999999998</v>
      </c>
      <c r="I258" s="10">
        <v>1</v>
      </c>
      <c r="J258" s="17">
        <f t="shared" si="107"/>
        <v>2.4</v>
      </c>
      <c r="K258" s="10" t="s">
        <v>2</v>
      </c>
      <c r="L258" s="10" t="s">
        <v>2</v>
      </c>
      <c r="M258" s="10" t="s">
        <v>2</v>
      </c>
      <c r="N258" s="18" t="s">
        <v>2</v>
      </c>
    </row>
    <row r="259" spans="1:14" ht="14.25" thickTop="1">
      <c r="A259" s="244"/>
      <c r="B259" s="245"/>
      <c r="C259" s="82" t="s">
        <v>21</v>
      </c>
      <c r="D259" s="82" t="s">
        <v>22</v>
      </c>
      <c r="E259" s="82" t="s">
        <v>21</v>
      </c>
      <c r="F259" s="82" t="s">
        <v>22</v>
      </c>
      <c r="G259" s="82" t="s">
        <v>21</v>
      </c>
      <c r="H259" s="82" t="s">
        <v>22</v>
      </c>
      <c r="I259" s="82" t="s">
        <v>21</v>
      </c>
      <c r="J259" s="82" t="s">
        <v>22</v>
      </c>
      <c r="K259" s="82" t="s">
        <v>21</v>
      </c>
      <c r="L259" s="82" t="s">
        <v>22</v>
      </c>
      <c r="M259" s="82" t="s">
        <v>21</v>
      </c>
      <c r="N259" s="112" t="s">
        <v>22</v>
      </c>
    </row>
    <row r="260" spans="1:14">
      <c r="A260" s="233" t="s">
        <v>108</v>
      </c>
      <c r="B260" s="117" t="s">
        <v>11</v>
      </c>
      <c r="C260" s="9">
        <v>1545</v>
      </c>
      <c r="D260" s="7">
        <f>ROUND(C260/C$260,3)*100</f>
        <v>100</v>
      </c>
      <c r="E260" s="66" t="s">
        <v>2</v>
      </c>
      <c r="F260" s="67" t="s">
        <v>2</v>
      </c>
      <c r="G260" s="9">
        <v>1545</v>
      </c>
      <c r="H260" s="7">
        <f>ROUND(G260/G$260,3)*100</f>
        <v>100</v>
      </c>
      <c r="I260" s="9">
        <v>1528</v>
      </c>
      <c r="J260" s="7">
        <f>ROUND(I260/I$260,3)*100</f>
        <v>100</v>
      </c>
      <c r="K260" s="9">
        <v>17</v>
      </c>
      <c r="L260" s="7">
        <f>ROUND(K260/K$260,3)*100</f>
        <v>100</v>
      </c>
      <c r="M260" s="66" t="s">
        <v>2</v>
      </c>
      <c r="N260" s="68" t="s">
        <v>2</v>
      </c>
    </row>
    <row r="261" spans="1:14">
      <c r="A261" s="234"/>
      <c r="B261" s="114" t="s">
        <v>146</v>
      </c>
      <c r="C261" s="2">
        <v>525</v>
      </c>
      <c r="D261" s="13">
        <f t="shared" ref="D261:D273" si="109">ROUND(C261/C$260,3)*100</f>
        <v>34</v>
      </c>
      <c r="E261" s="10" t="s">
        <v>2</v>
      </c>
      <c r="F261" s="17" t="s">
        <v>2</v>
      </c>
      <c r="G261" s="2">
        <v>525</v>
      </c>
      <c r="H261" s="13">
        <f t="shared" ref="H261:H273" si="110">ROUND(G261/G$260,3)*100</f>
        <v>34</v>
      </c>
      <c r="I261" s="2">
        <v>521</v>
      </c>
      <c r="J261" s="13">
        <f t="shared" ref="J261:J273" si="111">ROUND(I261/I$260,3)*100</f>
        <v>34.1</v>
      </c>
      <c r="K261" s="2">
        <v>4</v>
      </c>
      <c r="L261" s="13">
        <f t="shared" ref="L261:L266" si="112">ROUND(K261/K$260,3)*100</f>
        <v>23.5</v>
      </c>
      <c r="M261" s="10" t="s">
        <v>2</v>
      </c>
      <c r="N261" s="18" t="s">
        <v>2</v>
      </c>
    </row>
    <row r="262" spans="1:14">
      <c r="A262" s="234"/>
      <c r="B262" s="114" t="s">
        <v>144</v>
      </c>
      <c r="C262" s="2">
        <v>683</v>
      </c>
      <c r="D262" s="13">
        <f t="shared" si="109"/>
        <v>44.2</v>
      </c>
      <c r="E262" s="10" t="s">
        <v>2</v>
      </c>
      <c r="F262" s="17" t="s">
        <v>2</v>
      </c>
      <c r="G262" s="2">
        <v>683</v>
      </c>
      <c r="H262" s="13">
        <f t="shared" si="110"/>
        <v>44.2</v>
      </c>
      <c r="I262" s="2">
        <v>683</v>
      </c>
      <c r="J262" s="13">
        <f t="shared" si="111"/>
        <v>44.7</v>
      </c>
      <c r="K262" s="10" t="s">
        <v>2</v>
      </c>
      <c r="L262" s="10" t="s">
        <v>2</v>
      </c>
      <c r="M262" s="10" t="s">
        <v>2</v>
      </c>
      <c r="N262" s="18" t="s">
        <v>2</v>
      </c>
    </row>
    <row r="263" spans="1:14">
      <c r="A263" s="234"/>
      <c r="B263" s="114" t="s">
        <v>148</v>
      </c>
      <c r="C263" s="2">
        <v>87</v>
      </c>
      <c r="D263" s="13">
        <f t="shared" si="109"/>
        <v>5.6000000000000005</v>
      </c>
      <c r="E263" s="10" t="s">
        <v>2</v>
      </c>
      <c r="F263" s="17" t="s">
        <v>2</v>
      </c>
      <c r="G263" s="2">
        <v>87</v>
      </c>
      <c r="H263" s="13">
        <f t="shared" si="110"/>
        <v>5.6000000000000005</v>
      </c>
      <c r="I263" s="2">
        <v>75</v>
      </c>
      <c r="J263" s="13">
        <f t="shared" si="111"/>
        <v>4.9000000000000004</v>
      </c>
      <c r="K263" s="2">
        <v>12</v>
      </c>
      <c r="L263" s="13">
        <f t="shared" si="112"/>
        <v>70.599999999999994</v>
      </c>
      <c r="M263" s="10" t="s">
        <v>2</v>
      </c>
      <c r="N263" s="18" t="s">
        <v>2</v>
      </c>
    </row>
    <row r="264" spans="1:14">
      <c r="A264" s="234"/>
      <c r="B264" s="114" t="s">
        <v>140</v>
      </c>
      <c r="C264" s="10" t="s">
        <v>2</v>
      </c>
      <c r="D264" s="10" t="s">
        <v>2</v>
      </c>
      <c r="E264" s="10" t="s">
        <v>2</v>
      </c>
      <c r="F264" s="17" t="s">
        <v>2</v>
      </c>
      <c r="G264" s="10" t="s">
        <v>2</v>
      </c>
      <c r="H264" s="10" t="s">
        <v>2</v>
      </c>
      <c r="I264" s="10" t="s">
        <v>2</v>
      </c>
      <c r="J264" s="10" t="s">
        <v>2</v>
      </c>
      <c r="K264" s="10" t="s">
        <v>2</v>
      </c>
      <c r="L264" s="10" t="s">
        <v>2</v>
      </c>
      <c r="M264" s="10" t="s">
        <v>2</v>
      </c>
      <c r="N264" s="18" t="s">
        <v>2</v>
      </c>
    </row>
    <row r="265" spans="1:14">
      <c r="A265" s="234"/>
      <c r="B265" s="114" t="s">
        <v>142</v>
      </c>
      <c r="C265" s="2">
        <v>109</v>
      </c>
      <c r="D265" s="13">
        <f t="shared" si="109"/>
        <v>7.1</v>
      </c>
      <c r="E265" s="10" t="s">
        <v>2</v>
      </c>
      <c r="F265" s="17" t="s">
        <v>2</v>
      </c>
      <c r="G265" s="2">
        <v>109</v>
      </c>
      <c r="H265" s="13">
        <f t="shared" si="110"/>
        <v>7.1</v>
      </c>
      <c r="I265" s="2">
        <v>109</v>
      </c>
      <c r="J265" s="13">
        <f t="shared" si="111"/>
        <v>7.1</v>
      </c>
      <c r="K265" s="10" t="s">
        <v>2</v>
      </c>
      <c r="L265" s="10" t="s">
        <v>2</v>
      </c>
      <c r="M265" s="10" t="s">
        <v>2</v>
      </c>
      <c r="N265" s="18" t="s">
        <v>2</v>
      </c>
    </row>
    <row r="266" spans="1:14">
      <c r="A266" s="234"/>
      <c r="B266" s="114" t="s">
        <v>115</v>
      </c>
      <c r="C266" s="2">
        <v>1</v>
      </c>
      <c r="D266" s="13">
        <f t="shared" si="109"/>
        <v>0.1</v>
      </c>
      <c r="E266" s="10" t="s">
        <v>2</v>
      </c>
      <c r="F266" s="17" t="s">
        <v>2</v>
      </c>
      <c r="G266" s="2">
        <v>1</v>
      </c>
      <c r="H266" s="13">
        <f t="shared" si="110"/>
        <v>0.1</v>
      </c>
      <c r="I266" s="10" t="s">
        <v>2</v>
      </c>
      <c r="J266" s="10" t="s">
        <v>2</v>
      </c>
      <c r="K266" s="2">
        <v>1</v>
      </c>
      <c r="L266" s="13">
        <f t="shared" si="112"/>
        <v>5.8999999999999995</v>
      </c>
      <c r="M266" s="10" t="s">
        <v>2</v>
      </c>
      <c r="N266" s="18" t="s">
        <v>2</v>
      </c>
    </row>
    <row r="267" spans="1:14">
      <c r="A267" s="234"/>
      <c r="B267" s="114" t="s">
        <v>117</v>
      </c>
      <c r="C267" s="10" t="s">
        <v>2</v>
      </c>
      <c r="D267" s="10" t="s">
        <v>2</v>
      </c>
      <c r="E267" s="10" t="s">
        <v>2</v>
      </c>
      <c r="F267" s="17" t="s">
        <v>2</v>
      </c>
      <c r="G267" s="10" t="s">
        <v>2</v>
      </c>
      <c r="H267" s="10" t="s">
        <v>2</v>
      </c>
      <c r="I267" s="10" t="s">
        <v>2</v>
      </c>
      <c r="J267" s="10" t="s">
        <v>2</v>
      </c>
      <c r="K267" s="10" t="s">
        <v>2</v>
      </c>
      <c r="L267" s="10" t="s">
        <v>2</v>
      </c>
      <c r="M267" s="10" t="s">
        <v>2</v>
      </c>
      <c r="N267" s="18" t="s">
        <v>2</v>
      </c>
    </row>
    <row r="268" spans="1:14">
      <c r="A268" s="234"/>
      <c r="B268" s="114" t="s">
        <v>119</v>
      </c>
      <c r="C268" s="2">
        <v>7</v>
      </c>
      <c r="D268" s="13">
        <f t="shared" si="109"/>
        <v>0.5</v>
      </c>
      <c r="E268" s="10" t="s">
        <v>2</v>
      </c>
      <c r="F268" s="17" t="s">
        <v>2</v>
      </c>
      <c r="G268" s="2">
        <v>7</v>
      </c>
      <c r="H268" s="13">
        <f t="shared" si="110"/>
        <v>0.5</v>
      </c>
      <c r="I268" s="2">
        <v>7</v>
      </c>
      <c r="J268" s="13">
        <f t="shared" si="111"/>
        <v>0.5</v>
      </c>
      <c r="K268" s="10" t="s">
        <v>2</v>
      </c>
      <c r="L268" s="10" t="s">
        <v>2</v>
      </c>
      <c r="M268" s="10" t="s">
        <v>2</v>
      </c>
      <c r="N268" s="18" t="s">
        <v>2</v>
      </c>
    </row>
    <row r="269" spans="1:14">
      <c r="A269" s="234"/>
      <c r="B269" s="114" t="s">
        <v>121</v>
      </c>
      <c r="C269" s="2">
        <v>2</v>
      </c>
      <c r="D269" s="13">
        <f t="shared" si="109"/>
        <v>0.1</v>
      </c>
      <c r="E269" s="10" t="s">
        <v>2</v>
      </c>
      <c r="F269" s="17" t="s">
        <v>2</v>
      </c>
      <c r="G269" s="2">
        <v>2</v>
      </c>
      <c r="H269" s="13">
        <f t="shared" si="110"/>
        <v>0.1</v>
      </c>
      <c r="I269" s="2">
        <v>2</v>
      </c>
      <c r="J269" s="13">
        <f t="shared" si="111"/>
        <v>0.1</v>
      </c>
      <c r="K269" s="10" t="s">
        <v>2</v>
      </c>
      <c r="L269" s="10" t="s">
        <v>2</v>
      </c>
      <c r="M269" s="10" t="s">
        <v>2</v>
      </c>
      <c r="N269" s="18" t="s">
        <v>2</v>
      </c>
    </row>
    <row r="270" spans="1:14">
      <c r="A270" s="234"/>
      <c r="B270" s="114" t="s">
        <v>123</v>
      </c>
      <c r="C270" s="2">
        <v>51</v>
      </c>
      <c r="D270" s="13">
        <f t="shared" si="109"/>
        <v>3.3000000000000003</v>
      </c>
      <c r="E270" s="10" t="s">
        <v>2</v>
      </c>
      <c r="F270" s="17" t="s">
        <v>2</v>
      </c>
      <c r="G270" s="2">
        <v>51</v>
      </c>
      <c r="H270" s="13">
        <f t="shared" si="110"/>
        <v>3.3000000000000003</v>
      </c>
      <c r="I270" s="2">
        <v>51</v>
      </c>
      <c r="J270" s="13">
        <f t="shared" si="111"/>
        <v>3.3000000000000003</v>
      </c>
      <c r="K270" s="10" t="s">
        <v>2</v>
      </c>
      <c r="L270" s="10" t="s">
        <v>2</v>
      </c>
      <c r="M270" s="10" t="s">
        <v>2</v>
      </c>
      <c r="N270" s="18" t="s">
        <v>2</v>
      </c>
    </row>
    <row r="271" spans="1:14">
      <c r="A271" s="234"/>
      <c r="B271" s="114" t="s">
        <v>125</v>
      </c>
      <c r="C271" s="10" t="s">
        <v>2</v>
      </c>
      <c r="D271" s="10" t="s">
        <v>2</v>
      </c>
      <c r="E271" s="10" t="s">
        <v>2</v>
      </c>
      <c r="F271" s="17" t="s">
        <v>2</v>
      </c>
      <c r="G271" s="10" t="s">
        <v>2</v>
      </c>
      <c r="H271" s="10" t="s">
        <v>2</v>
      </c>
      <c r="I271" s="10" t="s">
        <v>2</v>
      </c>
      <c r="J271" s="10" t="s">
        <v>2</v>
      </c>
      <c r="K271" s="10" t="s">
        <v>2</v>
      </c>
      <c r="L271" s="10" t="s">
        <v>2</v>
      </c>
      <c r="M271" s="10" t="s">
        <v>2</v>
      </c>
      <c r="N271" s="18" t="s">
        <v>2</v>
      </c>
    </row>
    <row r="272" spans="1:14">
      <c r="A272" s="234"/>
      <c r="B272" s="114" t="s">
        <v>127</v>
      </c>
      <c r="C272" s="2">
        <v>29</v>
      </c>
      <c r="D272" s="13">
        <f t="shared" si="109"/>
        <v>1.9</v>
      </c>
      <c r="E272" s="10" t="s">
        <v>2</v>
      </c>
      <c r="F272" s="17" t="s">
        <v>2</v>
      </c>
      <c r="G272" s="10">
        <v>29</v>
      </c>
      <c r="H272" s="17">
        <f t="shared" si="110"/>
        <v>1.9</v>
      </c>
      <c r="I272" s="10">
        <v>29</v>
      </c>
      <c r="J272" s="17">
        <f t="shared" si="111"/>
        <v>1.9</v>
      </c>
      <c r="K272" s="10" t="s">
        <v>2</v>
      </c>
      <c r="L272" s="10" t="s">
        <v>2</v>
      </c>
      <c r="M272" s="10" t="s">
        <v>2</v>
      </c>
      <c r="N272" s="18" t="s">
        <v>2</v>
      </c>
    </row>
    <row r="273" spans="1:14" ht="14.25" thickBot="1">
      <c r="A273" s="246"/>
      <c r="B273" s="116" t="s">
        <v>129</v>
      </c>
      <c r="C273" s="14">
        <v>33</v>
      </c>
      <c r="D273" s="37">
        <f t="shared" si="109"/>
        <v>2.1</v>
      </c>
      <c r="E273" s="14" t="s">
        <v>2</v>
      </c>
      <c r="F273" s="37" t="s">
        <v>2</v>
      </c>
      <c r="G273" s="14">
        <v>33</v>
      </c>
      <c r="H273" s="37">
        <f t="shared" si="110"/>
        <v>2.1</v>
      </c>
      <c r="I273" s="14">
        <v>33</v>
      </c>
      <c r="J273" s="37">
        <f t="shared" si="111"/>
        <v>2.1999999999999997</v>
      </c>
      <c r="K273" s="14" t="s">
        <v>2</v>
      </c>
      <c r="L273" s="14" t="s">
        <v>2</v>
      </c>
      <c r="M273" s="14" t="s">
        <v>2</v>
      </c>
      <c r="N273" s="21" t="s">
        <v>2</v>
      </c>
    </row>
    <row r="274" spans="1:14" ht="15" thickTop="1">
      <c r="A274" s="20"/>
    </row>
    <row r="275" spans="1:14" ht="14.25" thickBot="1">
      <c r="H275" s="263" t="s">
        <v>133</v>
      </c>
      <c r="I275" s="263"/>
      <c r="J275" s="263"/>
      <c r="K275" s="263"/>
      <c r="L275" s="263"/>
      <c r="M275" s="264"/>
      <c r="N275" s="264"/>
    </row>
    <row r="276" spans="1:14" ht="14.25" thickTop="1">
      <c r="A276" s="251" t="s">
        <v>4</v>
      </c>
      <c r="B276" s="252"/>
      <c r="C276" s="257" t="s">
        <v>165</v>
      </c>
      <c r="D276" s="258"/>
      <c r="E276" s="260"/>
      <c r="F276" s="261"/>
      <c r="G276" s="261"/>
      <c r="H276" s="261"/>
      <c r="I276" s="261"/>
      <c r="J276" s="261"/>
      <c r="K276" s="261"/>
      <c r="L276" s="261"/>
      <c r="M276" s="261"/>
      <c r="N276" s="262"/>
    </row>
    <row r="277" spans="1:14">
      <c r="A277" s="253"/>
      <c r="B277" s="254"/>
      <c r="C277" s="247"/>
      <c r="D277" s="248"/>
      <c r="E277" s="235" t="s">
        <v>150</v>
      </c>
      <c r="F277" s="249"/>
      <c r="G277" s="235" t="s">
        <v>151</v>
      </c>
      <c r="H277" s="236"/>
      <c r="I277" s="239"/>
      <c r="J277" s="239"/>
      <c r="K277" s="239"/>
      <c r="L277" s="240"/>
      <c r="M277" s="235" t="s">
        <v>154</v>
      </c>
      <c r="N277" s="241"/>
    </row>
    <row r="278" spans="1:14">
      <c r="A278" s="253"/>
      <c r="B278" s="254"/>
      <c r="C278" s="237"/>
      <c r="D278" s="238"/>
      <c r="E278" s="237"/>
      <c r="F278" s="238"/>
      <c r="G278" s="237"/>
      <c r="H278" s="238"/>
      <c r="I278" s="243" t="s">
        <v>152</v>
      </c>
      <c r="J278" s="240"/>
      <c r="K278" s="243" t="s">
        <v>153</v>
      </c>
      <c r="L278" s="240"/>
      <c r="M278" s="237"/>
      <c r="N278" s="242"/>
    </row>
    <row r="279" spans="1:14">
      <c r="A279" s="255"/>
      <c r="B279" s="256"/>
      <c r="C279" s="15" t="s">
        <v>3</v>
      </c>
      <c r="D279" s="15" t="s">
        <v>22</v>
      </c>
      <c r="E279" s="15" t="s">
        <v>3</v>
      </c>
      <c r="F279" s="15" t="s">
        <v>22</v>
      </c>
      <c r="G279" s="15" t="s">
        <v>3</v>
      </c>
      <c r="H279" s="15" t="s">
        <v>22</v>
      </c>
      <c r="I279" s="15" t="s">
        <v>3</v>
      </c>
      <c r="J279" s="15" t="s">
        <v>22</v>
      </c>
      <c r="K279" s="15" t="s">
        <v>3</v>
      </c>
      <c r="L279" s="15" t="s">
        <v>22</v>
      </c>
      <c r="M279" s="15" t="s">
        <v>3</v>
      </c>
      <c r="N279" s="35" t="s">
        <v>22</v>
      </c>
    </row>
    <row r="280" spans="1:14">
      <c r="A280" s="233" t="s">
        <v>107</v>
      </c>
      <c r="B280" s="115" t="s">
        <v>11</v>
      </c>
      <c r="C280" s="9">
        <v>325</v>
      </c>
      <c r="D280" s="7">
        <f>ROUND(C280/C$280,3)*100</f>
        <v>100</v>
      </c>
      <c r="E280" s="9">
        <v>27</v>
      </c>
      <c r="F280" s="7">
        <f>ROUND(E280/E$280,3)*100</f>
        <v>100</v>
      </c>
      <c r="G280" s="9">
        <v>296</v>
      </c>
      <c r="H280" s="7">
        <f>ROUND(G280/G$280,3)*100</f>
        <v>100</v>
      </c>
      <c r="I280" s="9">
        <v>287</v>
      </c>
      <c r="J280" s="7">
        <f>ROUND(I280/I$280,3)*100</f>
        <v>100</v>
      </c>
      <c r="K280" s="9">
        <v>9</v>
      </c>
      <c r="L280" s="7">
        <f>ROUND(K280/K$280,3)*100</f>
        <v>100</v>
      </c>
      <c r="M280" s="66">
        <v>2</v>
      </c>
      <c r="N280" s="68">
        <f>ROUND(M280/M$280,3)*100</f>
        <v>100</v>
      </c>
    </row>
    <row r="281" spans="1:14">
      <c r="A281" s="234"/>
      <c r="B281" s="114" t="s">
        <v>146</v>
      </c>
      <c r="C281" s="2">
        <v>60</v>
      </c>
      <c r="D281" s="13">
        <f t="shared" ref="D281:D293" si="113">ROUND(C281/C$280,3)*100</f>
        <v>18.5</v>
      </c>
      <c r="E281" s="2">
        <v>6</v>
      </c>
      <c r="F281" s="13">
        <f t="shared" ref="F281:F293" si="114">ROUND(E281/E$280,3)*100</f>
        <v>22.2</v>
      </c>
      <c r="G281" s="2">
        <v>53</v>
      </c>
      <c r="H281" s="13">
        <f t="shared" ref="H281:H293" si="115">ROUND(G281/G$280,3)*100</f>
        <v>17.899999999999999</v>
      </c>
      <c r="I281" s="2">
        <v>49</v>
      </c>
      <c r="J281" s="13">
        <f t="shared" ref="J281:J293" si="116">ROUND(I281/I$280,3)*100</f>
        <v>17.100000000000001</v>
      </c>
      <c r="K281" s="2">
        <v>4</v>
      </c>
      <c r="L281" s="13">
        <f t="shared" ref="L281:L283" si="117">ROUND(K281/K$280,3)*100</f>
        <v>44.4</v>
      </c>
      <c r="M281" s="10">
        <v>1</v>
      </c>
      <c r="N281" s="18">
        <f>ROUND(M281/M$280,3)*100</f>
        <v>50</v>
      </c>
    </row>
    <row r="282" spans="1:14">
      <c r="A282" s="234"/>
      <c r="B282" s="114" t="s">
        <v>144</v>
      </c>
      <c r="C282" s="2">
        <v>56</v>
      </c>
      <c r="D282" s="13">
        <f t="shared" si="113"/>
        <v>17.2</v>
      </c>
      <c r="E282" s="10">
        <v>4</v>
      </c>
      <c r="F282" s="17">
        <f t="shared" si="114"/>
        <v>14.799999999999999</v>
      </c>
      <c r="G282" s="2">
        <v>52</v>
      </c>
      <c r="H282" s="13">
        <f t="shared" si="115"/>
        <v>17.599999999999998</v>
      </c>
      <c r="I282" s="2">
        <v>51</v>
      </c>
      <c r="J282" s="13">
        <f t="shared" si="116"/>
        <v>17.8</v>
      </c>
      <c r="K282" s="10">
        <v>1</v>
      </c>
      <c r="L282" s="17">
        <f t="shared" si="117"/>
        <v>11.1</v>
      </c>
      <c r="M282" s="10" t="s">
        <v>2</v>
      </c>
      <c r="N282" s="18" t="s">
        <v>2</v>
      </c>
    </row>
    <row r="283" spans="1:14">
      <c r="A283" s="234"/>
      <c r="B283" s="114" t="s">
        <v>148</v>
      </c>
      <c r="C283" s="2">
        <v>83</v>
      </c>
      <c r="D283" s="13">
        <f t="shared" si="113"/>
        <v>25.5</v>
      </c>
      <c r="E283" s="10">
        <v>11</v>
      </c>
      <c r="F283" s="17">
        <f t="shared" si="114"/>
        <v>40.699999999999996</v>
      </c>
      <c r="G283" s="2">
        <v>71</v>
      </c>
      <c r="H283" s="13">
        <f t="shared" si="115"/>
        <v>24</v>
      </c>
      <c r="I283" s="2">
        <v>68</v>
      </c>
      <c r="J283" s="13">
        <f t="shared" si="116"/>
        <v>23.7</v>
      </c>
      <c r="K283" s="10">
        <v>3</v>
      </c>
      <c r="L283" s="17">
        <f t="shared" si="117"/>
        <v>33.300000000000004</v>
      </c>
      <c r="M283" s="10">
        <v>1</v>
      </c>
      <c r="N283" s="18">
        <f>ROUND(M283/M$280,3)*100</f>
        <v>50</v>
      </c>
    </row>
    <row r="284" spans="1:14">
      <c r="A284" s="234"/>
      <c r="B284" s="114" t="s">
        <v>140</v>
      </c>
      <c r="C284" s="2">
        <v>8</v>
      </c>
      <c r="D284" s="13">
        <f t="shared" si="113"/>
        <v>2.5</v>
      </c>
      <c r="E284" s="2">
        <v>1</v>
      </c>
      <c r="F284" s="13">
        <f t="shared" si="114"/>
        <v>3.6999999999999997</v>
      </c>
      <c r="G284" s="10">
        <v>7</v>
      </c>
      <c r="H284" s="17">
        <f t="shared" si="115"/>
        <v>2.4</v>
      </c>
      <c r="I284" s="10">
        <v>7</v>
      </c>
      <c r="J284" s="17">
        <f t="shared" si="116"/>
        <v>2.4</v>
      </c>
      <c r="K284" s="10" t="s">
        <v>2</v>
      </c>
      <c r="L284" s="10" t="s">
        <v>2</v>
      </c>
      <c r="M284" s="10" t="s">
        <v>2</v>
      </c>
      <c r="N284" s="18" t="s">
        <v>2</v>
      </c>
    </row>
    <row r="285" spans="1:14">
      <c r="A285" s="234"/>
      <c r="B285" s="114" t="s">
        <v>142</v>
      </c>
      <c r="C285" s="10">
        <v>13</v>
      </c>
      <c r="D285" s="17">
        <f t="shared" si="113"/>
        <v>4</v>
      </c>
      <c r="E285" s="10" t="s">
        <v>2</v>
      </c>
      <c r="F285" s="10" t="s">
        <v>2</v>
      </c>
      <c r="G285" s="10">
        <v>13</v>
      </c>
      <c r="H285" s="17">
        <f t="shared" si="115"/>
        <v>4.3999999999999995</v>
      </c>
      <c r="I285" s="10">
        <v>13</v>
      </c>
      <c r="J285" s="17">
        <f t="shared" si="116"/>
        <v>4.5</v>
      </c>
      <c r="K285" s="10" t="s">
        <v>2</v>
      </c>
      <c r="L285" s="10" t="s">
        <v>2</v>
      </c>
      <c r="M285" s="10" t="s">
        <v>2</v>
      </c>
      <c r="N285" s="18" t="s">
        <v>2</v>
      </c>
    </row>
    <row r="286" spans="1:14">
      <c r="A286" s="234"/>
      <c r="B286" s="114" t="s">
        <v>115</v>
      </c>
      <c r="C286" s="10">
        <v>14</v>
      </c>
      <c r="D286" s="17">
        <f t="shared" si="113"/>
        <v>4.3</v>
      </c>
      <c r="E286" s="10" t="s">
        <v>2</v>
      </c>
      <c r="F286" s="10" t="s">
        <v>2</v>
      </c>
      <c r="G286" s="10">
        <v>14</v>
      </c>
      <c r="H286" s="17">
        <f t="shared" si="115"/>
        <v>4.7</v>
      </c>
      <c r="I286" s="10">
        <v>14</v>
      </c>
      <c r="J286" s="17">
        <f t="shared" si="116"/>
        <v>4.9000000000000004</v>
      </c>
      <c r="K286" s="10" t="s">
        <v>2</v>
      </c>
      <c r="L286" s="10" t="s">
        <v>2</v>
      </c>
      <c r="M286" s="10" t="s">
        <v>2</v>
      </c>
      <c r="N286" s="18" t="s">
        <v>2</v>
      </c>
    </row>
    <row r="287" spans="1:14">
      <c r="A287" s="234"/>
      <c r="B287" s="114" t="s">
        <v>117</v>
      </c>
      <c r="C287" s="10">
        <v>9</v>
      </c>
      <c r="D287" s="17">
        <f t="shared" si="113"/>
        <v>2.8000000000000003</v>
      </c>
      <c r="E287" s="10" t="s">
        <v>2</v>
      </c>
      <c r="F287" s="10" t="s">
        <v>2</v>
      </c>
      <c r="G287" s="10">
        <v>9</v>
      </c>
      <c r="H287" s="17">
        <f t="shared" si="115"/>
        <v>3</v>
      </c>
      <c r="I287" s="10">
        <v>9</v>
      </c>
      <c r="J287" s="17">
        <f t="shared" si="116"/>
        <v>3.1</v>
      </c>
      <c r="K287" s="10" t="s">
        <v>2</v>
      </c>
      <c r="L287" s="10" t="s">
        <v>2</v>
      </c>
      <c r="M287" s="10" t="s">
        <v>2</v>
      </c>
      <c r="N287" s="18" t="s">
        <v>2</v>
      </c>
    </row>
    <row r="288" spans="1:14">
      <c r="A288" s="234"/>
      <c r="B288" s="114" t="s">
        <v>119</v>
      </c>
      <c r="C288" s="10">
        <v>10</v>
      </c>
      <c r="D288" s="17">
        <f t="shared" si="113"/>
        <v>3.1</v>
      </c>
      <c r="E288" s="10">
        <v>1</v>
      </c>
      <c r="F288" s="17">
        <f t="shared" si="114"/>
        <v>3.6999999999999997</v>
      </c>
      <c r="G288" s="10">
        <v>9</v>
      </c>
      <c r="H288" s="17">
        <f t="shared" si="115"/>
        <v>3</v>
      </c>
      <c r="I288" s="10">
        <v>9</v>
      </c>
      <c r="J288" s="17">
        <f t="shared" si="116"/>
        <v>3.1</v>
      </c>
      <c r="K288" s="10" t="s">
        <v>2</v>
      </c>
      <c r="L288" s="10" t="s">
        <v>2</v>
      </c>
      <c r="M288" s="10" t="s">
        <v>2</v>
      </c>
      <c r="N288" s="18" t="s">
        <v>2</v>
      </c>
    </row>
    <row r="289" spans="1:14">
      <c r="A289" s="234"/>
      <c r="B289" s="114" t="s">
        <v>121</v>
      </c>
      <c r="C289" s="2">
        <v>14</v>
      </c>
      <c r="D289" s="13">
        <f t="shared" si="113"/>
        <v>4.3</v>
      </c>
      <c r="E289" s="10">
        <v>1</v>
      </c>
      <c r="F289" s="17">
        <f t="shared" si="114"/>
        <v>3.6999999999999997</v>
      </c>
      <c r="G289" s="2">
        <v>13</v>
      </c>
      <c r="H289" s="13">
        <f t="shared" si="115"/>
        <v>4.3999999999999995</v>
      </c>
      <c r="I289" s="2">
        <v>13</v>
      </c>
      <c r="J289" s="13">
        <f t="shared" si="116"/>
        <v>4.5</v>
      </c>
      <c r="K289" s="10" t="s">
        <v>2</v>
      </c>
      <c r="L289" s="10" t="s">
        <v>2</v>
      </c>
      <c r="M289" s="10" t="s">
        <v>2</v>
      </c>
      <c r="N289" s="18" t="s">
        <v>2</v>
      </c>
    </row>
    <row r="290" spans="1:14">
      <c r="A290" s="234"/>
      <c r="B290" s="114" t="s">
        <v>123</v>
      </c>
      <c r="C290" s="10">
        <v>16</v>
      </c>
      <c r="D290" s="17">
        <f t="shared" si="113"/>
        <v>4.9000000000000004</v>
      </c>
      <c r="E290" s="10" t="s">
        <v>2</v>
      </c>
      <c r="F290" s="10" t="s">
        <v>2</v>
      </c>
      <c r="G290" s="10">
        <v>16</v>
      </c>
      <c r="H290" s="17">
        <f t="shared" si="115"/>
        <v>5.4</v>
      </c>
      <c r="I290" s="10">
        <v>16</v>
      </c>
      <c r="J290" s="17">
        <f t="shared" si="116"/>
        <v>5.6000000000000005</v>
      </c>
      <c r="K290" s="10" t="s">
        <v>2</v>
      </c>
      <c r="L290" s="10" t="s">
        <v>2</v>
      </c>
      <c r="M290" s="10" t="s">
        <v>2</v>
      </c>
      <c r="N290" s="18" t="s">
        <v>2</v>
      </c>
    </row>
    <row r="291" spans="1:14">
      <c r="A291" s="234"/>
      <c r="B291" s="114" t="s">
        <v>125</v>
      </c>
      <c r="C291" s="2">
        <v>12</v>
      </c>
      <c r="D291" s="13">
        <f t="shared" si="113"/>
        <v>3.6999999999999997</v>
      </c>
      <c r="E291" s="2">
        <v>1</v>
      </c>
      <c r="F291" s="13">
        <f t="shared" si="114"/>
        <v>3.6999999999999997</v>
      </c>
      <c r="G291" s="10">
        <v>11</v>
      </c>
      <c r="H291" s="17">
        <f t="shared" si="115"/>
        <v>3.6999999999999997</v>
      </c>
      <c r="I291" s="10">
        <v>11</v>
      </c>
      <c r="J291" s="17">
        <f t="shared" si="116"/>
        <v>3.8</v>
      </c>
      <c r="K291" s="10" t="s">
        <v>2</v>
      </c>
      <c r="L291" s="10" t="s">
        <v>2</v>
      </c>
      <c r="M291" s="10" t="s">
        <v>2</v>
      </c>
      <c r="N291" s="18" t="s">
        <v>2</v>
      </c>
    </row>
    <row r="292" spans="1:14">
      <c r="A292" s="234"/>
      <c r="B292" s="114" t="s">
        <v>127</v>
      </c>
      <c r="C292" s="10">
        <v>14</v>
      </c>
      <c r="D292" s="17">
        <f t="shared" si="113"/>
        <v>4.3</v>
      </c>
      <c r="E292" s="10">
        <v>1</v>
      </c>
      <c r="F292" s="17">
        <f t="shared" si="114"/>
        <v>3.6999999999999997</v>
      </c>
      <c r="G292" s="10">
        <v>13</v>
      </c>
      <c r="H292" s="17">
        <f t="shared" si="115"/>
        <v>4.3999999999999995</v>
      </c>
      <c r="I292" s="10">
        <v>13</v>
      </c>
      <c r="J292" s="17">
        <f t="shared" si="116"/>
        <v>4.5</v>
      </c>
      <c r="K292" s="10" t="s">
        <v>2</v>
      </c>
      <c r="L292" s="10" t="s">
        <v>2</v>
      </c>
      <c r="M292" s="10" t="s">
        <v>2</v>
      </c>
      <c r="N292" s="18" t="s">
        <v>2</v>
      </c>
    </row>
    <row r="293" spans="1:14" ht="14.25" thickBot="1">
      <c r="A293" s="234"/>
      <c r="B293" s="114" t="s">
        <v>129</v>
      </c>
      <c r="C293" s="10">
        <v>8</v>
      </c>
      <c r="D293" s="17">
        <f t="shared" si="113"/>
        <v>2.5</v>
      </c>
      <c r="E293" s="10">
        <v>1</v>
      </c>
      <c r="F293" s="17">
        <f t="shared" si="114"/>
        <v>3.6999999999999997</v>
      </c>
      <c r="G293" s="10">
        <v>7</v>
      </c>
      <c r="H293" s="17">
        <f t="shared" si="115"/>
        <v>2.4</v>
      </c>
      <c r="I293" s="10">
        <v>6</v>
      </c>
      <c r="J293" s="17">
        <f t="shared" si="116"/>
        <v>2.1</v>
      </c>
      <c r="K293" s="10">
        <v>1</v>
      </c>
      <c r="L293" s="17">
        <f t="shared" ref="L293" si="118">ROUND(K293/K$280,3)*100</f>
        <v>11.1</v>
      </c>
      <c r="M293" s="10" t="s">
        <v>2</v>
      </c>
      <c r="N293" s="18" t="s">
        <v>2</v>
      </c>
    </row>
    <row r="294" spans="1:14" ht="14.25" thickTop="1">
      <c r="A294" s="244"/>
      <c r="B294" s="245"/>
      <c r="C294" s="82" t="s">
        <v>21</v>
      </c>
      <c r="D294" s="102" t="s">
        <v>22</v>
      </c>
      <c r="E294" s="82" t="s">
        <v>21</v>
      </c>
      <c r="F294" s="82" t="s">
        <v>22</v>
      </c>
      <c r="G294" s="82" t="s">
        <v>21</v>
      </c>
      <c r="H294" s="102" t="s">
        <v>22</v>
      </c>
      <c r="I294" s="82" t="s">
        <v>21</v>
      </c>
      <c r="J294" s="82" t="s">
        <v>22</v>
      </c>
      <c r="K294" s="82" t="s">
        <v>21</v>
      </c>
      <c r="L294" s="82" t="s">
        <v>22</v>
      </c>
      <c r="M294" s="82" t="s">
        <v>21</v>
      </c>
      <c r="N294" s="112" t="s">
        <v>22</v>
      </c>
    </row>
    <row r="295" spans="1:14">
      <c r="A295" s="234" t="s">
        <v>108</v>
      </c>
      <c r="B295" s="115" t="s">
        <v>11</v>
      </c>
      <c r="C295" s="41">
        <v>5548</v>
      </c>
      <c r="D295" s="44">
        <f>ROUND(C295/C$295,3)*100</f>
        <v>100</v>
      </c>
      <c r="E295" s="41">
        <v>87</v>
      </c>
      <c r="F295" s="44">
        <f>ROUND(E295/E$295,3)*100</f>
        <v>100</v>
      </c>
      <c r="G295" s="41">
        <v>5448</v>
      </c>
      <c r="H295" s="44">
        <f>ROUND(G295/G$295,3)*100</f>
        <v>100</v>
      </c>
      <c r="I295" s="41">
        <v>5301</v>
      </c>
      <c r="J295" s="44">
        <f>ROUND(I295/I$295,3)*100</f>
        <v>100</v>
      </c>
      <c r="K295" s="41">
        <v>147</v>
      </c>
      <c r="L295" s="44">
        <f>ROUND(K295/K$295,3)*100</f>
        <v>100</v>
      </c>
      <c r="M295" s="55">
        <v>13</v>
      </c>
      <c r="N295" s="60">
        <f>ROUND(M295/M$295,3)*100</f>
        <v>100</v>
      </c>
    </row>
    <row r="296" spans="1:14">
      <c r="A296" s="234"/>
      <c r="B296" s="114" t="s">
        <v>146</v>
      </c>
      <c r="C296" s="2">
        <v>1557</v>
      </c>
      <c r="D296" s="13">
        <f t="shared" ref="D296:D308" si="119">ROUND(C296/C$295,3)*100</f>
        <v>28.1</v>
      </c>
      <c r="E296" s="2">
        <v>16</v>
      </c>
      <c r="F296" s="13">
        <f t="shared" ref="F296:F308" si="120">ROUND(E296/E$295,3)*100</f>
        <v>18.399999999999999</v>
      </c>
      <c r="G296" s="2">
        <v>1539</v>
      </c>
      <c r="H296" s="13">
        <f t="shared" ref="H296:H308" si="121">ROUND(G296/G$295,3)*100</f>
        <v>28.199999999999996</v>
      </c>
      <c r="I296" s="2">
        <v>1409</v>
      </c>
      <c r="J296" s="13">
        <f t="shared" ref="J296:J308" si="122">ROUND(I296/I$295,3)*100</f>
        <v>26.6</v>
      </c>
      <c r="K296" s="2">
        <v>130</v>
      </c>
      <c r="L296" s="13">
        <f>ROUND(K296/K$295,3)*100</f>
        <v>88.4</v>
      </c>
      <c r="M296" s="10">
        <v>2</v>
      </c>
      <c r="N296" s="18">
        <f>ROUND(M296/M$295,3)*100</f>
        <v>15.4</v>
      </c>
    </row>
    <row r="297" spans="1:14">
      <c r="A297" s="234"/>
      <c r="B297" s="114" t="s">
        <v>144</v>
      </c>
      <c r="C297" s="2">
        <v>1171</v>
      </c>
      <c r="D297" s="13">
        <f t="shared" si="119"/>
        <v>21.099999999999998</v>
      </c>
      <c r="E297" s="10">
        <v>8</v>
      </c>
      <c r="F297" s="17">
        <f t="shared" si="120"/>
        <v>9.1999999999999993</v>
      </c>
      <c r="G297" s="2">
        <v>1163</v>
      </c>
      <c r="H297" s="13">
        <f t="shared" si="121"/>
        <v>21.3</v>
      </c>
      <c r="I297" s="2">
        <v>1163</v>
      </c>
      <c r="J297" s="13">
        <f t="shared" si="122"/>
        <v>21.9</v>
      </c>
      <c r="K297" s="10" t="s">
        <v>2</v>
      </c>
      <c r="L297" s="10" t="s">
        <v>2</v>
      </c>
      <c r="M297" s="10" t="s">
        <v>2</v>
      </c>
      <c r="N297" s="18" t="s">
        <v>2</v>
      </c>
    </row>
    <row r="298" spans="1:14">
      <c r="A298" s="234"/>
      <c r="B298" s="114" t="s">
        <v>148</v>
      </c>
      <c r="C298" s="2">
        <v>1103</v>
      </c>
      <c r="D298" s="13">
        <f t="shared" si="119"/>
        <v>19.900000000000002</v>
      </c>
      <c r="E298" s="10">
        <v>42</v>
      </c>
      <c r="F298" s="17">
        <f t="shared" si="120"/>
        <v>48.3</v>
      </c>
      <c r="G298" s="2">
        <v>1050</v>
      </c>
      <c r="H298" s="13">
        <f t="shared" si="121"/>
        <v>19.3</v>
      </c>
      <c r="I298" s="2">
        <v>1039</v>
      </c>
      <c r="J298" s="13">
        <f t="shared" si="122"/>
        <v>19.600000000000001</v>
      </c>
      <c r="K298" s="10">
        <v>11</v>
      </c>
      <c r="L298" s="17">
        <f>ROUND(K298/K$295,3)*100</f>
        <v>7.5</v>
      </c>
      <c r="M298" s="10">
        <v>11</v>
      </c>
      <c r="N298" s="18">
        <f>ROUND(M298/M$295,3)*100</f>
        <v>84.6</v>
      </c>
    </row>
    <row r="299" spans="1:14">
      <c r="A299" s="234"/>
      <c r="B299" s="114" t="s">
        <v>140</v>
      </c>
      <c r="C299" s="2">
        <v>61</v>
      </c>
      <c r="D299" s="13">
        <f t="shared" si="119"/>
        <v>1.0999999999999999</v>
      </c>
      <c r="E299" s="2">
        <v>2</v>
      </c>
      <c r="F299" s="13">
        <f t="shared" si="120"/>
        <v>2.2999999999999998</v>
      </c>
      <c r="G299" s="10">
        <v>59</v>
      </c>
      <c r="H299" s="17">
        <f t="shared" si="121"/>
        <v>1.0999999999999999</v>
      </c>
      <c r="I299" s="10">
        <v>59</v>
      </c>
      <c r="J299" s="17">
        <f t="shared" si="122"/>
        <v>1.0999999999999999</v>
      </c>
      <c r="K299" s="10" t="s">
        <v>2</v>
      </c>
      <c r="L299" s="10" t="s">
        <v>2</v>
      </c>
      <c r="M299" s="10" t="s">
        <v>2</v>
      </c>
      <c r="N299" s="18" t="s">
        <v>2</v>
      </c>
    </row>
    <row r="300" spans="1:14">
      <c r="A300" s="234"/>
      <c r="B300" s="114" t="s">
        <v>142</v>
      </c>
      <c r="C300" s="10">
        <v>151</v>
      </c>
      <c r="D300" s="17">
        <f t="shared" si="119"/>
        <v>2.7</v>
      </c>
      <c r="E300" s="10" t="s">
        <v>2</v>
      </c>
      <c r="F300" s="10" t="s">
        <v>2</v>
      </c>
      <c r="G300" s="10">
        <v>151</v>
      </c>
      <c r="H300" s="17">
        <f t="shared" si="121"/>
        <v>2.8000000000000003</v>
      </c>
      <c r="I300" s="10">
        <v>151</v>
      </c>
      <c r="J300" s="17">
        <f t="shared" si="122"/>
        <v>2.8000000000000003</v>
      </c>
      <c r="K300" s="10" t="s">
        <v>2</v>
      </c>
      <c r="L300" s="10" t="s">
        <v>2</v>
      </c>
      <c r="M300" s="10" t="s">
        <v>2</v>
      </c>
      <c r="N300" s="18" t="s">
        <v>2</v>
      </c>
    </row>
    <row r="301" spans="1:14">
      <c r="A301" s="234"/>
      <c r="B301" s="114" t="s">
        <v>115</v>
      </c>
      <c r="C301" s="10">
        <v>536</v>
      </c>
      <c r="D301" s="17">
        <f t="shared" si="119"/>
        <v>9.7000000000000011</v>
      </c>
      <c r="E301" s="10" t="s">
        <v>2</v>
      </c>
      <c r="F301" s="10" t="s">
        <v>2</v>
      </c>
      <c r="G301" s="10">
        <v>536</v>
      </c>
      <c r="H301" s="17">
        <f t="shared" si="121"/>
        <v>9.8000000000000007</v>
      </c>
      <c r="I301" s="10">
        <v>536</v>
      </c>
      <c r="J301" s="17">
        <f t="shared" si="122"/>
        <v>10.100000000000001</v>
      </c>
      <c r="K301" s="10" t="s">
        <v>2</v>
      </c>
      <c r="L301" s="10" t="s">
        <v>2</v>
      </c>
      <c r="M301" s="10" t="s">
        <v>2</v>
      </c>
      <c r="N301" s="18" t="s">
        <v>2</v>
      </c>
    </row>
    <row r="302" spans="1:14">
      <c r="A302" s="234"/>
      <c r="B302" s="114" t="s">
        <v>117</v>
      </c>
      <c r="C302" s="10">
        <v>122</v>
      </c>
      <c r="D302" s="17">
        <f t="shared" si="119"/>
        <v>2.1999999999999997</v>
      </c>
      <c r="E302" s="10" t="s">
        <v>2</v>
      </c>
      <c r="F302" s="10" t="s">
        <v>2</v>
      </c>
      <c r="G302" s="10">
        <v>122</v>
      </c>
      <c r="H302" s="17">
        <f t="shared" si="121"/>
        <v>2.1999999999999997</v>
      </c>
      <c r="I302" s="10">
        <v>122</v>
      </c>
      <c r="J302" s="17">
        <f t="shared" si="122"/>
        <v>2.2999999999999998</v>
      </c>
      <c r="K302" s="10" t="s">
        <v>2</v>
      </c>
      <c r="L302" s="10" t="s">
        <v>2</v>
      </c>
      <c r="M302" s="10" t="s">
        <v>2</v>
      </c>
      <c r="N302" s="18" t="s">
        <v>2</v>
      </c>
    </row>
    <row r="303" spans="1:14">
      <c r="A303" s="234"/>
      <c r="B303" s="114" t="s">
        <v>119</v>
      </c>
      <c r="C303" s="10">
        <v>77</v>
      </c>
      <c r="D303" s="17">
        <f t="shared" si="119"/>
        <v>1.4000000000000001</v>
      </c>
      <c r="E303" s="10">
        <v>11</v>
      </c>
      <c r="F303" s="17">
        <f t="shared" si="120"/>
        <v>12.6</v>
      </c>
      <c r="G303" s="10">
        <v>66</v>
      </c>
      <c r="H303" s="17">
        <f t="shared" si="121"/>
        <v>1.2</v>
      </c>
      <c r="I303" s="10">
        <v>66</v>
      </c>
      <c r="J303" s="17">
        <f t="shared" si="122"/>
        <v>1.2</v>
      </c>
      <c r="K303" s="10" t="s">
        <v>2</v>
      </c>
      <c r="L303" s="10" t="s">
        <v>2</v>
      </c>
      <c r="M303" s="10" t="s">
        <v>2</v>
      </c>
      <c r="N303" s="18" t="s">
        <v>2</v>
      </c>
    </row>
    <row r="304" spans="1:14">
      <c r="A304" s="234"/>
      <c r="B304" s="114" t="s">
        <v>121</v>
      </c>
      <c r="C304" s="2">
        <v>96</v>
      </c>
      <c r="D304" s="13">
        <f t="shared" si="119"/>
        <v>1.7000000000000002</v>
      </c>
      <c r="E304" s="10">
        <v>2</v>
      </c>
      <c r="F304" s="17">
        <f t="shared" si="120"/>
        <v>2.2999999999999998</v>
      </c>
      <c r="G304" s="2">
        <v>94</v>
      </c>
      <c r="H304" s="13">
        <f t="shared" si="121"/>
        <v>1.7000000000000002</v>
      </c>
      <c r="I304" s="2">
        <v>94</v>
      </c>
      <c r="J304" s="13">
        <f t="shared" si="122"/>
        <v>1.7999999999999998</v>
      </c>
      <c r="K304" s="10" t="s">
        <v>2</v>
      </c>
      <c r="L304" s="10" t="s">
        <v>2</v>
      </c>
      <c r="M304" s="10" t="s">
        <v>2</v>
      </c>
      <c r="N304" s="18" t="s">
        <v>2</v>
      </c>
    </row>
    <row r="305" spans="1:14">
      <c r="A305" s="234"/>
      <c r="B305" s="114" t="s">
        <v>123</v>
      </c>
      <c r="C305" s="10">
        <v>242</v>
      </c>
      <c r="D305" s="17">
        <f t="shared" si="119"/>
        <v>4.3999999999999995</v>
      </c>
      <c r="E305" s="10" t="s">
        <v>2</v>
      </c>
      <c r="F305" s="10" t="s">
        <v>2</v>
      </c>
      <c r="G305" s="10">
        <v>242</v>
      </c>
      <c r="H305" s="17">
        <f t="shared" si="121"/>
        <v>4.3999999999999995</v>
      </c>
      <c r="I305" s="10">
        <v>242</v>
      </c>
      <c r="J305" s="17">
        <f t="shared" si="122"/>
        <v>4.5999999999999996</v>
      </c>
      <c r="K305" s="10" t="s">
        <v>2</v>
      </c>
      <c r="L305" s="10" t="s">
        <v>2</v>
      </c>
      <c r="M305" s="10" t="s">
        <v>2</v>
      </c>
      <c r="N305" s="18" t="s">
        <v>2</v>
      </c>
    </row>
    <row r="306" spans="1:14">
      <c r="A306" s="234"/>
      <c r="B306" s="114" t="s">
        <v>125</v>
      </c>
      <c r="C306" s="2">
        <v>102</v>
      </c>
      <c r="D306" s="13">
        <f t="shared" si="119"/>
        <v>1.7999999999999998</v>
      </c>
      <c r="E306" s="2">
        <v>2</v>
      </c>
      <c r="F306" s="13">
        <f t="shared" si="120"/>
        <v>2.2999999999999998</v>
      </c>
      <c r="G306" s="10">
        <v>100</v>
      </c>
      <c r="H306" s="17">
        <f t="shared" si="121"/>
        <v>1.7999999999999998</v>
      </c>
      <c r="I306" s="10">
        <v>100</v>
      </c>
      <c r="J306" s="17">
        <f t="shared" si="122"/>
        <v>1.9</v>
      </c>
      <c r="K306" s="10" t="s">
        <v>2</v>
      </c>
      <c r="L306" s="10" t="s">
        <v>2</v>
      </c>
      <c r="M306" s="10" t="s">
        <v>2</v>
      </c>
      <c r="N306" s="18" t="s">
        <v>2</v>
      </c>
    </row>
    <row r="307" spans="1:14">
      <c r="A307" s="234"/>
      <c r="B307" s="114" t="s">
        <v>127</v>
      </c>
      <c r="C307" s="10">
        <v>242</v>
      </c>
      <c r="D307" s="17">
        <f t="shared" si="119"/>
        <v>4.3999999999999995</v>
      </c>
      <c r="E307" s="10">
        <v>3</v>
      </c>
      <c r="F307" s="17">
        <f t="shared" si="120"/>
        <v>3.4000000000000004</v>
      </c>
      <c r="G307" s="10">
        <v>239</v>
      </c>
      <c r="H307" s="17">
        <f t="shared" si="121"/>
        <v>4.3999999999999995</v>
      </c>
      <c r="I307" s="10">
        <v>239</v>
      </c>
      <c r="J307" s="17">
        <f t="shared" si="122"/>
        <v>4.5</v>
      </c>
      <c r="K307" s="10" t="s">
        <v>2</v>
      </c>
      <c r="L307" s="10" t="s">
        <v>2</v>
      </c>
      <c r="M307" s="10" t="s">
        <v>2</v>
      </c>
      <c r="N307" s="18" t="s">
        <v>2</v>
      </c>
    </row>
    <row r="308" spans="1:14" ht="14.25" thickBot="1">
      <c r="A308" s="234"/>
      <c r="B308" s="114" t="s">
        <v>129</v>
      </c>
      <c r="C308" s="10">
        <v>31</v>
      </c>
      <c r="D308" s="17">
        <f t="shared" si="119"/>
        <v>0.6</v>
      </c>
      <c r="E308" s="10">
        <v>1</v>
      </c>
      <c r="F308" s="17">
        <f t="shared" si="120"/>
        <v>1.0999999999999999</v>
      </c>
      <c r="G308" s="10">
        <v>30</v>
      </c>
      <c r="H308" s="17">
        <f t="shared" si="121"/>
        <v>0.6</v>
      </c>
      <c r="I308" s="10">
        <v>24</v>
      </c>
      <c r="J308" s="17">
        <f t="shared" si="122"/>
        <v>0.5</v>
      </c>
      <c r="K308" s="10">
        <v>6</v>
      </c>
      <c r="L308" s="17">
        <f>ROUND(K308/K$295,3)*100</f>
        <v>4.1000000000000005</v>
      </c>
      <c r="M308" s="14" t="s">
        <v>2</v>
      </c>
      <c r="N308" s="21" t="s">
        <v>2</v>
      </c>
    </row>
    <row r="309" spans="1:14" ht="14.25" thickTop="1">
      <c r="A309" s="251" t="s">
        <v>4</v>
      </c>
      <c r="B309" s="252"/>
      <c r="C309" s="257" t="s">
        <v>166</v>
      </c>
      <c r="D309" s="258"/>
      <c r="E309" s="260"/>
      <c r="F309" s="261"/>
      <c r="G309" s="261"/>
      <c r="H309" s="261"/>
      <c r="I309" s="261"/>
      <c r="J309" s="261"/>
      <c r="K309" s="261"/>
      <c r="L309" s="261"/>
      <c r="M309" s="261"/>
      <c r="N309" s="262"/>
    </row>
    <row r="310" spans="1:14">
      <c r="A310" s="253"/>
      <c r="B310" s="254"/>
      <c r="C310" s="247"/>
      <c r="D310" s="248"/>
      <c r="E310" s="235" t="s">
        <v>150</v>
      </c>
      <c r="F310" s="249"/>
      <c r="G310" s="235" t="s">
        <v>151</v>
      </c>
      <c r="H310" s="236"/>
      <c r="I310" s="239"/>
      <c r="J310" s="239"/>
      <c r="K310" s="239"/>
      <c r="L310" s="240"/>
      <c r="M310" s="235" t="s">
        <v>154</v>
      </c>
      <c r="N310" s="241"/>
    </row>
    <row r="311" spans="1:14">
      <c r="A311" s="253"/>
      <c r="B311" s="254"/>
      <c r="C311" s="237"/>
      <c r="D311" s="238"/>
      <c r="E311" s="237"/>
      <c r="F311" s="238"/>
      <c r="G311" s="237"/>
      <c r="H311" s="238"/>
      <c r="I311" s="243" t="s">
        <v>152</v>
      </c>
      <c r="J311" s="240"/>
      <c r="K311" s="243" t="s">
        <v>153</v>
      </c>
      <c r="L311" s="240"/>
      <c r="M311" s="237"/>
      <c r="N311" s="242"/>
    </row>
    <row r="312" spans="1:14">
      <c r="A312" s="255"/>
      <c r="B312" s="256"/>
      <c r="C312" s="15" t="s">
        <v>3</v>
      </c>
      <c r="D312" s="15" t="s">
        <v>22</v>
      </c>
      <c r="E312" s="15" t="s">
        <v>3</v>
      </c>
      <c r="F312" s="15" t="s">
        <v>22</v>
      </c>
      <c r="G312" s="15" t="s">
        <v>3</v>
      </c>
      <c r="H312" s="15" t="s">
        <v>22</v>
      </c>
      <c r="I312" s="15" t="s">
        <v>3</v>
      </c>
      <c r="J312" s="15" t="s">
        <v>22</v>
      </c>
      <c r="K312" s="15" t="s">
        <v>3</v>
      </c>
      <c r="L312" s="15" t="s">
        <v>22</v>
      </c>
      <c r="M312" s="15" t="s">
        <v>3</v>
      </c>
      <c r="N312" s="35" t="s">
        <v>22</v>
      </c>
    </row>
    <row r="313" spans="1:14">
      <c r="A313" s="233" t="s">
        <v>107</v>
      </c>
      <c r="B313" s="115" t="s">
        <v>11</v>
      </c>
      <c r="C313" s="9">
        <v>929</v>
      </c>
      <c r="D313" s="7">
        <f>ROUND(C313/C$313,3)*100</f>
        <v>100</v>
      </c>
      <c r="E313" s="66">
        <v>108</v>
      </c>
      <c r="F313" s="67">
        <f>ROUND(E313/E$313,3)*100</f>
        <v>100</v>
      </c>
      <c r="G313" s="9">
        <v>817</v>
      </c>
      <c r="H313" s="7">
        <f>ROUND(G313/G$313,3)*100</f>
        <v>100</v>
      </c>
      <c r="I313" s="9">
        <v>779</v>
      </c>
      <c r="J313" s="7">
        <f>ROUND(I313/I$313,3)*100</f>
        <v>100</v>
      </c>
      <c r="K313" s="9">
        <v>38</v>
      </c>
      <c r="L313" s="7">
        <f>ROUND(K313/K$313,3)*100</f>
        <v>100</v>
      </c>
      <c r="M313" s="66">
        <v>4</v>
      </c>
      <c r="N313" s="68">
        <f t="shared" ref="N313:N314" si="123">ROUND(M313/M$313,3)*100</f>
        <v>100</v>
      </c>
    </row>
    <row r="314" spans="1:14">
      <c r="A314" s="234"/>
      <c r="B314" s="114" t="s">
        <v>146</v>
      </c>
      <c r="C314" s="2">
        <v>297</v>
      </c>
      <c r="D314" s="127">
        <f t="shared" ref="D314:D326" si="124">ROUND(C314/C$313,3)*100</f>
        <v>32</v>
      </c>
      <c r="E314" s="10">
        <v>31</v>
      </c>
      <c r="F314" s="17">
        <f t="shared" ref="F314:F316" si="125">ROUND(E314/E$313,3)*100</f>
        <v>28.7</v>
      </c>
      <c r="G314" s="2">
        <v>264</v>
      </c>
      <c r="H314" s="13">
        <f t="shared" ref="H314:H326" si="126">ROUND(G314/G$313,3)*100</f>
        <v>32.300000000000004</v>
      </c>
      <c r="I314" s="2">
        <v>254</v>
      </c>
      <c r="J314" s="13">
        <f t="shared" ref="J314:J326" si="127">ROUND(I314/I$313,3)*100</f>
        <v>32.6</v>
      </c>
      <c r="K314" s="2">
        <v>10</v>
      </c>
      <c r="L314" s="13">
        <f t="shared" ref="L314:L316" si="128">ROUND(K314/K$313,3)*100</f>
        <v>26.3</v>
      </c>
      <c r="M314" s="10">
        <v>2</v>
      </c>
      <c r="N314" s="18">
        <f t="shared" si="123"/>
        <v>50</v>
      </c>
    </row>
    <row r="315" spans="1:14">
      <c r="A315" s="234"/>
      <c r="B315" s="114" t="s">
        <v>144</v>
      </c>
      <c r="C315" s="2">
        <v>212</v>
      </c>
      <c r="D315" s="127">
        <f t="shared" si="124"/>
        <v>22.8</v>
      </c>
      <c r="E315" s="10">
        <v>39</v>
      </c>
      <c r="F315" s="17">
        <f t="shared" si="125"/>
        <v>36.1</v>
      </c>
      <c r="G315" s="2">
        <v>173</v>
      </c>
      <c r="H315" s="13">
        <f t="shared" si="126"/>
        <v>21.2</v>
      </c>
      <c r="I315" s="2">
        <v>169</v>
      </c>
      <c r="J315" s="13">
        <f t="shared" si="127"/>
        <v>21.7</v>
      </c>
      <c r="K315" s="10">
        <v>4</v>
      </c>
      <c r="L315" s="17">
        <f t="shared" si="128"/>
        <v>10.5</v>
      </c>
      <c r="M315" s="10" t="s">
        <v>2</v>
      </c>
      <c r="N315" s="18" t="s">
        <v>2</v>
      </c>
    </row>
    <row r="316" spans="1:14">
      <c r="A316" s="234"/>
      <c r="B316" s="114" t="s">
        <v>148</v>
      </c>
      <c r="C316" s="2">
        <v>193</v>
      </c>
      <c r="D316" s="127">
        <f t="shared" si="124"/>
        <v>20.8</v>
      </c>
      <c r="E316" s="10">
        <v>19</v>
      </c>
      <c r="F316" s="17">
        <f t="shared" si="125"/>
        <v>17.599999999999998</v>
      </c>
      <c r="G316" s="2">
        <v>172</v>
      </c>
      <c r="H316" s="13">
        <f t="shared" si="126"/>
        <v>21.099999999999998</v>
      </c>
      <c r="I316" s="2">
        <v>167</v>
      </c>
      <c r="J316" s="13">
        <f t="shared" si="127"/>
        <v>21.4</v>
      </c>
      <c r="K316" s="2">
        <v>5</v>
      </c>
      <c r="L316" s="13">
        <f t="shared" si="128"/>
        <v>13.200000000000001</v>
      </c>
      <c r="M316" s="10">
        <v>2</v>
      </c>
      <c r="N316" s="18">
        <f>ROUND(M316/M$313,3)*100</f>
        <v>50</v>
      </c>
    </row>
    <row r="317" spans="1:14">
      <c r="A317" s="234"/>
      <c r="B317" s="114" t="s">
        <v>140</v>
      </c>
      <c r="C317" s="10">
        <v>16</v>
      </c>
      <c r="D317" s="128">
        <f t="shared" si="124"/>
        <v>1.7000000000000002</v>
      </c>
      <c r="E317" s="10" t="s">
        <v>2</v>
      </c>
      <c r="F317" s="17" t="s">
        <v>2</v>
      </c>
      <c r="G317" s="10">
        <v>16</v>
      </c>
      <c r="H317" s="17">
        <f t="shared" si="126"/>
        <v>2</v>
      </c>
      <c r="I317" s="10">
        <v>16</v>
      </c>
      <c r="J317" s="17">
        <f t="shared" si="127"/>
        <v>2.1</v>
      </c>
      <c r="K317" s="10" t="s">
        <v>2</v>
      </c>
      <c r="L317" s="17" t="s">
        <v>2</v>
      </c>
      <c r="M317" s="10" t="s">
        <v>2</v>
      </c>
      <c r="N317" s="18" t="s">
        <v>2</v>
      </c>
    </row>
    <row r="318" spans="1:14">
      <c r="A318" s="234"/>
      <c r="B318" s="114" t="s">
        <v>142</v>
      </c>
      <c r="C318" s="2">
        <v>25</v>
      </c>
      <c r="D318" s="127">
        <f t="shared" si="124"/>
        <v>2.7</v>
      </c>
      <c r="E318" s="10">
        <v>5</v>
      </c>
      <c r="F318" s="17">
        <f>ROUND(E318/E$313,3)*100</f>
        <v>4.5999999999999996</v>
      </c>
      <c r="G318" s="2">
        <v>20</v>
      </c>
      <c r="H318" s="13">
        <f t="shared" si="126"/>
        <v>2.4</v>
      </c>
      <c r="I318" s="2">
        <v>19</v>
      </c>
      <c r="J318" s="13">
        <f t="shared" si="127"/>
        <v>2.4</v>
      </c>
      <c r="K318" s="10">
        <v>1</v>
      </c>
      <c r="L318" s="17">
        <f t="shared" ref="L318:L319" si="129">ROUND(K318/K$313,3)*100</f>
        <v>2.6</v>
      </c>
      <c r="M318" s="10" t="s">
        <v>2</v>
      </c>
      <c r="N318" s="18" t="s">
        <v>2</v>
      </c>
    </row>
    <row r="319" spans="1:14">
      <c r="A319" s="234"/>
      <c r="B319" s="114" t="s">
        <v>115</v>
      </c>
      <c r="C319" s="2">
        <v>35</v>
      </c>
      <c r="D319" s="127">
        <f t="shared" si="124"/>
        <v>3.8</v>
      </c>
      <c r="E319" s="10" t="s">
        <v>2</v>
      </c>
      <c r="F319" s="17" t="s">
        <v>2</v>
      </c>
      <c r="G319" s="2">
        <v>35</v>
      </c>
      <c r="H319" s="13">
        <f t="shared" si="126"/>
        <v>4.3</v>
      </c>
      <c r="I319" s="10">
        <v>33</v>
      </c>
      <c r="J319" s="17">
        <f t="shared" si="127"/>
        <v>4.2</v>
      </c>
      <c r="K319" s="2">
        <v>2</v>
      </c>
      <c r="L319" s="13">
        <f t="shared" si="129"/>
        <v>5.3</v>
      </c>
      <c r="M319" s="10" t="s">
        <v>2</v>
      </c>
      <c r="N319" s="18" t="s">
        <v>2</v>
      </c>
    </row>
    <row r="320" spans="1:14">
      <c r="A320" s="234"/>
      <c r="B320" s="114" t="s">
        <v>117</v>
      </c>
      <c r="C320" s="10">
        <v>22</v>
      </c>
      <c r="D320" s="128">
        <f t="shared" si="124"/>
        <v>2.4</v>
      </c>
      <c r="E320" s="10">
        <v>2</v>
      </c>
      <c r="F320" s="17">
        <f t="shared" ref="F320:F324" si="130">ROUND(E320/E$313,3)*100</f>
        <v>1.9</v>
      </c>
      <c r="G320" s="10">
        <v>20</v>
      </c>
      <c r="H320" s="17">
        <f t="shared" si="126"/>
        <v>2.4</v>
      </c>
      <c r="I320" s="10">
        <v>20</v>
      </c>
      <c r="J320" s="17">
        <f t="shared" si="127"/>
        <v>2.6</v>
      </c>
      <c r="K320" s="10" t="s">
        <v>2</v>
      </c>
      <c r="L320" s="17" t="s">
        <v>2</v>
      </c>
      <c r="M320" s="10" t="s">
        <v>2</v>
      </c>
      <c r="N320" s="18" t="s">
        <v>2</v>
      </c>
    </row>
    <row r="321" spans="1:14">
      <c r="A321" s="234"/>
      <c r="B321" s="114" t="s">
        <v>119</v>
      </c>
      <c r="C321" s="2">
        <v>28</v>
      </c>
      <c r="D321" s="127">
        <f t="shared" si="124"/>
        <v>3</v>
      </c>
      <c r="E321" s="10">
        <v>5</v>
      </c>
      <c r="F321" s="17">
        <f t="shared" si="130"/>
        <v>4.5999999999999996</v>
      </c>
      <c r="G321" s="2">
        <v>23</v>
      </c>
      <c r="H321" s="13">
        <f t="shared" si="126"/>
        <v>2.8000000000000003</v>
      </c>
      <c r="I321" s="2">
        <v>14</v>
      </c>
      <c r="J321" s="13">
        <f t="shared" si="127"/>
        <v>1.7999999999999998</v>
      </c>
      <c r="K321" s="10">
        <v>9</v>
      </c>
      <c r="L321" s="17">
        <f t="shared" ref="L321:L326" si="131">ROUND(K321/K$313,3)*100</f>
        <v>23.7</v>
      </c>
      <c r="M321" s="10" t="s">
        <v>2</v>
      </c>
      <c r="N321" s="18" t="s">
        <v>2</v>
      </c>
    </row>
    <row r="322" spans="1:14">
      <c r="A322" s="234"/>
      <c r="B322" s="114" t="s">
        <v>121</v>
      </c>
      <c r="C322" s="2">
        <v>29</v>
      </c>
      <c r="D322" s="127">
        <f t="shared" si="124"/>
        <v>3.1</v>
      </c>
      <c r="E322" s="10">
        <v>2</v>
      </c>
      <c r="F322" s="17">
        <f t="shared" si="130"/>
        <v>1.9</v>
      </c>
      <c r="G322" s="2">
        <v>27</v>
      </c>
      <c r="H322" s="13">
        <f t="shared" si="126"/>
        <v>3.3000000000000003</v>
      </c>
      <c r="I322" s="2">
        <v>26</v>
      </c>
      <c r="J322" s="13">
        <f t="shared" si="127"/>
        <v>3.3000000000000003</v>
      </c>
      <c r="K322" s="10">
        <v>1</v>
      </c>
      <c r="L322" s="17">
        <f t="shared" si="131"/>
        <v>2.6</v>
      </c>
      <c r="M322" s="10" t="s">
        <v>2</v>
      </c>
      <c r="N322" s="18" t="s">
        <v>2</v>
      </c>
    </row>
    <row r="323" spans="1:14">
      <c r="A323" s="234"/>
      <c r="B323" s="114" t="s">
        <v>123</v>
      </c>
      <c r="C323" s="2">
        <v>25</v>
      </c>
      <c r="D323" s="127">
        <f t="shared" si="124"/>
        <v>2.7</v>
      </c>
      <c r="E323" s="10">
        <v>1</v>
      </c>
      <c r="F323" s="17">
        <f t="shared" si="130"/>
        <v>0.89999999999999991</v>
      </c>
      <c r="G323" s="2">
        <v>24</v>
      </c>
      <c r="H323" s="13">
        <f t="shared" si="126"/>
        <v>2.9000000000000004</v>
      </c>
      <c r="I323" s="2">
        <v>23</v>
      </c>
      <c r="J323" s="13">
        <f t="shared" si="127"/>
        <v>3</v>
      </c>
      <c r="K323" s="10">
        <v>1</v>
      </c>
      <c r="L323" s="17">
        <f t="shared" si="131"/>
        <v>2.6</v>
      </c>
      <c r="M323" s="10" t="s">
        <v>2</v>
      </c>
      <c r="N323" s="18" t="s">
        <v>2</v>
      </c>
    </row>
    <row r="324" spans="1:14">
      <c r="A324" s="234"/>
      <c r="B324" s="114" t="s">
        <v>125</v>
      </c>
      <c r="C324" s="10">
        <v>22</v>
      </c>
      <c r="D324" s="128">
        <f t="shared" si="124"/>
        <v>2.4</v>
      </c>
      <c r="E324" s="10">
        <v>2</v>
      </c>
      <c r="F324" s="17">
        <f t="shared" si="130"/>
        <v>1.9</v>
      </c>
      <c r="G324" s="10">
        <v>20</v>
      </c>
      <c r="H324" s="17">
        <f t="shared" si="126"/>
        <v>2.4</v>
      </c>
      <c r="I324" s="10">
        <v>19</v>
      </c>
      <c r="J324" s="17">
        <f t="shared" si="127"/>
        <v>2.4</v>
      </c>
      <c r="K324" s="10">
        <v>1</v>
      </c>
      <c r="L324" s="17">
        <f t="shared" si="131"/>
        <v>2.6</v>
      </c>
      <c r="M324" s="10" t="s">
        <v>2</v>
      </c>
      <c r="N324" s="18" t="s">
        <v>2</v>
      </c>
    </row>
    <row r="325" spans="1:14">
      <c r="A325" s="234"/>
      <c r="B325" s="114" t="s">
        <v>127</v>
      </c>
      <c r="C325" s="2">
        <v>6</v>
      </c>
      <c r="D325" s="127">
        <f t="shared" si="124"/>
        <v>0.6</v>
      </c>
      <c r="E325" s="10" t="s">
        <v>2</v>
      </c>
      <c r="F325" s="17" t="s">
        <v>2</v>
      </c>
      <c r="G325" s="10">
        <v>6</v>
      </c>
      <c r="H325" s="17">
        <f t="shared" si="126"/>
        <v>0.70000000000000007</v>
      </c>
      <c r="I325" s="10">
        <v>4</v>
      </c>
      <c r="J325" s="17">
        <f t="shared" si="127"/>
        <v>0.5</v>
      </c>
      <c r="K325" s="10">
        <v>2</v>
      </c>
      <c r="L325" s="17">
        <f t="shared" si="131"/>
        <v>5.3</v>
      </c>
      <c r="M325" s="10" t="s">
        <v>2</v>
      </c>
      <c r="N325" s="18" t="s">
        <v>2</v>
      </c>
    </row>
    <row r="326" spans="1:14" ht="14.25" thickBot="1">
      <c r="A326" s="234"/>
      <c r="B326" s="114" t="s">
        <v>129</v>
      </c>
      <c r="C326" s="10">
        <v>7</v>
      </c>
      <c r="D326" s="128">
        <f t="shared" si="124"/>
        <v>0.8</v>
      </c>
      <c r="E326" s="10">
        <v>1</v>
      </c>
      <c r="F326" s="17">
        <f>ROUND(E326/E$313,3)*100</f>
        <v>0.89999999999999991</v>
      </c>
      <c r="G326" s="10">
        <v>6</v>
      </c>
      <c r="H326" s="17">
        <f t="shared" si="126"/>
        <v>0.70000000000000007</v>
      </c>
      <c r="I326" s="10">
        <v>5</v>
      </c>
      <c r="J326" s="17">
        <f t="shared" si="127"/>
        <v>0.6</v>
      </c>
      <c r="K326" s="10">
        <v>1</v>
      </c>
      <c r="L326" s="17">
        <f t="shared" si="131"/>
        <v>2.6</v>
      </c>
      <c r="M326" s="10" t="s">
        <v>2</v>
      </c>
      <c r="N326" s="18" t="s">
        <v>2</v>
      </c>
    </row>
    <row r="327" spans="1:14" ht="14.25" thickTop="1">
      <c r="A327" s="244"/>
      <c r="B327" s="245"/>
      <c r="C327" s="82" t="s">
        <v>21</v>
      </c>
      <c r="D327" s="82" t="s">
        <v>22</v>
      </c>
      <c r="E327" s="82" t="s">
        <v>21</v>
      </c>
      <c r="F327" s="82" t="s">
        <v>22</v>
      </c>
      <c r="G327" s="82" t="s">
        <v>21</v>
      </c>
      <c r="H327" s="82" t="s">
        <v>22</v>
      </c>
      <c r="I327" s="82" t="s">
        <v>21</v>
      </c>
      <c r="J327" s="82" t="s">
        <v>22</v>
      </c>
      <c r="K327" s="82" t="s">
        <v>21</v>
      </c>
      <c r="L327" s="82" t="s">
        <v>22</v>
      </c>
      <c r="M327" s="82" t="s">
        <v>21</v>
      </c>
      <c r="N327" s="112" t="s">
        <v>22</v>
      </c>
    </row>
    <row r="328" spans="1:14">
      <c r="A328" s="233" t="s">
        <v>108</v>
      </c>
      <c r="B328" s="117" t="s">
        <v>11</v>
      </c>
      <c r="C328" s="9">
        <v>20366</v>
      </c>
      <c r="D328" s="7">
        <f>ROUND(C328/C$328,3)*100</f>
        <v>100</v>
      </c>
      <c r="E328" s="66">
        <v>228</v>
      </c>
      <c r="F328" s="67">
        <f t="shared" ref="F328:F341" si="132">ROUND(E328/E$328,3)*100</f>
        <v>100</v>
      </c>
      <c r="G328" s="9">
        <v>20109</v>
      </c>
      <c r="H328" s="7">
        <f>ROUND(G328/G$328,3)*100</f>
        <v>100</v>
      </c>
      <c r="I328" s="9">
        <v>19898</v>
      </c>
      <c r="J328" s="7">
        <f>ROUND(I328/I$328,3)*100</f>
        <v>100</v>
      </c>
      <c r="K328" s="9">
        <v>211</v>
      </c>
      <c r="L328" s="7">
        <f>ROUND(K328/K$328,3)*100</f>
        <v>100</v>
      </c>
      <c r="M328" s="66">
        <v>29</v>
      </c>
      <c r="N328" s="68">
        <f>ROUND(M328/M$328,3)*100</f>
        <v>100</v>
      </c>
    </row>
    <row r="329" spans="1:14">
      <c r="A329" s="234"/>
      <c r="B329" s="114" t="s">
        <v>146</v>
      </c>
      <c r="C329" s="2">
        <v>7807</v>
      </c>
      <c r="D329" s="13">
        <f t="shared" ref="D329:D341" si="133">ROUND(C329/C$328,3)*100</f>
        <v>38.299999999999997</v>
      </c>
      <c r="E329" s="10">
        <v>75</v>
      </c>
      <c r="F329" s="17">
        <f t="shared" si="132"/>
        <v>32.9</v>
      </c>
      <c r="G329" s="2">
        <v>7720</v>
      </c>
      <c r="H329" s="13">
        <f t="shared" ref="H329:H341" si="134">ROUND(G329/G$328,3)*100</f>
        <v>38.4</v>
      </c>
      <c r="I329" s="2">
        <v>7637</v>
      </c>
      <c r="J329" s="13">
        <f t="shared" ref="J329:J341" si="135">ROUND(I329/I$328,3)*100</f>
        <v>38.4</v>
      </c>
      <c r="K329" s="2">
        <v>83</v>
      </c>
      <c r="L329" s="13">
        <f t="shared" ref="L329:L341" si="136">ROUND(K329/K$328,3)*100</f>
        <v>39.300000000000004</v>
      </c>
      <c r="M329" s="10">
        <v>12</v>
      </c>
      <c r="N329" s="18">
        <f>ROUND(M329/M$328,3)*100</f>
        <v>41.4</v>
      </c>
    </row>
    <row r="330" spans="1:14">
      <c r="A330" s="234"/>
      <c r="B330" s="114" t="s">
        <v>144</v>
      </c>
      <c r="C330" s="2">
        <v>3993</v>
      </c>
      <c r="D330" s="13">
        <f t="shared" si="133"/>
        <v>19.600000000000001</v>
      </c>
      <c r="E330" s="10">
        <v>57</v>
      </c>
      <c r="F330" s="17">
        <f t="shared" si="132"/>
        <v>25</v>
      </c>
      <c r="G330" s="2">
        <v>3936</v>
      </c>
      <c r="H330" s="13">
        <f t="shared" si="134"/>
        <v>19.600000000000001</v>
      </c>
      <c r="I330" s="2">
        <v>3921</v>
      </c>
      <c r="J330" s="13">
        <f t="shared" si="135"/>
        <v>19.7</v>
      </c>
      <c r="K330" s="10">
        <v>15</v>
      </c>
      <c r="L330" s="17">
        <f t="shared" si="136"/>
        <v>7.1</v>
      </c>
      <c r="M330" s="10" t="s">
        <v>2</v>
      </c>
      <c r="N330" s="18" t="s">
        <v>2</v>
      </c>
    </row>
    <row r="331" spans="1:14">
      <c r="A331" s="234"/>
      <c r="B331" s="114" t="s">
        <v>148</v>
      </c>
      <c r="C331" s="2">
        <v>3971</v>
      </c>
      <c r="D331" s="13">
        <f t="shared" si="133"/>
        <v>19.5</v>
      </c>
      <c r="E331" s="10">
        <v>51</v>
      </c>
      <c r="F331" s="17">
        <f t="shared" si="132"/>
        <v>22.400000000000002</v>
      </c>
      <c r="G331" s="2">
        <v>3903</v>
      </c>
      <c r="H331" s="13">
        <f t="shared" si="134"/>
        <v>19.400000000000002</v>
      </c>
      <c r="I331" s="2">
        <v>3883</v>
      </c>
      <c r="J331" s="13">
        <f t="shared" si="135"/>
        <v>19.5</v>
      </c>
      <c r="K331" s="2">
        <v>20</v>
      </c>
      <c r="L331" s="13">
        <f t="shared" si="136"/>
        <v>9.5</v>
      </c>
      <c r="M331" s="10">
        <v>17</v>
      </c>
      <c r="N331" s="18">
        <f>ROUND(M331/M$328,3)*100</f>
        <v>58.599999999999994</v>
      </c>
    </row>
    <row r="332" spans="1:14">
      <c r="A332" s="234"/>
      <c r="B332" s="114" t="s">
        <v>140</v>
      </c>
      <c r="C332" s="10">
        <v>154</v>
      </c>
      <c r="D332" s="17">
        <f t="shared" si="133"/>
        <v>0.8</v>
      </c>
      <c r="E332" s="10" t="s">
        <v>2</v>
      </c>
      <c r="F332" s="10" t="s">
        <v>2</v>
      </c>
      <c r="G332" s="10">
        <v>154</v>
      </c>
      <c r="H332" s="17">
        <f t="shared" si="134"/>
        <v>0.8</v>
      </c>
      <c r="I332" s="10">
        <v>154</v>
      </c>
      <c r="J332" s="17">
        <f t="shared" si="135"/>
        <v>0.8</v>
      </c>
      <c r="K332" s="10" t="s">
        <v>2</v>
      </c>
      <c r="L332" s="10" t="s">
        <v>2</v>
      </c>
      <c r="M332" s="10" t="s">
        <v>2</v>
      </c>
      <c r="N332" s="18" t="s">
        <v>2</v>
      </c>
    </row>
    <row r="333" spans="1:14">
      <c r="A333" s="234"/>
      <c r="B333" s="114" t="s">
        <v>142</v>
      </c>
      <c r="C333" s="2">
        <v>422</v>
      </c>
      <c r="D333" s="13">
        <f t="shared" si="133"/>
        <v>2.1</v>
      </c>
      <c r="E333" s="10">
        <v>10</v>
      </c>
      <c r="F333" s="17">
        <f t="shared" si="132"/>
        <v>4.3999999999999995</v>
      </c>
      <c r="G333" s="2">
        <v>412</v>
      </c>
      <c r="H333" s="13">
        <f t="shared" si="134"/>
        <v>2</v>
      </c>
      <c r="I333" s="2">
        <v>411</v>
      </c>
      <c r="J333" s="13">
        <f t="shared" si="135"/>
        <v>2.1</v>
      </c>
      <c r="K333" s="10">
        <v>1</v>
      </c>
      <c r="L333" s="17">
        <f t="shared" si="136"/>
        <v>0.5</v>
      </c>
      <c r="M333" s="10" t="s">
        <v>2</v>
      </c>
      <c r="N333" s="18" t="s">
        <v>2</v>
      </c>
    </row>
    <row r="334" spans="1:14">
      <c r="A334" s="234"/>
      <c r="B334" s="114" t="s">
        <v>115</v>
      </c>
      <c r="C334" s="2">
        <v>1506</v>
      </c>
      <c r="D334" s="13">
        <f t="shared" si="133"/>
        <v>7.3999999999999995</v>
      </c>
      <c r="E334" s="10" t="s">
        <v>2</v>
      </c>
      <c r="F334" s="10" t="s">
        <v>2</v>
      </c>
      <c r="G334" s="2">
        <v>1506</v>
      </c>
      <c r="H334" s="13">
        <f t="shared" si="134"/>
        <v>7.5</v>
      </c>
      <c r="I334" s="10">
        <v>1499</v>
      </c>
      <c r="J334" s="17">
        <f t="shared" si="135"/>
        <v>7.5</v>
      </c>
      <c r="K334" s="2">
        <v>7</v>
      </c>
      <c r="L334" s="13">
        <f t="shared" si="136"/>
        <v>3.3000000000000003</v>
      </c>
      <c r="M334" s="10" t="s">
        <v>2</v>
      </c>
      <c r="N334" s="18" t="s">
        <v>2</v>
      </c>
    </row>
    <row r="335" spans="1:14">
      <c r="A335" s="234"/>
      <c r="B335" s="114" t="s">
        <v>117</v>
      </c>
      <c r="C335" s="10">
        <v>311</v>
      </c>
      <c r="D335" s="17">
        <f t="shared" si="133"/>
        <v>1.5</v>
      </c>
      <c r="E335" s="10">
        <v>2</v>
      </c>
      <c r="F335" s="17">
        <f t="shared" si="132"/>
        <v>0.89999999999999991</v>
      </c>
      <c r="G335" s="10">
        <v>309</v>
      </c>
      <c r="H335" s="17">
        <f t="shared" si="134"/>
        <v>1.5</v>
      </c>
      <c r="I335" s="10">
        <v>309</v>
      </c>
      <c r="J335" s="17">
        <f t="shared" si="135"/>
        <v>1.6</v>
      </c>
      <c r="K335" s="10" t="s">
        <v>2</v>
      </c>
      <c r="L335" s="10" t="s">
        <v>2</v>
      </c>
      <c r="M335" s="10" t="s">
        <v>2</v>
      </c>
      <c r="N335" s="18" t="s">
        <v>2</v>
      </c>
    </row>
    <row r="336" spans="1:14">
      <c r="A336" s="234"/>
      <c r="B336" s="114" t="s">
        <v>119</v>
      </c>
      <c r="C336" s="2">
        <v>354</v>
      </c>
      <c r="D336" s="13">
        <f t="shared" si="133"/>
        <v>1.7000000000000002</v>
      </c>
      <c r="E336" s="10">
        <v>9</v>
      </c>
      <c r="F336" s="17">
        <f t="shared" si="132"/>
        <v>3.9</v>
      </c>
      <c r="G336" s="2">
        <v>345</v>
      </c>
      <c r="H336" s="13">
        <f t="shared" si="134"/>
        <v>1.7000000000000002</v>
      </c>
      <c r="I336" s="2">
        <v>282</v>
      </c>
      <c r="J336" s="13">
        <f t="shared" si="135"/>
        <v>1.4000000000000001</v>
      </c>
      <c r="K336" s="10">
        <v>63</v>
      </c>
      <c r="L336" s="17">
        <f t="shared" si="136"/>
        <v>29.9</v>
      </c>
      <c r="M336" s="10" t="s">
        <v>2</v>
      </c>
      <c r="N336" s="18" t="s">
        <v>2</v>
      </c>
    </row>
    <row r="337" spans="1:14">
      <c r="A337" s="234"/>
      <c r="B337" s="114" t="s">
        <v>121</v>
      </c>
      <c r="C337" s="2">
        <v>532</v>
      </c>
      <c r="D337" s="13">
        <f t="shared" si="133"/>
        <v>2.6</v>
      </c>
      <c r="E337" s="10">
        <v>3</v>
      </c>
      <c r="F337" s="17">
        <f t="shared" si="132"/>
        <v>1.3</v>
      </c>
      <c r="G337" s="2">
        <v>529</v>
      </c>
      <c r="H337" s="13">
        <f t="shared" si="134"/>
        <v>2.6</v>
      </c>
      <c r="I337" s="2">
        <v>524</v>
      </c>
      <c r="J337" s="13">
        <f t="shared" si="135"/>
        <v>2.6</v>
      </c>
      <c r="K337" s="10">
        <v>5</v>
      </c>
      <c r="L337" s="17">
        <f t="shared" si="136"/>
        <v>2.4</v>
      </c>
      <c r="M337" s="10" t="s">
        <v>2</v>
      </c>
      <c r="N337" s="18" t="s">
        <v>2</v>
      </c>
    </row>
    <row r="338" spans="1:14">
      <c r="A338" s="234"/>
      <c r="B338" s="114" t="s">
        <v>123</v>
      </c>
      <c r="C338" s="2">
        <v>548</v>
      </c>
      <c r="D338" s="13">
        <f t="shared" si="133"/>
        <v>2.7</v>
      </c>
      <c r="E338" s="10">
        <v>1</v>
      </c>
      <c r="F338" s="17">
        <f t="shared" si="132"/>
        <v>0.4</v>
      </c>
      <c r="G338" s="2">
        <v>547</v>
      </c>
      <c r="H338" s="13">
        <f t="shared" si="134"/>
        <v>2.7</v>
      </c>
      <c r="I338" s="2">
        <v>545</v>
      </c>
      <c r="J338" s="13">
        <f t="shared" si="135"/>
        <v>2.7</v>
      </c>
      <c r="K338" s="10">
        <v>2</v>
      </c>
      <c r="L338" s="17">
        <f t="shared" si="136"/>
        <v>0.89999999999999991</v>
      </c>
      <c r="M338" s="10" t="s">
        <v>2</v>
      </c>
      <c r="N338" s="18" t="s">
        <v>2</v>
      </c>
    </row>
    <row r="339" spans="1:14">
      <c r="A339" s="234"/>
      <c r="B339" s="114" t="s">
        <v>125</v>
      </c>
      <c r="C339" s="10">
        <v>368</v>
      </c>
      <c r="D339" s="17">
        <f t="shared" si="133"/>
        <v>1.7999999999999998</v>
      </c>
      <c r="E339" s="10">
        <v>18</v>
      </c>
      <c r="F339" s="17">
        <f t="shared" si="132"/>
        <v>7.9</v>
      </c>
      <c r="G339" s="10">
        <v>350</v>
      </c>
      <c r="H339" s="17">
        <f t="shared" si="134"/>
        <v>1.7000000000000002</v>
      </c>
      <c r="I339" s="10">
        <v>346</v>
      </c>
      <c r="J339" s="17">
        <f t="shared" si="135"/>
        <v>1.7000000000000002</v>
      </c>
      <c r="K339" s="10">
        <v>4</v>
      </c>
      <c r="L339" s="17">
        <f t="shared" si="136"/>
        <v>1.9</v>
      </c>
      <c r="M339" s="10" t="s">
        <v>2</v>
      </c>
      <c r="N339" s="18" t="s">
        <v>2</v>
      </c>
    </row>
    <row r="340" spans="1:14">
      <c r="A340" s="234"/>
      <c r="B340" s="114" t="s">
        <v>127</v>
      </c>
      <c r="C340" s="2">
        <v>76</v>
      </c>
      <c r="D340" s="13">
        <f t="shared" si="133"/>
        <v>0.4</v>
      </c>
      <c r="E340" s="10" t="s">
        <v>2</v>
      </c>
      <c r="F340" s="10" t="s">
        <v>2</v>
      </c>
      <c r="G340" s="10">
        <v>76</v>
      </c>
      <c r="H340" s="17">
        <f t="shared" si="134"/>
        <v>0.4</v>
      </c>
      <c r="I340" s="10">
        <v>72</v>
      </c>
      <c r="J340" s="17">
        <f t="shared" si="135"/>
        <v>0.4</v>
      </c>
      <c r="K340" s="10">
        <v>4</v>
      </c>
      <c r="L340" s="17">
        <f t="shared" si="136"/>
        <v>1.9</v>
      </c>
      <c r="M340" s="10" t="s">
        <v>2</v>
      </c>
      <c r="N340" s="18" t="s">
        <v>2</v>
      </c>
    </row>
    <row r="341" spans="1:14" ht="14.25" thickBot="1">
      <c r="A341" s="246"/>
      <c r="B341" s="116" t="s">
        <v>129</v>
      </c>
      <c r="C341" s="14">
        <v>239</v>
      </c>
      <c r="D341" s="37">
        <f t="shared" si="133"/>
        <v>1.2</v>
      </c>
      <c r="E341" s="14">
        <v>1</v>
      </c>
      <c r="F341" s="37">
        <f t="shared" si="132"/>
        <v>0.4</v>
      </c>
      <c r="G341" s="14">
        <v>238</v>
      </c>
      <c r="H341" s="37">
        <f t="shared" si="134"/>
        <v>1.2</v>
      </c>
      <c r="I341" s="14">
        <v>234</v>
      </c>
      <c r="J341" s="37">
        <f t="shared" si="135"/>
        <v>1.2</v>
      </c>
      <c r="K341" s="14">
        <v>4</v>
      </c>
      <c r="L341" s="37">
        <f t="shared" si="136"/>
        <v>1.9</v>
      </c>
      <c r="M341" s="14" t="s">
        <v>2</v>
      </c>
      <c r="N341" s="21" t="s">
        <v>2</v>
      </c>
    </row>
    <row r="342" spans="1:14" ht="15" thickTop="1">
      <c r="A342" s="20"/>
    </row>
    <row r="343" spans="1:14" ht="14.25" thickBot="1">
      <c r="H343" s="263" t="s">
        <v>133</v>
      </c>
      <c r="I343" s="263"/>
      <c r="J343" s="263"/>
      <c r="K343" s="263"/>
      <c r="L343" s="263"/>
      <c r="M343" s="264"/>
      <c r="N343" s="264"/>
    </row>
    <row r="344" spans="1:14" ht="14.25" thickTop="1">
      <c r="A344" s="251" t="s">
        <v>4</v>
      </c>
      <c r="B344" s="252"/>
      <c r="C344" s="257" t="s">
        <v>167</v>
      </c>
      <c r="D344" s="258"/>
      <c r="E344" s="260"/>
      <c r="F344" s="261"/>
      <c r="G344" s="261"/>
      <c r="H344" s="261"/>
      <c r="I344" s="261"/>
      <c r="J344" s="261"/>
      <c r="K344" s="261"/>
      <c r="L344" s="261"/>
      <c r="M344" s="261"/>
      <c r="N344" s="262"/>
    </row>
    <row r="345" spans="1:14">
      <c r="A345" s="253"/>
      <c r="B345" s="254"/>
      <c r="C345" s="247"/>
      <c r="D345" s="248"/>
      <c r="E345" s="235" t="s">
        <v>150</v>
      </c>
      <c r="F345" s="249"/>
      <c r="G345" s="235" t="s">
        <v>151</v>
      </c>
      <c r="H345" s="236"/>
      <c r="I345" s="239"/>
      <c r="J345" s="239"/>
      <c r="K345" s="239"/>
      <c r="L345" s="240"/>
      <c r="M345" s="235" t="s">
        <v>154</v>
      </c>
      <c r="N345" s="241"/>
    </row>
    <row r="346" spans="1:14">
      <c r="A346" s="253"/>
      <c r="B346" s="254"/>
      <c r="C346" s="237"/>
      <c r="D346" s="238"/>
      <c r="E346" s="237"/>
      <c r="F346" s="238"/>
      <c r="G346" s="237"/>
      <c r="H346" s="238"/>
      <c r="I346" s="243" t="s">
        <v>152</v>
      </c>
      <c r="J346" s="240"/>
      <c r="K346" s="243" t="s">
        <v>153</v>
      </c>
      <c r="L346" s="240"/>
      <c r="M346" s="237"/>
      <c r="N346" s="242"/>
    </row>
    <row r="347" spans="1:14">
      <c r="A347" s="255"/>
      <c r="B347" s="256"/>
      <c r="C347" s="15" t="s">
        <v>3</v>
      </c>
      <c r="D347" s="15" t="s">
        <v>22</v>
      </c>
      <c r="E347" s="15" t="s">
        <v>3</v>
      </c>
      <c r="F347" s="15" t="s">
        <v>22</v>
      </c>
      <c r="G347" s="15" t="s">
        <v>3</v>
      </c>
      <c r="H347" s="15" t="s">
        <v>22</v>
      </c>
      <c r="I347" s="15" t="s">
        <v>3</v>
      </c>
      <c r="J347" s="15" t="s">
        <v>22</v>
      </c>
      <c r="K347" s="15" t="s">
        <v>3</v>
      </c>
      <c r="L347" s="15" t="s">
        <v>22</v>
      </c>
      <c r="M347" s="15" t="s">
        <v>3</v>
      </c>
      <c r="N347" s="35" t="s">
        <v>22</v>
      </c>
    </row>
    <row r="348" spans="1:14">
      <c r="A348" s="233" t="s">
        <v>107</v>
      </c>
      <c r="B348" s="115" t="s">
        <v>11</v>
      </c>
      <c r="C348" s="9">
        <v>14093</v>
      </c>
      <c r="D348" s="7">
        <f>ROUND(C348/C$348,3)*100</f>
        <v>100</v>
      </c>
      <c r="E348" s="9">
        <v>5705</v>
      </c>
      <c r="F348" s="7">
        <f>ROUND(E348/E$348,3)*100</f>
        <v>100</v>
      </c>
      <c r="G348" s="9">
        <v>8241</v>
      </c>
      <c r="H348" s="7">
        <f>ROUND(G348/G$348,3)*100</f>
        <v>100</v>
      </c>
      <c r="I348" s="9">
        <v>7846</v>
      </c>
      <c r="J348" s="7">
        <f>ROUND(I348/I$348,3)*100</f>
        <v>100</v>
      </c>
      <c r="K348" s="9">
        <v>395</v>
      </c>
      <c r="L348" s="7">
        <f>ROUND(K348/K$348,3)*100</f>
        <v>100</v>
      </c>
      <c r="M348" s="66">
        <v>147</v>
      </c>
      <c r="N348" s="68">
        <f>ROUND(M348/M$348,3)*100</f>
        <v>100</v>
      </c>
    </row>
    <row r="349" spans="1:14">
      <c r="A349" s="234"/>
      <c r="B349" s="114" t="s">
        <v>146</v>
      </c>
      <c r="C349" s="2">
        <v>5546</v>
      </c>
      <c r="D349" s="13">
        <f t="shared" ref="D349:D361" si="137">ROUND(C349/C$348,3)*100</f>
        <v>39.4</v>
      </c>
      <c r="E349" s="2">
        <v>2945</v>
      </c>
      <c r="F349" s="13">
        <f t="shared" ref="F349:F361" si="138">ROUND(E349/E$348,3)*100</f>
        <v>51.6</v>
      </c>
      <c r="G349" s="2">
        <v>2507</v>
      </c>
      <c r="H349" s="13">
        <f t="shared" ref="H349:H361" si="139">ROUND(G349/G$348,3)*100</f>
        <v>30.4</v>
      </c>
      <c r="I349" s="2">
        <v>2325</v>
      </c>
      <c r="J349" s="13">
        <f t="shared" ref="J349:J361" si="140">ROUND(I349/I$348,3)*100</f>
        <v>29.599999999999998</v>
      </c>
      <c r="K349" s="2">
        <v>182</v>
      </c>
      <c r="L349" s="13">
        <f t="shared" ref="L349:L361" si="141">ROUND(K349/K$348,3)*100</f>
        <v>46.1</v>
      </c>
      <c r="M349" s="10">
        <v>94</v>
      </c>
      <c r="N349" s="18">
        <f t="shared" ref="N349:N360" si="142">ROUND(M349/M$348,3)*100</f>
        <v>63.9</v>
      </c>
    </row>
    <row r="350" spans="1:14">
      <c r="A350" s="234"/>
      <c r="B350" s="114" t="s">
        <v>144</v>
      </c>
      <c r="C350" s="2">
        <v>2115</v>
      </c>
      <c r="D350" s="13">
        <f t="shared" si="137"/>
        <v>15</v>
      </c>
      <c r="E350" s="10">
        <v>799</v>
      </c>
      <c r="F350" s="17">
        <f t="shared" si="138"/>
        <v>14.000000000000002</v>
      </c>
      <c r="G350" s="2">
        <v>1285</v>
      </c>
      <c r="H350" s="13">
        <f t="shared" si="139"/>
        <v>15.6</v>
      </c>
      <c r="I350" s="2">
        <v>1214</v>
      </c>
      <c r="J350" s="13">
        <f t="shared" si="140"/>
        <v>15.5</v>
      </c>
      <c r="K350" s="10">
        <v>71</v>
      </c>
      <c r="L350" s="17">
        <f t="shared" si="141"/>
        <v>18</v>
      </c>
      <c r="M350" s="10">
        <v>31</v>
      </c>
      <c r="N350" s="18">
        <f t="shared" si="142"/>
        <v>21.099999999999998</v>
      </c>
    </row>
    <row r="351" spans="1:14">
      <c r="A351" s="234"/>
      <c r="B351" s="114" t="s">
        <v>148</v>
      </c>
      <c r="C351" s="2">
        <v>3040</v>
      </c>
      <c r="D351" s="13">
        <f t="shared" si="137"/>
        <v>21.6</v>
      </c>
      <c r="E351" s="10">
        <v>905</v>
      </c>
      <c r="F351" s="17">
        <f t="shared" si="138"/>
        <v>15.9</v>
      </c>
      <c r="G351" s="2">
        <v>2127</v>
      </c>
      <c r="H351" s="13">
        <f t="shared" si="139"/>
        <v>25.8</v>
      </c>
      <c r="I351" s="2">
        <v>2055</v>
      </c>
      <c r="J351" s="13">
        <f t="shared" si="140"/>
        <v>26.200000000000003</v>
      </c>
      <c r="K351" s="10">
        <v>72</v>
      </c>
      <c r="L351" s="17">
        <f t="shared" si="141"/>
        <v>18.2</v>
      </c>
      <c r="M351" s="10">
        <v>8</v>
      </c>
      <c r="N351" s="18">
        <f t="shared" si="142"/>
        <v>5.4</v>
      </c>
    </row>
    <row r="352" spans="1:14">
      <c r="A352" s="234"/>
      <c r="B352" s="114" t="s">
        <v>140</v>
      </c>
      <c r="C352" s="2">
        <v>425</v>
      </c>
      <c r="D352" s="13">
        <f t="shared" si="137"/>
        <v>3</v>
      </c>
      <c r="E352" s="2">
        <v>123</v>
      </c>
      <c r="F352" s="13">
        <f t="shared" si="138"/>
        <v>2.1999999999999997</v>
      </c>
      <c r="G352" s="10">
        <v>300</v>
      </c>
      <c r="H352" s="17">
        <f t="shared" si="139"/>
        <v>3.5999999999999996</v>
      </c>
      <c r="I352" s="10">
        <v>288</v>
      </c>
      <c r="J352" s="17">
        <f t="shared" si="140"/>
        <v>3.6999999999999997</v>
      </c>
      <c r="K352" s="10">
        <v>12</v>
      </c>
      <c r="L352" s="17">
        <f t="shared" si="141"/>
        <v>3</v>
      </c>
      <c r="M352" s="10">
        <v>2</v>
      </c>
      <c r="N352" s="18">
        <f t="shared" si="142"/>
        <v>1.4000000000000001</v>
      </c>
    </row>
    <row r="353" spans="1:14">
      <c r="A353" s="234"/>
      <c r="B353" s="114" t="s">
        <v>142</v>
      </c>
      <c r="C353" s="10">
        <v>357</v>
      </c>
      <c r="D353" s="17">
        <f t="shared" si="137"/>
        <v>2.5</v>
      </c>
      <c r="E353" s="10">
        <v>101</v>
      </c>
      <c r="F353" s="17">
        <f t="shared" si="138"/>
        <v>1.7999999999999998</v>
      </c>
      <c r="G353" s="10">
        <v>256</v>
      </c>
      <c r="H353" s="17">
        <f t="shared" si="139"/>
        <v>3.1</v>
      </c>
      <c r="I353" s="10">
        <v>251</v>
      </c>
      <c r="J353" s="17">
        <f t="shared" si="140"/>
        <v>3.2</v>
      </c>
      <c r="K353" s="10">
        <v>5</v>
      </c>
      <c r="L353" s="17">
        <f t="shared" si="141"/>
        <v>1.3</v>
      </c>
      <c r="M353" s="10" t="s">
        <v>2</v>
      </c>
      <c r="N353" s="18" t="s">
        <v>2</v>
      </c>
    </row>
    <row r="354" spans="1:14">
      <c r="A354" s="234"/>
      <c r="B354" s="114" t="s">
        <v>115</v>
      </c>
      <c r="C354" s="10">
        <v>338</v>
      </c>
      <c r="D354" s="17">
        <f t="shared" si="137"/>
        <v>2.4</v>
      </c>
      <c r="E354" s="10">
        <v>112</v>
      </c>
      <c r="F354" s="17">
        <f t="shared" si="138"/>
        <v>2</v>
      </c>
      <c r="G354" s="10">
        <v>223</v>
      </c>
      <c r="H354" s="17">
        <f t="shared" si="139"/>
        <v>2.7</v>
      </c>
      <c r="I354" s="10">
        <v>215</v>
      </c>
      <c r="J354" s="17">
        <f t="shared" si="140"/>
        <v>2.7</v>
      </c>
      <c r="K354" s="10">
        <v>8</v>
      </c>
      <c r="L354" s="17">
        <f t="shared" si="141"/>
        <v>2</v>
      </c>
      <c r="M354" s="10">
        <v>3</v>
      </c>
      <c r="N354" s="18">
        <f t="shared" si="142"/>
        <v>2</v>
      </c>
    </row>
    <row r="355" spans="1:14">
      <c r="A355" s="234"/>
      <c r="B355" s="114" t="s">
        <v>117</v>
      </c>
      <c r="C355" s="10">
        <v>376</v>
      </c>
      <c r="D355" s="17">
        <f t="shared" si="137"/>
        <v>2.7</v>
      </c>
      <c r="E355" s="10">
        <v>94</v>
      </c>
      <c r="F355" s="17">
        <f t="shared" si="138"/>
        <v>1.6</v>
      </c>
      <c r="G355" s="10">
        <v>282</v>
      </c>
      <c r="H355" s="17">
        <f t="shared" si="139"/>
        <v>3.4000000000000004</v>
      </c>
      <c r="I355" s="10">
        <v>277</v>
      </c>
      <c r="J355" s="17">
        <f t="shared" si="140"/>
        <v>3.5000000000000004</v>
      </c>
      <c r="K355" s="10">
        <v>5</v>
      </c>
      <c r="L355" s="17">
        <f t="shared" si="141"/>
        <v>1.3</v>
      </c>
      <c r="M355" s="10" t="s">
        <v>2</v>
      </c>
      <c r="N355" s="18" t="s">
        <v>2</v>
      </c>
    </row>
    <row r="356" spans="1:14">
      <c r="A356" s="234"/>
      <c r="B356" s="114" t="s">
        <v>119</v>
      </c>
      <c r="C356" s="10">
        <v>313</v>
      </c>
      <c r="D356" s="17">
        <f t="shared" si="137"/>
        <v>2.1999999999999997</v>
      </c>
      <c r="E356" s="10">
        <v>114</v>
      </c>
      <c r="F356" s="17">
        <f t="shared" si="138"/>
        <v>2</v>
      </c>
      <c r="G356" s="10">
        <v>197</v>
      </c>
      <c r="H356" s="17">
        <f t="shared" si="139"/>
        <v>2.4</v>
      </c>
      <c r="I356" s="10">
        <v>190</v>
      </c>
      <c r="J356" s="17">
        <f t="shared" si="140"/>
        <v>2.4</v>
      </c>
      <c r="K356" s="10">
        <v>7</v>
      </c>
      <c r="L356" s="17">
        <f t="shared" si="141"/>
        <v>1.7999999999999998</v>
      </c>
      <c r="M356" s="10">
        <v>2</v>
      </c>
      <c r="N356" s="18">
        <f t="shared" si="142"/>
        <v>1.4000000000000001</v>
      </c>
    </row>
    <row r="357" spans="1:14">
      <c r="A357" s="234"/>
      <c r="B357" s="114" t="s">
        <v>121</v>
      </c>
      <c r="C357" s="2">
        <v>287</v>
      </c>
      <c r="D357" s="13">
        <f t="shared" si="137"/>
        <v>2</v>
      </c>
      <c r="E357" s="10">
        <v>84</v>
      </c>
      <c r="F357" s="17">
        <f t="shared" si="138"/>
        <v>1.5</v>
      </c>
      <c r="G357" s="2">
        <v>201</v>
      </c>
      <c r="H357" s="13">
        <f t="shared" si="139"/>
        <v>2.4</v>
      </c>
      <c r="I357" s="2">
        <v>194</v>
      </c>
      <c r="J357" s="13">
        <f t="shared" si="140"/>
        <v>2.5</v>
      </c>
      <c r="K357" s="10">
        <v>7</v>
      </c>
      <c r="L357" s="17">
        <f t="shared" si="141"/>
        <v>1.7999999999999998</v>
      </c>
      <c r="M357" s="10">
        <v>2</v>
      </c>
      <c r="N357" s="18">
        <f t="shared" si="142"/>
        <v>1.4000000000000001</v>
      </c>
    </row>
    <row r="358" spans="1:14">
      <c r="A358" s="234"/>
      <c r="B358" s="114" t="s">
        <v>123</v>
      </c>
      <c r="C358" s="10">
        <v>382</v>
      </c>
      <c r="D358" s="17">
        <f t="shared" si="137"/>
        <v>2.7</v>
      </c>
      <c r="E358" s="10">
        <v>126</v>
      </c>
      <c r="F358" s="17">
        <f t="shared" si="138"/>
        <v>2.1999999999999997</v>
      </c>
      <c r="G358" s="10">
        <v>253</v>
      </c>
      <c r="H358" s="17">
        <f t="shared" si="139"/>
        <v>3.1</v>
      </c>
      <c r="I358" s="10">
        <v>239</v>
      </c>
      <c r="J358" s="17">
        <f t="shared" si="140"/>
        <v>3</v>
      </c>
      <c r="K358" s="10">
        <v>14</v>
      </c>
      <c r="L358" s="17">
        <f t="shared" si="141"/>
        <v>3.5000000000000004</v>
      </c>
      <c r="M358" s="10">
        <v>3</v>
      </c>
      <c r="N358" s="18">
        <f t="shared" si="142"/>
        <v>2</v>
      </c>
    </row>
    <row r="359" spans="1:14">
      <c r="A359" s="234"/>
      <c r="B359" s="114" t="s">
        <v>125</v>
      </c>
      <c r="C359" s="2">
        <v>311</v>
      </c>
      <c r="D359" s="13">
        <f t="shared" si="137"/>
        <v>2.1999999999999997</v>
      </c>
      <c r="E359" s="2">
        <v>99</v>
      </c>
      <c r="F359" s="13">
        <f t="shared" si="138"/>
        <v>1.7000000000000002</v>
      </c>
      <c r="G359" s="10">
        <v>211</v>
      </c>
      <c r="H359" s="17">
        <f t="shared" si="139"/>
        <v>2.6</v>
      </c>
      <c r="I359" s="10">
        <v>207</v>
      </c>
      <c r="J359" s="17">
        <f t="shared" si="140"/>
        <v>2.6</v>
      </c>
      <c r="K359" s="10">
        <v>4</v>
      </c>
      <c r="L359" s="17">
        <f t="shared" si="141"/>
        <v>1</v>
      </c>
      <c r="M359" s="10">
        <v>1</v>
      </c>
      <c r="N359" s="18">
        <f t="shared" si="142"/>
        <v>0.70000000000000007</v>
      </c>
    </row>
    <row r="360" spans="1:14">
      <c r="A360" s="234"/>
      <c r="B360" s="114" t="s">
        <v>127</v>
      </c>
      <c r="C360" s="10">
        <v>288</v>
      </c>
      <c r="D360" s="17">
        <f t="shared" si="137"/>
        <v>2</v>
      </c>
      <c r="E360" s="10">
        <v>112</v>
      </c>
      <c r="F360" s="17">
        <f t="shared" si="138"/>
        <v>2</v>
      </c>
      <c r="G360" s="10">
        <v>175</v>
      </c>
      <c r="H360" s="17">
        <f t="shared" si="139"/>
        <v>2.1</v>
      </c>
      <c r="I360" s="10">
        <v>171</v>
      </c>
      <c r="J360" s="17">
        <f t="shared" si="140"/>
        <v>2.1999999999999997</v>
      </c>
      <c r="K360" s="10">
        <v>4</v>
      </c>
      <c r="L360" s="17">
        <f t="shared" si="141"/>
        <v>1</v>
      </c>
      <c r="M360" s="10">
        <v>1</v>
      </c>
      <c r="N360" s="18">
        <f t="shared" si="142"/>
        <v>0.70000000000000007</v>
      </c>
    </row>
    <row r="361" spans="1:14" ht="14.25" thickBot="1">
      <c r="A361" s="234"/>
      <c r="B361" s="114" t="s">
        <v>129</v>
      </c>
      <c r="C361" s="10">
        <v>156</v>
      </c>
      <c r="D361" s="17">
        <f t="shared" si="137"/>
        <v>1.0999999999999999</v>
      </c>
      <c r="E361" s="10">
        <v>56</v>
      </c>
      <c r="F361" s="17">
        <f t="shared" si="138"/>
        <v>1</v>
      </c>
      <c r="G361" s="10">
        <v>100</v>
      </c>
      <c r="H361" s="17">
        <f t="shared" si="139"/>
        <v>1.2</v>
      </c>
      <c r="I361" s="10">
        <v>98</v>
      </c>
      <c r="J361" s="17">
        <f t="shared" si="140"/>
        <v>1.2</v>
      </c>
      <c r="K361" s="10">
        <v>2</v>
      </c>
      <c r="L361" s="17">
        <f t="shared" si="141"/>
        <v>0.5</v>
      </c>
      <c r="M361" s="10" t="s">
        <v>2</v>
      </c>
      <c r="N361" s="18" t="s">
        <v>2</v>
      </c>
    </row>
    <row r="362" spans="1:14" ht="14.25" thickTop="1">
      <c r="A362" s="244"/>
      <c r="B362" s="245"/>
      <c r="C362" s="82" t="s">
        <v>21</v>
      </c>
      <c r="D362" s="102" t="s">
        <v>22</v>
      </c>
      <c r="E362" s="82" t="s">
        <v>21</v>
      </c>
      <c r="F362" s="82" t="s">
        <v>22</v>
      </c>
      <c r="G362" s="82" t="s">
        <v>21</v>
      </c>
      <c r="H362" s="102" t="s">
        <v>22</v>
      </c>
      <c r="I362" s="82" t="s">
        <v>21</v>
      </c>
      <c r="J362" s="82" t="s">
        <v>22</v>
      </c>
      <c r="K362" s="82" t="s">
        <v>21</v>
      </c>
      <c r="L362" s="82" t="s">
        <v>22</v>
      </c>
      <c r="M362" s="82" t="s">
        <v>21</v>
      </c>
      <c r="N362" s="112" t="s">
        <v>22</v>
      </c>
    </row>
    <row r="363" spans="1:14">
      <c r="A363" s="234" t="s">
        <v>108</v>
      </c>
      <c r="B363" s="115" t="s">
        <v>11</v>
      </c>
      <c r="C363" s="41">
        <v>96569</v>
      </c>
      <c r="D363" s="44">
        <f>ROUND(C363/C$363,3)*100</f>
        <v>100</v>
      </c>
      <c r="E363" s="41">
        <v>16418</v>
      </c>
      <c r="F363" s="44">
        <f>ROUND(E363/E$363,3)*100</f>
        <v>100</v>
      </c>
      <c r="G363" s="41">
        <v>79888</v>
      </c>
      <c r="H363" s="44">
        <f>ROUND(G363/G$363,3)*100</f>
        <v>100</v>
      </c>
      <c r="I363" s="41">
        <v>74735</v>
      </c>
      <c r="J363" s="44">
        <f>ROUND(I363/I$363,3)*100</f>
        <v>100</v>
      </c>
      <c r="K363" s="41">
        <v>5153</v>
      </c>
      <c r="L363" s="44">
        <f>ROUND(K363/K$363,3)*100</f>
        <v>100</v>
      </c>
      <c r="M363" s="55">
        <v>263</v>
      </c>
      <c r="N363" s="60">
        <f>ROUND(M363/M$363,3)*100</f>
        <v>100</v>
      </c>
    </row>
    <row r="364" spans="1:14">
      <c r="A364" s="234"/>
      <c r="B364" s="114" t="s">
        <v>146</v>
      </c>
      <c r="C364" s="2">
        <v>30174</v>
      </c>
      <c r="D364" s="13">
        <f t="shared" ref="D364:D376" si="143">ROUND(C364/C$363,3)*100</f>
        <v>31.2</v>
      </c>
      <c r="E364" s="2">
        <v>6994</v>
      </c>
      <c r="F364" s="13">
        <f t="shared" ref="F364:F376" si="144">ROUND(E364/E$363,3)*100</f>
        <v>42.6</v>
      </c>
      <c r="G364" s="2">
        <v>23060</v>
      </c>
      <c r="H364" s="13">
        <f t="shared" ref="H364:H376" si="145">ROUND(G364/G$363,3)*100</f>
        <v>28.9</v>
      </c>
      <c r="I364" s="2">
        <v>20982</v>
      </c>
      <c r="J364" s="13">
        <f t="shared" ref="J364:J376" si="146">ROUND(I364/I$363,3)*100</f>
        <v>28.1</v>
      </c>
      <c r="K364" s="2">
        <v>2078</v>
      </c>
      <c r="L364" s="13">
        <f t="shared" ref="L364:L376" si="147">ROUND(K364/K$363,3)*100</f>
        <v>40.300000000000004</v>
      </c>
      <c r="M364" s="10">
        <v>120</v>
      </c>
      <c r="N364" s="18">
        <f t="shared" ref="N364:N374" si="148">ROUND(M364/M$363,3)*100</f>
        <v>45.6</v>
      </c>
    </row>
    <row r="365" spans="1:14">
      <c r="A365" s="234"/>
      <c r="B365" s="114" t="s">
        <v>144</v>
      </c>
      <c r="C365" s="2">
        <v>13275</v>
      </c>
      <c r="D365" s="13">
        <f t="shared" si="143"/>
        <v>13.700000000000001</v>
      </c>
      <c r="E365" s="10">
        <v>2035</v>
      </c>
      <c r="F365" s="17">
        <f t="shared" si="144"/>
        <v>12.4</v>
      </c>
      <c r="G365" s="2">
        <v>11193</v>
      </c>
      <c r="H365" s="13">
        <f t="shared" si="145"/>
        <v>14.000000000000002</v>
      </c>
      <c r="I365" s="2">
        <v>10142</v>
      </c>
      <c r="J365" s="13">
        <f t="shared" si="146"/>
        <v>13.600000000000001</v>
      </c>
      <c r="K365" s="10">
        <v>1051</v>
      </c>
      <c r="L365" s="17">
        <f t="shared" si="147"/>
        <v>20.399999999999999</v>
      </c>
      <c r="M365" s="10">
        <v>47</v>
      </c>
      <c r="N365" s="18">
        <f t="shared" si="148"/>
        <v>17.899999999999999</v>
      </c>
    </row>
    <row r="366" spans="1:14">
      <c r="A366" s="234"/>
      <c r="B366" s="114" t="s">
        <v>148</v>
      </c>
      <c r="C366" s="2">
        <v>27425</v>
      </c>
      <c r="D366" s="13">
        <f t="shared" si="143"/>
        <v>28.4</v>
      </c>
      <c r="E366" s="10">
        <v>3231</v>
      </c>
      <c r="F366" s="17">
        <f t="shared" si="144"/>
        <v>19.7</v>
      </c>
      <c r="G366" s="2">
        <v>24159</v>
      </c>
      <c r="H366" s="13">
        <f t="shared" si="145"/>
        <v>30.2</v>
      </c>
      <c r="I366" s="2">
        <v>23013</v>
      </c>
      <c r="J366" s="13">
        <f t="shared" si="146"/>
        <v>30.8</v>
      </c>
      <c r="K366" s="10">
        <v>1146</v>
      </c>
      <c r="L366" s="17">
        <f t="shared" si="147"/>
        <v>22.2</v>
      </c>
      <c r="M366" s="10">
        <v>35</v>
      </c>
      <c r="N366" s="18">
        <f t="shared" si="148"/>
        <v>13.3</v>
      </c>
    </row>
    <row r="367" spans="1:14">
      <c r="A367" s="234"/>
      <c r="B367" s="114" t="s">
        <v>140</v>
      </c>
      <c r="C367" s="2">
        <v>4243</v>
      </c>
      <c r="D367" s="13">
        <f t="shared" si="143"/>
        <v>4.3999999999999995</v>
      </c>
      <c r="E367" s="2">
        <v>449</v>
      </c>
      <c r="F367" s="13">
        <f t="shared" si="144"/>
        <v>2.7</v>
      </c>
      <c r="G367" s="10">
        <v>3786</v>
      </c>
      <c r="H367" s="17">
        <f t="shared" si="145"/>
        <v>4.7</v>
      </c>
      <c r="I367" s="10">
        <v>3656</v>
      </c>
      <c r="J367" s="17">
        <f t="shared" si="146"/>
        <v>4.9000000000000004</v>
      </c>
      <c r="K367" s="10">
        <v>130</v>
      </c>
      <c r="L367" s="17">
        <f t="shared" si="147"/>
        <v>2.5</v>
      </c>
      <c r="M367" s="10">
        <v>8</v>
      </c>
      <c r="N367" s="18">
        <f t="shared" si="148"/>
        <v>3</v>
      </c>
    </row>
    <row r="368" spans="1:14">
      <c r="A368" s="234"/>
      <c r="B368" s="114" t="s">
        <v>142</v>
      </c>
      <c r="C368" s="10">
        <v>2599</v>
      </c>
      <c r="D368" s="17">
        <f t="shared" si="143"/>
        <v>2.7</v>
      </c>
      <c r="E368" s="10">
        <v>477</v>
      </c>
      <c r="F368" s="17">
        <f t="shared" si="144"/>
        <v>2.9000000000000004</v>
      </c>
      <c r="G368" s="10">
        <v>2122</v>
      </c>
      <c r="H368" s="17">
        <f t="shared" si="145"/>
        <v>2.7</v>
      </c>
      <c r="I368" s="10">
        <v>1990</v>
      </c>
      <c r="J368" s="17">
        <f t="shared" si="146"/>
        <v>2.7</v>
      </c>
      <c r="K368" s="10">
        <v>132</v>
      </c>
      <c r="L368" s="17">
        <f t="shared" si="147"/>
        <v>2.6</v>
      </c>
      <c r="M368" s="10" t="s">
        <v>2</v>
      </c>
      <c r="N368" s="18" t="s">
        <v>2</v>
      </c>
    </row>
    <row r="369" spans="1:14">
      <c r="A369" s="234"/>
      <c r="B369" s="114" t="s">
        <v>115</v>
      </c>
      <c r="C369" s="10">
        <v>2514</v>
      </c>
      <c r="D369" s="17">
        <f t="shared" si="143"/>
        <v>2.6</v>
      </c>
      <c r="E369" s="10">
        <v>561</v>
      </c>
      <c r="F369" s="17">
        <f t="shared" si="144"/>
        <v>3.4000000000000004</v>
      </c>
      <c r="G369" s="10">
        <v>1942</v>
      </c>
      <c r="H369" s="17">
        <f t="shared" si="145"/>
        <v>2.4</v>
      </c>
      <c r="I369" s="10">
        <v>1821</v>
      </c>
      <c r="J369" s="17">
        <f t="shared" si="146"/>
        <v>2.4</v>
      </c>
      <c r="K369" s="10">
        <v>121</v>
      </c>
      <c r="L369" s="17">
        <f t="shared" si="147"/>
        <v>2.2999999999999998</v>
      </c>
      <c r="M369" s="10">
        <v>11</v>
      </c>
      <c r="N369" s="18">
        <f t="shared" si="148"/>
        <v>4.2</v>
      </c>
    </row>
    <row r="370" spans="1:14">
      <c r="A370" s="234"/>
      <c r="B370" s="114" t="s">
        <v>117</v>
      </c>
      <c r="C370" s="10">
        <v>2638</v>
      </c>
      <c r="D370" s="17">
        <f t="shared" si="143"/>
        <v>2.7</v>
      </c>
      <c r="E370" s="10">
        <v>332</v>
      </c>
      <c r="F370" s="17">
        <f t="shared" si="144"/>
        <v>2</v>
      </c>
      <c r="G370" s="10">
        <v>2306</v>
      </c>
      <c r="H370" s="17">
        <f t="shared" si="145"/>
        <v>2.9000000000000004</v>
      </c>
      <c r="I370" s="10">
        <v>2270</v>
      </c>
      <c r="J370" s="17">
        <f t="shared" si="146"/>
        <v>3</v>
      </c>
      <c r="K370" s="10">
        <v>36</v>
      </c>
      <c r="L370" s="17">
        <f t="shared" si="147"/>
        <v>0.70000000000000007</v>
      </c>
      <c r="M370" s="10" t="s">
        <v>2</v>
      </c>
      <c r="N370" s="18" t="s">
        <v>2</v>
      </c>
    </row>
    <row r="371" spans="1:14">
      <c r="A371" s="234"/>
      <c r="B371" s="114" t="s">
        <v>119</v>
      </c>
      <c r="C371" s="10">
        <v>2371</v>
      </c>
      <c r="D371" s="17">
        <f t="shared" si="143"/>
        <v>2.5</v>
      </c>
      <c r="E371" s="10">
        <v>357</v>
      </c>
      <c r="F371" s="17">
        <f t="shared" si="144"/>
        <v>2.1999999999999997</v>
      </c>
      <c r="G371" s="10">
        <v>2011</v>
      </c>
      <c r="H371" s="17">
        <f t="shared" si="145"/>
        <v>2.5</v>
      </c>
      <c r="I371" s="10">
        <v>1973</v>
      </c>
      <c r="J371" s="17">
        <f t="shared" si="146"/>
        <v>2.6</v>
      </c>
      <c r="K371" s="10">
        <v>38</v>
      </c>
      <c r="L371" s="17">
        <f t="shared" si="147"/>
        <v>0.70000000000000007</v>
      </c>
      <c r="M371" s="10">
        <v>3</v>
      </c>
      <c r="N371" s="18">
        <f t="shared" si="148"/>
        <v>1.0999999999999999</v>
      </c>
    </row>
    <row r="372" spans="1:14">
      <c r="A372" s="234"/>
      <c r="B372" s="114" t="s">
        <v>121</v>
      </c>
      <c r="C372" s="2">
        <v>2225</v>
      </c>
      <c r="D372" s="13">
        <f t="shared" si="143"/>
        <v>2.2999999999999998</v>
      </c>
      <c r="E372" s="10">
        <v>232</v>
      </c>
      <c r="F372" s="17">
        <f t="shared" si="144"/>
        <v>1.4000000000000001</v>
      </c>
      <c r="G372" s="2">
        <v>1969</v>
      </c>
      <c r="H372" s="13">
        <f t="shared" si="145"/>
        <v>2.5</v>
      </c>
      <c r="I372" s="2">
        <v>1858</v>
      </c>
      <c r="J372" s="13">
        <f t="shared" si="146"/>
        <v>2.5</v>
      </c>
      <c r="K372" s="10">
        <v>111</v>
      </c>
      <c r="L372" s="17">
        <f t="shared" si="147"/>
        <v>2.1999999999999997</v>
      </c>
      <c r="M372" s="10">
        <v>24</v>
      </c>
      <c r="N372" s="18">
        <f t="shared" si="148"/>
        <v>9.1</v>
      </c>
    </row>
    <row r="373" spans="1:14">
      <c r="A373" s="234"/>
      <c r="B373" s="114" t="s">
        <v>123</v>
      </c>
      <c r="C373" s="10">
        <v>2417</v>
      </c>
      <c r="D373" s="17">
        <f t="shared" si="143"/>
        <v>2.5</v>
      </c>
      <c r="E373" s="10">
        <v>470</v>
      </c>
      <c r="F373" s="17">
        <f t="shared" si="144"/>
        <v>2.9000000000000004</v>
      </c>
      <c r="G373" s="10">
        <v>1934</v>
      </c>
      <c r="H373" s="17">
        <f t="shared" si="145"/>
        <v>2.4</v>
      </c>
      <c r="I373" s="10">
        <v>1763</v>
      </c>
      <c r="J373" s="17">
        <f t="shared" si="146"/>
        <v>2.4</v>
      </c>
      <c r="K373" s="10">
        <v>171</v>
      </c>
      <c r="L373" s="17">
        <f t="shared" si="147"/>
        <v>3.3000000000000003</v>
      </c>
      <c r="M373" s="10">
        <v>13</v>
      </c>
      <c r="N373" s="18">
        <f t="shared" si="148"/>
        <v>4.9000000000000004</v>
      </c>
    </row>
    <row r="374" spans="1:14">
      <c r="A374" s="234"/>
      <c r="B374" s="114" t="s">
        <v>125</v>
      </c>
      <c r="C374" s="2">
        <v>2408</v>
      </c>
      <c r="D374" s="13">
        <f t="shared" si="143"/>
        <v>2.5</v>
      </c>
      <c r="E374" s="2">
        <v>488</v>
      </c>
      <c r="F374" s="13">
        <f t="shared" si="144"/>
        <v>3</v>
      </c>
      <c r="G374" s="10">
        <v>1918</v>
      </c>
      <c r="H374" s="17">
        <f t="shared" si="145"/>
        <v>2.4</v>
      </c>
      <c r="I374" s="10">
        <v>1816</v>
      </c>
      <c r="J374" s="17">
        <f t="shared" si="146"/>
        <v>2.4</v>
      </c>
      <c r="K374" s="10">
        <v>102</v>
      </c>
      <c r="L374" s="17">
        <f t="shared" si="147"/>
        <v>2</v>
      </c>
      <c r="M374" s="10">
        <v>2</v>
      </c>
      <c r="N374" s="18">
        <f t="shared" si="148"/>
        <v>0.8</v>
      </c>
    </row>
    <row r="375" spans="1:14">
      <c r="A375" s="234"/>
      <c r="B375" s="114" t="s">
        <v>127</v>
      </c>
      <c r="C375" s="10">
        <v>1980</v>
      </c>
      <c r="D375" s="17">
        <f t="shared" si="143"/>
        <v>2.1</v>
      </c>
      <c r="E375" s="10">
        <v>473</v>
      </c>
      <c r="F375" s="17">
        <f t="shared" si="144"/>
        <v>2.9000000000000004</v>
      </c>
      <c r="G375" s="10">
        <v>1507</v>
      </c>
      <c r="H375" s="17">
        <f t="shared" si="145"/>
        <v>1.9</v>
      </c>
      <c r="I375" s="10">
        <v>1482</v>
      </c>
      <c r="J375" s="17">
        <f t="shared" si="146"/>
        <v>2</v>
      </c>
      <c r="K375" s="10">
        <v>25</v>
      </c>
      <c r="L375" s="17">
        <f t="shared" si="147"/>
        <v>0.5</v>
      </c>
      <c r="M375" s="10" t="s">
        <v>2</v>
      </c>
      <c r="N375" s="18" t="s">
        <v>2</v>
      </c>
    </row>
    <row r="376" spans="1:14" ht="14.25" thickBot="1">
      <c r="A376" s="234"/>
      <c r="B376" s="114" t="s">
        <v>129</v>
      </c>
      <c r="C376" s="10">
        <v>1081</v>
      </c>
      <c r="D376" s="17">
        <f t="shared" si="143"/>
        <v>1.0999999999999999</v>
      </c>
      <c r="E376" s="10">
        <v>237</v>
      </c>
      <c r="F376" s="17">
        <f t="shared" si="144"/>
        <v>1.4000000000000001</v>
      </c>
      <c r="G376" s="10">
        <v>844</v>
      </c>
      <c r="H376" s="17">
        <f t="shared" si="145"/>
        <v>1.0999999999999999</v>
      </c>
      <c r="I376" s="10">
        <v>837</v>
      </c>
      <c r="J376" s="17">
        <f t="shared" si="146"/>
        <v>1.0999999999999999</v>
      </c>
      <c r="K376" s="10">
        <v>7</v>
      </c>
      <c r="L376" s="17">
        <f t="shared" si="147"/>
        <v>0.1</v>
      </c>
      <c r="M376" s="14" t="s">
        <v>2</v>
      </c>
      <c r="N376" s="21" t="s">
        <v>2</v>
      </c>
    </row>
    <row r="377" spans="1:14" ht="14.25" thickTop="1">
      <c r="A377" s="251" t="s">
        <v>4</v>
      </c>
      <c r="B377" s="252"/>
      <c r="C377" s="257" t="s">
        <v>168</v>
      </c>
      <c r="D377" s="258"/>
      <c r="E377" s="260"/>
      <c r="F377" s="261"/>
      <c r="G377" s="261"/>
      <c r="H377" s="261"/>
      <c r="I377" s="261"/>
      <c r="J377" s="261"/>
      <c r="K377" s="261"/>
      <c r="L377" s="261"/>
      <c r="M377" s="261"/>
      <c r="N377" s="262"/>
    </row>
    <row r="378" spans="1:14">
      <c r="A378" s="253"/>
      <c r="B378" s="254"/>
      <c r="C378" s="247"/>
      <c r="D378" s="248"/>
      <c r="E378" s="235" t="s">
        <v>150</v>
      </c>
      <c r="F378" s="249"/>
      <c r="G378" s="235" t="s">
        <v>151</v>
      </c>
      <c r="H378" s="236"/>
      <c r="I378" s="239"/>
      <c r="J378" s="239"/>
      <c r="K378" s="239"/>
      <c r="L378" s="240"/>
      <c r="M378" s="235" t="s">
        <v>154</v>
      </c>
      <c r="N378" s="241"/>
    </row>
    <row r="379" spans="1:14">
      <c r="A379" s="253"/>
      <c r="B379" s="254"/>
      <c r="C379" s="237"/>
      <c r="D379" s="238"/>
      <c r="E379" s="237"/>
      <c r="F379" s="238"/>
      <c r="G379" s="237"/>
      <c r="H379" s="238"/>
      <c r="I379" s="243" t="s">
        <v>152</v>
      </c>
      <c r="J379" s="240"/>
      <c r="K379" s="243" t="s">
        <v>153</v>
      </c>
      <c r="L379" s="240"/>
      <c r="M379" s="237"/>
      <c r="N379" s="242"/>
    </row>
    <row r="380" spans="1:14">
      <c r="A380" s="255"/>
      <c r="B380" s="256"/>
      <c r="C380" s="15" t="s">
        <v>3</v>
      </c>
      <c r="D380" s="15" t="s">
        <v>22</v>
      </c>
      <c r="E380" s="15" t="s">
        <v>3</v>
      </c>
      <c r="F380" s="15" t="s">
        <v>22</v>
      </c>
      <c r="G380" s="15" t="s">
        <v>3</v>
      </c>
      <c r="H380" s="15" t="s">
        <v>22</v>
      </c>
      <c r="I380" s="15" t="s">
        <v>3</v>
      </c>
      <c r="J380" s="15" t="s">
        <v>22</v>
      </c>
      <c r="K380" s="15" t="s">
        <v>3</v>
      </c>
      <c r="L380" s="15" t="s">
        <v>22</v>
      </c>
      <c r="M380" s="15" t="s">
        <v>3</v>
      </c>
      <c r="N380" s="35" t="s">
        <v>22</v>
      </c>
    </row>
    <row r="381" spans="1:14">
      <c r="A381" s="233" t="s">
        <v>107</v>
      </c>
      <c r="B381" s="115" t="s">
        <v>11</v>
      </c>
      <c r="C381" s="9">
        <v>886</v>
      </c>
      <c r="D381" s="7">
        <f>ROUND(C381/C$381,3)*100</f>
        <v>100</v>
      </c>
      <c r="E381" s="66">
        <v>95</v>
      </c>
      <c r="F381" s="67">
        <f t="shared" ref="F381:F393" si="149">ROUND(E381/E$381,3)*100</f>
        <v>100</v>
      </c>
      <c r="G381" s="9">
        <v>789</v>
      </c>
      <c r="H381" s="7">
        <f t="shared" ref="H381:H394" si="150">ROUND(G381/G$381,3)*100</f>
        <v>100</v>
      </c>
      <c r="I381" s="9">
        <v>638</v>
      </c>
      <c r="J381" s="7">
        <f t="shared" ref="J381:J394" si="151">ROUND(I381/I$381,3)*100</f>
        <v>100</v>
      </c>
      <c r="K381" s="9">
        <v>151</v>
      </c>
      <c r="L381" s="7">
        <f t="shared" ref="L381:L393" si="152">ROUND(K381/K$381,3)*100</f>
        <v>100</v>
      </c>
      <c r="M381" s="66">
        <v>2</v>
      </c>
      <c r="N381" s="68">
        <f>ROUND(M381/M$381,3)*100</f>
        <v>100</v>
      </c>
    </row>
    <row r="382" spans="1:14">
      <c r="A382" s="234"/>
      <c r="B382" s="114" t="s">
        <v>146</v>
      </c>
      <c r="C382" s="2">
        <v>341</v>
      </c>
      <c r="D382" s="127">
        <f t="shared" ref="D382:D394" si="153">ROUND(C382/C$381,3)*100</f>
        <v>38.5</v>
      </c>
      <c r="E382" s="10">
        <v>21</v>
      </c>
      <c r="F382" s="17">
        <f t="shared" si="149"/>
        <v>22.1</v>
      </c>
      <c r="G382" s="2">
        <v>320</v>
      </c>
      <c r="H382" s="13">
        <f t="shared" si="150"/>
        <v>40.6</v>
      </c>
      <c r="I382" s="2">
        <v>225</v>
      </c>
      <c r="J382" s="13">
        <f t="shared" si="151"/>
        <v>35.299999999999997</v>
      </c>
      <c r="K382" s="2">
        <v>95</v>
      </c>
      <c r="L382" s="13">
        <f t="shared" si="152"/>
        <v>62.9</v>
      </c>
      <c r="M382" s="10" t="s">
        <v>2</v>
      </c>
      <c r="N382" s="18" t="s">
        <v>2</v>
      </c>
    </row>
    <row r="383" spans="1:14">
      <c r="A383" s="234"/>
      <c r="B383" s="114" t="s">
        <v>144</v>
      </c>
      <c r="C383" s="2">
        <v>120</v>
      </c>
      <c r="D383" s="127">
        <f t="shared" si="153"/>
        <v>13.5</v>
      </c>
      <c r="E383" s="10">
        <v>30</v>
      </c>
      <c r="F383" s="17">
        <f t="shared" si="149"/>
        <v>31.6</v>
      </c>
      <c r="G383" s="2">
        <v>90</v>
      </c>
      <c r="H383" s="13">
        <f t="shared" si="150"/>
        <v>11.4</v>
      </c>
      <c r="I383" s="2">
        <v>76</v>
      </c>
      <c r="J383" s="13">
        <f t="shared" si="151"/>
        <v>11.899999999999999</v>
      </c>
      <c r="K383" s="10">
        <v>14</v>
      </c>
      <c r="L383" s="17">
        <f t="shared" si="152"/>
        <v>9.3000000000000007</v>
      </c>
      <c r="M383" s="10" t="s">
        <v>2</v>
      </c>
      <c r="N383" s="18" t="s">
        <v>2</v>
      </c>
    </row>
    <row r="384" spans="1:14">
      <c r="A384" s="234"/>
      <c r="B384" s="114" t="s">
        <v>148</v>
      </c>
      <c r="C384" s="2">
        <v>163</v>
      </c>
      <c r="D384" s="127">
        <f t="shared" si="153"/>
        <v>18.399999999999999</v>
      </c>
      <c r="E384" s="10">
        <v>21</v>
      </c>
      <c r="F384" s="17">
        <f t="shared" si="149"/>
        <v>22.1</v>
      </c>
      <c r="G384" s="2">
        <v>141</v>
      </c>
      <c r="H384" s="13">
        <f t="shared" si="150"/>
        <v>17.899999999999999</v>
      </c>
      <c r="I384" s="2">
        <v>119</v>
      </c>
      <c r="J384" s="13">
        <f t="shared" si="151"/>
        <v>18.7</v>
      </c>
      <c r="K384" s="2">
        <v>22</v>
      </c>
      <c r="L384" s="13">
        <f t="shared" si="152"/>
        <v>14.6</v>
      </c>
      <c r="M384" s="10">
        <v>1</v>
      </c>
      <c r="N384" s="18">
        <f t="shared" ref="N384:N385" si="154">ROUND(M384/M$381,3)*100</f>
        <v>50</v>
      </c>
    </row>
    <row r="385" spans="1:14">
      <c r="A385" s="234"/>
      <c r="B385" s="114" t="s">
        <v>140</v>
      </c>
      <c r="C385" s="10">
        <v>31</v>
      </c>
      <c r="D385" s="128">
        <f t="shared" si="153"/>
        <v>3.5000000000000004</v>
      </c>
      <c r="E385" s="10">
        <v>3</v>
      </c>
      <c r="F385" s="17">
        <f t="shared" si="149"/>
        <v>3.2</v>
      </c>
      <c r="G385" s="10">
        <v>27</v>
      </c>
      <c r="H385" s="17">
        <f t="shared" si="150"/>
        <v>3.4000000000000004</v>
      </c>
      <c r="I385" s="10">
        <v>22</v>
      </c>
      <c r="J385" s="17">
        <f t="shared" si="151"/>
        <v>3.4000000000000004</v>
      </c>
      <c r="K385" s="10">
        <v>5</v>
      </c>
      <c r="L385" s="17">
        <f t="shared" si="152"/>
        <v>3.3000000000000003</v>
      </c>
      <c r="M385" s="10">
        <v>1</v>
      </c>
      <c r="N385" s="18">
        <f t="shared" si="154"/>
        <v>50</v>
      </c>
    </row>
    <row r="386" spans="1:14">
      <c r="A386" s="234"/>
      <c r="B386" s="114" t="s">
        <v>142</v>
      </c>
      <c r="C386" s="2">
        <v>40</v>
      </c>
      <c r="D386" s="127">
        <f t="shared" si="153"/>
        <v>4.5</v>
      </c>
      <c r="E386" s="10">
        <v>5</v>
      </c>
      <c r="F386" s="17">
        <f t="shared" si="149"/>
        <v>5.3</v>
      </c>
      <c r="G386" s="2">
        <v>35</v>
      </c>
      <c r="H386" s="13">
        <f t="shared" si="150"/>
        <v>4.3999999999999995</v>
      </c>
      <c r="I386" s="2">
        <v>35</v>
      </c>
      <c r="J386" s="13">
        <f t="shared" si="151"/>
        <v>5.5</v>
      </c>
      <c r="K386" s="10" t="s">
        <v>2</v>
      </c>
      <c r="L386" s="10" t="s">
        <v>2</v>
      </c>
      <c r="M386" s="10" t="s">
        <v>2</v>
      </c>
      <c r="N386" s="18" t="s">
        <v>2</v>
      </c>
    </row>
    <row r="387" spans="1:14">
      <c r="A387" s="234"/>
      <c r="B387" s="114" t="s">
        <v>115</v>
      </c>
      <c r="C387" s="2">
        <v>25</v>
      </c>
      <c r="D387" s="127">
        <f t="shared" si="153"/>
        <v>2.8000000000000003</v>
      </c>
      <c r="E387" s="10">
        <v>3</v>
      </c>
      <c r="F387" s="17">
        <f t="shared" si="149"/>
        <v>3.2</v>
      </c>
      <c r="G387" s="2">
        <v>22</v>
      </c>
      <c r="H387" s="13">
        <f t="shared" si="150"/>
        <v>2.8000000000000003</v>
      </c>
      <c r="I387" s="10">
        <v>19</v>
      </c>
      <c r="J387" s="17">
        <f t="shared" si="151"/>
        <v>3</v>
      </c>
      <c r="K387" s="2">
        <v>3</v>
      </c>
      <c r="L387" s="13">
        <f t="shared" si="152"/>
        <v>2</v>
      </c>
      <c r="M387" s="10" t="s">
        <v>2</v>
      </c>
      <c r="N387" s="18" t="s">
        <v>2</v>
      </c>
    </row>
    <row r="388" spans="1:14">
      <c r="A388" s="234"/>
      <c r="B388" s="114" t="s">
        <v>117</v>
      </c>
      <c r="C388" s="10">
        <v>24</v>
      </c>
      <c r="D388" s="128">
        <f t="shared" si="153"/>
        <v>2.7</v>
      </c>
      <c r="E388" s="10">
        <v>2</v>
      </c>
      <c r="F388" s="17">
        <f t="shared" si="149"/>
        <v>2.1</v>
      </c>
      <c r="G388" s="10">
        <v>22</v>
      </c>
      <c r="H388" s="17">
        <f t="shared" si="150"/>
        <v>2.8000000000000003</v>
      </c>
      <c r="I388" s="10">
        <v>22</v>
      </c>
      <c r="J388" s="17">
        <f t="shared" si="151"/>
        <v>3.4000000000000004</v>
      </c>
      <c r="K388" s="10" t="s">
        <v>2</v>
      </c>
      <c r="L388" s="10" t="s">
        <v>2</v>
      </c>
      <c r="M388" s="10" t="s">
        <v>2</v>
      </c>
      <c r="N388" s="18" t="s">
        <v>2</v>
      </c>
    </row>
    <row r="389" spans="1:14">
      <c r="A389" s="234"/>
      <c r="B389" s="114" t="s">
        <v>119</v>
      </c>
      <c r="C389" s="2">
        <v>29</v>
      </c>
      <c r="D389" s="127">
        <f t="shared" si="153"/>
        <v>3.3000000000000003</v>
      </c>
      <c r="E389" s="10">
        <v>1</v>
      </c>
      <c r="F389" s="17">
        <f t="shared" si="149"/>
        <v>1.0999999999999999</v>
      </c>
      <c r="G389" s="2">
        <v>28</v>
      </c>
      <c r="H389" s="13">
        <f t="shared" si="150"/>
        <v>3.5000000000000004</v>
      </c>
      <c r="I389" s="2">
        <v>27</v>
      </c>
      <c r="J389" s="13">
        <f t="shared" si="151"/>
        <v>4.2</v>
      </c>
      <c r="K389" s="10">
        <v>1</v>
      </c>
      <c r="L389" s="17">
        <f t="shared" si="152"/>
        <v>0.70000000000000007</v>
      </c>
      <c r="M389" s="10" t="s">
        <v>2</v>
      </c>
      <c r="N389" s="18" t="s">
        <v>2</v>
      </c>
    </row>
    <row r="390" spans="1:14">
      <c r="A390" s="234"/>
      <c r="B390" s="114" t="s">
        <v>121</v>
      </c>
      <c r="C390" s="2">
        <v>35</v>
      </c>
      <c r="D390" s="127">
        <f t="shared" si="153"/>
        <v>4</v>
      </c>
      <c r="E390" s="10">
        <v>1</v>
      </c>
      <c r="F390" s="17">
        <f t="shared" si="149"/>
        <v>1.0999999999999999</v>
      </c>
      <c r="G390" s="2">
        <v>34</v>
      </c>
      <c r="H390" s="13">
        <f t="shared" si="150"/>
        <v>4.3</v>
      </c>
      <c r="I390" s="2">
        <v>31</v>
      </c>
      <c r="J390" s="13">
        <f t="shared" si="151"/>
        <v>4.9000000000000004</v>
      </c>
      <c r="K390" s="10">
        <v>3</v>
      </c>
      <c r="L390" s="17">
        <f t="shared" si="152"/>
        <v>2</v>
      </c>
      <c r="M390" s="10" t="s">
        <v>2</v>
      </c>
      <c r="N390" s="18" t="s">
        <v>2</v>
      </c>
    </row>
    <row r="391" spans="1:14">
      <c r="A391" s="234"/>
      <c r="B391" s="114" t="s">
        <v>123</v>
      </c>
      <c r="C391" s="2">
        <v>32</v>
      </c>
      <c r="D391" s="127">
        <f t="shared" si="153"/>
        <v>3.5999999999999996</v>
      </c>
      <c r="E391" s="10">
        <v>2</v>
      </c>
      <c r="F391" s="17">
        <f t="shared" si="149"/>
        <v>2.1</v>
      </c>
      <c r="G391" s="2">
        <v>30</v>
      </c>
      <c r="H391" s="13">
        <f t="shared" si="150"/>
        <v>3.8</v>
      </c>
      <c r="I391" s="2">
        <v>26</v>
      </c>
      <c r="J391" s="13">
        <f t="shared" si="151"/>
        <v>4.1000000000000005</v>
      </c>
      <c r="K391" s="10">
        <v>4</v>
      </c>
      <c r="L391" s="17">
        <f t="shared" si="152"/>
        <v>2.6</v>
      </c>
      <c r="M391" s="10" t="s">
        <v>2</v>
      </c>
      <c r="N391" s="18" t="s">
        <v>2</v>
      </c>
    </row>
    <row r="392" spans="1:14">
      <c r="A392" s="234"/>
      <c r="B392" s="114" t="s">
        <v>125</v>
      </c>
      <c r="C392" s="10">
        <v>11</v>
      </c>
      <c r="D392" s="128">
        <f t="shared" si="153"/>
        <v>1.2</v>
      </c>
      <c r="E392" s="10">
        <v>2</v>
      </c>
      <c r="F392" s="17">
        <f t="shared" si="149"/>
        <v>2.1</v>
      </c>
      <c r="G392" s="10">
        <v>9</v>
      </c>
      <c r="H392" s="17">
        <f t="shared" si="150"/>
        <v>1.0999999999999999</v>
      </c>
      <c r="I392" s="10">
        <v>7</v>
      </c>
      <c r="J392" s="17">
        <f t="shared" si="151"/>
        <v>1.0999999999999999</v>
      </c>
      <c r="K392" s="10">
        <v>2</v>
      </c>
      <c r="L392" s="17">
        <f t="shared" si="152"/>
        <v>1.3</v>
      </c>
      <c r="M392" s="10" t="s">
        <v>2</v>
      </c>
      <c r="N392" s="18" t="s">
        <v>2</v>
      </c>
    </row>
    <row r="393" spans="1:14">
      <c r="A393" s="234"/>
      <c r="B393" s="114" t="s">
        <v>127</v>
      </c>
      <c r="C393" s="2">
        <v>14</v>
      </c>
      <c r="D393" s="127">
        <f t="shared" si="153"/>
        <v>1.6</v>
      </c>
      <c r="E393" s="10">
        <v>4</v>
      </c>
      <c r="F393" s="17">
        <f t="shared" si="149"/>
        <v>4.2</v>
      </c>
      <c r="G393" s="10">
        <v>10</v>
      </c>
      <c r="H393" s="17">
        <f t="shared" si="150"/>
        <v>1.3</v>
      </c>
      <c r="I393" s="10">
        <v>8</v>
      </c>
      <c r="J393" s="17">
        <f t="shared" si="151"/>
        <v>1.3</v>
      </c>
      <c r="K393" s="10">
        <v>2</v>
      </c>
      <c r="L393" s="17">
        <f t="shared" si="152"/>
        <v>1.3</v>
      </c>
      <c r="M393" s="10" t="s">
        <v>2</v>
      </c>
      <c r="N393" s="18" t="s">
        <v>2</v>
      </c>
    </row>
    <row r="394" spans="1:14" ht="14.25" thickBot="1">
      <c r="A394" s="234"/>
      <c r="B394" s="114" t="s">
        <v>129</v>
      </c>
      <c r="C394" s="10">
        <v>3</v>
      </c>
      <c r="D394" s="128">
        <f t="shared" si="153"/>
        <v>0.3</v>
      </c>
      <c r="E394" s="10" t="s">
        <v>2</v>
      </c>
      <c r="F394" s="10" t="s">
        <v>2</v>
      </c>
      <c r="G394" s="10">
        <v>3</v>
      </c>
      <c r="H394" s="17">
        <f t="shared" si="150"/>
        <v>0.4</v>
      </c>
      <c r="I394" s="10">
        <v>3</v>
      </c>
      <c r="J394" s="17">
        <f t="shared" si="151"/>
        <v>0.5</v>
      </c>
      <c r="K394" s="10" t="s">
        <v>2</v>
      </c>
      <c r="L394" s="10" t="s">
        <v>2</v>
      </c>
      <c r="M394" s="10" t="s">
        <v>2</v>
      </c>
      <c r="N394" s="18" t="s">
        <v>2</v>
      </c>
    </row>
    <row r="395" spans="1:14" ht="14.25" thickTop="1">
      <c r="A395" s="244"/>
      <c r="B395" s="245"/>
      <c r="C395" s="82" t="s">
        <v>21</v>
      </c>
      <c r="D395" s="82" t="s">
        <v>22</v>
      </c>
      <c r="E395" s="82" t="s">
        <v>21</v>
      </c>
      <c r="F395" s="82" t="s">
        <v>22</v>
      </c>
      <c r="G395" s="82" t="s">
        <v>21</v>
      </c>
      <c r="H395" s="82" t="s">
        <v>22</v>
      </c>
      <c r="I395" s="82" t="s">
        <v>21</v>
      </c>
      <c r="J395" s="82" t="s">
        <v>22</v>
      </c>
      <c r="K395" s="82" t="s">
        <v>21</v>
      </c>
      <c r="L395" s="82" t="s">
        <v>22</v>
      </c>
      <c r="M395" s="82" t="s">
        <v>21</v>
      </c>
      <c r="N395" s="112" t="s">
        <v>22</v>
      </c>
    </row>
    <row r="396" spans="1:14">
      <c r="A396" s="233" t="s">
        <v>108</v>
      </c>
      <c r="B396" s="117" t="s">
        <v>11</v>
      </c>
      <c r="C396" s="9">
        <v>9970</v>
      </c>
      <c r="D396" s="7">
        <f>ROUND(C396/C$396,3)*100</f>
        <v>100</v>
      </c>
      <c r="E396" s="66">
        <v>194</v>
      </c>
      <c r="F396" s="67">
        <f t="shared" ref="F396:F408" si="155">ROUND(E396/E$396,3)*100</f>
        <v>100</v>
      </c>
      <c r="G396" s="9">
        <v>9769</v>
      </c>
      <c r="H396" s="7">
        <f t="shared" ref="H396:H409" si="156">ROUND(G396/G$396,3)*100</f>
        <v>100</v>
      </c>
      <c r="I396" s="9">
        <v>7730</v>
      </c>
      <c r="J396" s="7">
        <f t="shared" ref="J396:J409" si="157">ROUND(I396/I$396,3)*100</f>
        <v>100</v>
      </c>
      <c r="K396" s="9">
        <v>2039</v>
      </c>
      <c r="L396" s="7">
        <f t="shared" ref="L396:L408" si="158">ROUND(K396/K$396,3)*100</f>
        <v>100</v>
      </c>
      <c r="M396" s="66">
        <v>7</v>
      </c>
      <c r="N396" s="68">
        <f>ROUND(M396/M$396,3)*100</f>
        <v>100</v>
      </c>
    </row>
    <row r="397" spans="1:14">
      <c r="A397" s="234"/>
      <c r="B397" s="114" t="s">
        <v>146</v>
      </c>
      <c r="C397" s="2">
        <v>5214</v>
      </c>
      <c r="D397" s="13">
        <f t="shared" ref="D397:D409" si="159">ROUND(C397/C$396,3)*100</f>
        <v>52.300000000000004</v>
      </c>
      <c r="E397" s="10">
        <v>42</v>
      </c>
      <c r="F397" s="17">
        <f t="shared" si="155"/>
        <v>21.6</v>
      </c>
      <c r="G397" s="2">
        <v>5172</v>
      </c>
      <c r="H397" s="13">
        <f t="shared" si="156"/>
        <v>52.900000000000006</v>
      </c>
      <c r="I397" s="2">
        <v>3738</v>
      </c>
      <c r="J397" s="13">
        <f t="shared" si="157"/>
        <v>48.4</v>
      </c>
      <c r="K397" s="2">
        <v>1434</v>
      </c>
      <c r="L397" s="13">
        <f t="shared" si="158"/>
        <v>70.3</v>
      </c>
      <c r="M397" s="10" t="s">
        <v>2</v>
      </c>
      <c r="N397" s="18" t="s">
        <v>2</v>
      </c>
    </row>
    <row r="398" spans="1:14">
      <c r="A398" s="234"/>
      <c r="B398" s="114" t="s">
        <v>144</v>
      </c>
      <c r="C398" s="2">
        <v>774</v>
      </c>
      <c r="D398" s="13">
        <f t="shared" si="159"/>
        <v>7.8</v>
      </c>
      <c r="E398" s="10">
        <v>51</v>
      </c>
      <c r="F398" s="17">
        <f t="shared" si="155"/>
        <v>26.3</v>
      </c>
      <c r="G398" s="2">
        <v>723</v>
      </c>
      <c r="H398" s="13">
        <f t="shared" si="156"/>
        <v>7.3999999999999995</v>
      </c>
      <c r="I398" s="2">
        <v>595</v>
      </c>
      <c r="J398" s="13">
        <f t="shared" si="157"/>
        <v>7.7</v>
      </c>
      <c r="K398" s="10">
        <v>128</v>
      </c>
      <c r="L398" s="17">
        <f t="shared" si="158"/>
        <v>6.3</v>
      </c>
      <c r="M398" s="10" t="s">
        <v>2</v>
      </c>
      <c r="N398" s="18" t="s">
        <v>2</v>
      </c>
    </row>
    <row r="399" spans="1:14">
      <c r="A399" s="234"/>
      <c r="B399" s="114" t="s">
        <v>148</v>
      </c>
      <c r="C399" s="2">
        <v>1889</v>
      </c>
      <c r="D399" s="13">
        <f t="shared" si="159"/>
        <v>18.899999999999999</v>
      </c>
      <c r="E399" s="10">
        <v>43</v>
      </c>
      <c r="F399" s="17">
        <f t="shared" si="155"/>
        <v>22.2</v>
      </c>
      <c r="G399" s="2">
        <v>1840</v>
      </c>
      <c r="H399" s="13">
        <f t="shared" si="156"/>
        <v>18.8</v>
      </c>
      <c r="I399" s="2">
        <v>1588</v>
      </c>
      <c r="J399" s="13">
        <f t="shared" si="157"/>
        <v>20.5</v>
      </c>
      <c r="K399" s="2">
        <v>252</v>
      </c>
      <c r="L399" s="13">
        <f t="shared" si="158"/>
        <v>12.4</v>
      </c>
      <c r="M399" s="10">
        <v>6</v>
      </c>
      <c r="N399" s="18">
        <f t="shared" ref="N399:N400" si="160">ROUND(M399/M$396,3)*100</f>
        <v>85.7</v>
      </c>
    </row>
    <row r="400" spans="1:14">
      <c r="A400" s="234"/>
      <c r="B400" s="114" t="s">
        <v>140</v>
      </c>
      <c r="C400" s="10">
        <v>200</v>
      </c>
      <c r="D400" s="17">
        <f t="shared" si="159"/>
        <v>2</v>
      </c>
      <c r="E400" s="10">
        <v>7</v>
      </c>
      <c r="F400" s="17">
        <f t="shared" si="155"/>
        <v>3.5999999999999996</v>
      </c>
      <c r="G400" s="10">
        <v>192</v>
      </c>
      <c r="H400" s="17">
        <f t="shared" si="156"/>
        <v>2</v>
      </c>
      <c r="I400" s="10">
        <v>154</v>
      </c>
      <c r="J400" s="17">
        <f t="shared" si="157"/>
        <v>2</v>
      </c>
      <c r="K400" s="10">
        <v>38</v>
      </c>
      <c r="L400" s="10">
        <f t="shared" si="158"/>
        <v>1.9</v>
      </c>
      <c r="M400" s="10">
        <v>1</v>
      </c>
      <c r="N400" s="18">
        <f t="shared" si="160"/>
        <v>14.299999999999999</v>
      </c>
    </row>
    <row r="401" spans="1:14">
      <c r="A401" s="234"/>
      <c r="B401" s="114" t="s">
        <v>142</v>
      </c>
      <c r="C401" s="2">
        <v>273</v>
      </c>
      <c r="D401" s="13">
        <f t="shared" si="159"/>
        <v>2.7</v>
      </c>
      <c r="E401" s="10">
        <v>8</v>
      </c>
      <c r="F401" s="17">
        <f t="shared" si="155"/>
        <v>4.1000000000000005</v>
      </c>
      <c r="G401" s="2">
        <v>265</v>
      </c>
      <c r="H401" s="13">
        <f t="shared" si="156"/>
        <v>2.7</v>
      </c>
      <c r="I401" s="2">
        <v>265</v>
      </c>
      <c r="J401" s="13">
        <f t="shared" si="157"/>
        <v>3.4000000000000004</v>
      </c>
      <c r="K401" s="10" t="s">
        <v>2</v>
      </c>
      <c r="L401" s="10" t="s">
        <v>2</v>
      </c>
      <c r="M401" s="10" t="s">
        <v>2</v>
      </c>
      <c r="N401" s="18" t="s">
        <v>2</v>
      </c>
    </row>
    <row r="402" spans="1:14">
      <c r="A402" s="234"/>
      <c r="B402" s="114" t="s">
        <v>115</v>
      </c>
      <c r="C402" s="2">
        <v>281</v>
      </c>
      <c r="D402" s="13">
        <f t="shared" si="159"/>
        <v>2.8000000000000003</v>
      </c>
      <c r="E402" s="10">
        <v>9</v>
      </c>
      <c r="F402" s="17">
        <f t="shared" si="155"/>
        <v>4.5999999999999996</v>
      </c>
      <c r="G402" s="2">
        <v>272</v>
      </c>
      <c r="H402" s="13">
        <f t="shared" si="156"/>
        <v>2.8000000000000003</v>
      </c>
      <c r="I402" s="10">
        <v>204</v>
      </c>
      <c r="J402" s="17">
        <f t="shared" si="157"/>
        <v>2.6</v>
      </c>
      <c r="K402" s="2">
        <v>68</v>
      </c>
      <c r="L402" s="13">
        <f t="shared" si="158"/>
        <v>3.3000000000000003</v>
      </c>
      <c r="M402" s="10" t="s">
        <v>2</v>
      </c>
      <c r="N402" s="18" t="s">
        <v>2</v>
      </c>
    </row>
    <row r="403" spans="1:14">
      <c r="A403" s="234"/>
      <c r="B403" s="114" t="s">
        <v>117</v>
      </c>
      <c r="C403" s="10">
        <v>160</v>
      </c>
      <c r="D403" s="17">
        <f t="shared" si="159"/>
        <v>1.6</v>
      </c>
      <c r="E403" s="10">
        <v>4</v>
      </c>
      <c r="F403" s="17">
        <f t="shared" si="155"/>
        <v>2.1</v>
      </c>
      <c r="G403" s="10">
        <v>156</v>
      </c>
      <c r="H403" s="17">
        <f t="shared" si="156"/>
        <v>1.6</v>
      </c>
      <c r="I403" s="10">
        <v>156</v>
      </c>
      <c r="J403" s="17">
        <f t="shared" si="157"/>
        <v>2</v>
      </c>
      <c r="K403" s="10" t="s">
        <v>2</v>
      </c>
      <c r="L403" s="10" t="s">
        <v>2</v>
      </c>
      <c r="M403" s="10" t="s">
        <v>2</v>
      </c>
      <c r="N403" s="18" t="s">
        <v>2</v>
      </c>
    </row>
    <row r="404" spans="1:14">
      <c r="A404" s="234"/>
      <c r="B404" s="114" t="s">
        <v>119</v>
      </c>
      <c r="C404" s="2">
        <v>353</v>
      </c>
      <c r="D404" s="13">
        <f t="shared" si="159"/>
        <v>3.5000000000000004</v>
      </c>
      <c r="E404" s="10">
        <v>4</v>
      </c>
      <c r="F404" s="17">
        <f t="shared" si="155"/>
        <v>2.1</v>
      </c>
      <c r="G404" s="2">
        <v>349</v>
      </c>
      <c r="H404" s="13">
        <f t="shared" si="156"/>
        <v>3.5999999999999996</v>
      </c>
      <c r="I404" s="2">
        <v>349</v>
      </c>
      <c r="J404" s="13">
        <f t="shared" si="157"/>
        <v>4.5</v>
      </c>
      <c r="K404" s="10" t="s">
        <v>2</v>
      </c>
      <c r="L404" s="10" t="s">
        <v>2</v>
      </c>
      <c r="M404" s="10" t="s">
        <v>2</v>
      </c>
      <c r="N404" s="18" t="s">
        <v>2</v>
      </c>
    </row>
    <row r="405" spans="1:14">
      <c r="A405" s="234"/>
      <c r="B405" s="114" t="s">
        <v>121</v>
      </c>
      <c r="C405" s="2">
        <v>250</v>
      </c>
      <c r="D405" s="13">
        <f t="shared" si="159"/>
        <v>2.5</v>
      </c>
      <c r="E405" s="10">
        <v>2</v>
      </c>
      <c r="F405" s="17">
        <f t="shared" si="155"/>
        <v>1</v>
      </c>
      <c r="G405" s="2">
        <v>248</v>
      </c>
      <c r="H405" s="13">
        <f t="shared" si="156"/>
        <v>2.5</v>
      </c>
      <c r="I405" s="2">
        <v>176</v>
      </c>
      <c r="J405" s="13">
        <f t="shared" si="157"/>
        <v>2.2999999999999998</v>
      </c>
      <c r="K405" s="10">
        <v>72</v>
      </c>
      <c r="L405" s="17">
        <f t="shared" si="158"/>
        <v>3.5000000000000004</v>
      </c>
      <c r="M405" s="10" t="s">
        <v>2</v>
      </c>
      <c r="N405" s="18" t="s">
        <v>2</v>
      </c>
    </row>
    <row r="406" spans="1:14">
      <c r="A406" s="234"/>
      <c r="B406" s="114" t="s">
        <v>123</v>
      </c>
      <c r="C406" s="2">
        <v>178</v>
      </c>
      <c r="D406" s="13">
        <f t="shared" si="159"/>
        <v>1.7999999999999998</v>
      </c>
      <c r="E406" s="10">
        <v>8</v>
      </c>
      <c r="F406" s="17">
        <f t="shared" si="155"/>
        <v>4.1000000000000005</v>
      </c>
      <c r="G406" s="2">
        <v>170</v>
      </c>
      <c r="H406" s="13">
        <f t="shared" si="156"/>
        <v>1.7000000000000002</v>
      </c>
      <c r="I406" s="2">
        <v>149</v>
      </c>
      <c r="J406" s="13">
        <f t="shared" si="157"/>
        <v>1.9</v>
      </c>
      <c r="K406" s="10">
        <v>21</v>
      </c>
      <c r="L406" s="17">
        <f t="shared" si="158"/>
        <v>1</v>
      </c>
      <c r="M406" s="10" t="s">
        <v>2</v>
      </c>
      <c r="N406" s="18" t="s">
        <v>2</v>
      </c>
    </row>
    <row r="407" spans="1:14">
      <c r="A407" s="234"/>
      <c r="B407" s="114" t="s">
        <v>125</v>
      </c>
      <c r="C407" s="10">
        <v>49</v>
      </c>
      <c r="D407" s="17">
        <f t="shared" si="159"/>
        <v>0.5</v>
      </c>
      <c r="E407" s="10">
        <v>7</v>
      </c>
      <c r="F407" s="17">
        <f t="shared" si="155"/>
        <v>3.5999999999999996</v>
      </c>
      <c r="G407" s="10">
        <v>42</v>
      </c>
      <c r="H407" s="17">
        <f t="shared" si="156"/>
        <v>0.4</v>
      </c>
      <c r="I407" s="10">
        <v>36</v>
      </c>
      <c r="J407" s="17">
        <f t="shared" si="157"/>
        <v>0.5</v>
      </c>
      <c r="K407" s="10">
        <v>6</v>
      </c>
      <c r="L407" s="17">
        <f t="shared" si="158"/>
        <v>0.3</v>
      </c>
      <c r="M407" s="10" t="s">
        <v>2</v>
      </c>
      <c r="N407" s="18" t="s">
        <v>2</v>
      </c>
    </row>
    <row r="408" spans="1:14">
      <c r="A408" s="234"/>
      <c r="B408" s="114" t="s">
        <v>127</v>
      </c>
      <c r="C408" s="2">
        <v>111</v>
      </c>
      <c r="D408" s="13">
        <f t="shared" si="159"/>
        <v>1.0999999999999999</v>
      </c>
      <c r="E408" s="10">
        <v>9</v>
      </c>
      <c r="F408" s="17">
        <f t="shared" si="155"/>
        <v>4.5999999999999996</v>
      </c>
      <c r="G408" s="10">
        <v>102</v>
      </c>
      <c r="H408" s="17">
        <f t="shared" si="156"/>
        <v>1</v>
      </c>
      <c r="I408" s="10">
        <v>82</v>
      </c>
      <c r="J408" s="17">
        <f t="shared" si="157"/>
        <v>1.0999999999999999</v>
      </c>
      <c r="K408" s="10">
        <v>20</v>
      </c>
      <c r="L408" s="17">
        <f t="shared" si="158"/>
        <v>1</v>
      </c>
      <c r="M408" s="10" t="s">
        <v>2</v>
      </c>
      <c r="N408" s="18" t="s">
        <v>2</v>
      </c>
    </row>
    <row r="409" spans="1:14" ht="14.25" thickBot="1">
      <c r="A409" s="246"/>
      <c r="B409" s="116" t="s">
        <v>129</v>
      </c>
      <c r="C409" s="14">
        <v>4</v>
      </c>
      <c r="D409" s="37">
        <f t="shared" si="159"/>
        <v>0</v>
      </c>
      <c r="E409" s="14" t="s">
        <v>2</v>
      </c>
      <c r="F409" s="37" t="s">
        <v>2</v>
      </c>
      <c r="G409" s="14">
        <v>4</v>
      </c>
      <c r="H409" s="37">
        <f t="shared" si="156"/>
        <v>0</v>
      </c>
      <c r="I409" s="14">
        <v>4</v>
      </c>
      <c r="J409" s="37">
        <f t="shared" si="157"/>
        <v>0.1</v>
      </c>
      <c r="K409" s="14" t="s">
        <v>2</v>
      </c>
      <c r="L409" s="14" t="s">
        <v>2</v>
      </c>
      <c r="M409" s="14" t="s">
        <v>2</v>
      </c>
      <c r="N409" s="21" t="s">
        <v>2</v>
      </c>
    </row>
    <row r="410" spans="1:14" ht="15" thickTop="1">
      <c r="A410" s="20"/>
    </row>
    <row r="411" spans="1:14" ht="14.25" thickBot="1">
      <c r="H411" s="263" t="s">
        <v>133</v>
      </c>
      <c r="I411" s="263"/>
      <c r="J411" s="263"/>
      <c r="K411" s="263"/>
      <c r="L411" s="263"/>
      <c r="M411" s="264"/>
      <c r="N411" s="264"/>
    </row>
    <row r="412" spans="1:14" ht="14.25" thickTop="1">
      <c r="A412" s="251" t="s">
        <v>4</v>
      </c>
      <c r="B412" s="252"/>
      <c r="C412" s="257" t="s">
        <v>169</v>
      </c>
      <c r="D412" s="258"/>
      <c r="E412" s="260"/>
      <c r="F412" s="261"/>
      <c r="G412" s="261"/>
      <c r="H412" s="261"/>
      <c r="I412" s="261"/>
      <c r="J412" s="261"/>
      <c r="K412" s="261"/>
      <c r="L412" s="261"/>
      <c r="M412" s="261"/>
      <c r="N412" s="262"/>
    </row>
    <row r="413" spans="1:14">
      <c r="A413" s="253"/>
      <c r="B413" s="254"/>
      <c r="C413" s="247"/>
      <c r="D413" s="248"/>
      <c r="E413" s="235" t="s">
        <v>150</v>
      </c>
      <c r="F413" s="249"/>
      <c r="G413" s="235" t="s">
        <v>151</v>
      </c>
      <c r="H413" s="236"/>
      <c r="I413" s="239"/>
      <c r="J413" s="239"/>
      <c r="K413" s="239"/>
      <c r="L413" s="240"/>
      <c r="M413" s="235" t="s">
        <v>154</v>
      </c>
      <c r="N413" s="241"/>
    </row>
    <row r="414" spans="1:14">
      <c r="A414" s="253"/>
      <c r="B414" s="254"/>
      <c r="C414" s="237"/>
      <c r="D414" s="238"/>
      <c r="E414" s="237"/>
      <c r="F414" s="238"/>
      <c r="G414" s="237"/>
      <c r="H414" s="238"/>
      <c r="I414" s="243" t="s">
        <v>152</v>
      </c>
      <c r="J414" s="240"/>
      <c r="K414" s="243" t="s">
        <v>153</v>
      </c>
      <c r="L414" s="240"/>
      <c r="M414" s="237"/>
      <c r="N414" s="242"/>
    </row>
    <row r="415" spans="1:14">
      <c r="A415" s="255"/>
      <c r="B415" s="256"/>
      <c r="C415" s="15" t="s">
        <v>3</v>
      </c>
      <c r="D415" s="15" t="s">
        <v>22</v>
      </c>
      <c r="E415" s="15" t="s">
        <v>3</v>
      </c>
      <c r="F415" s="15" t="s">
        <v>22</v>
      </c>
      <c r="G415" s="15" t="s">
        <v>3</v>
      </c>
      <c r="H415" s="15" t="s">
        <v>22</v>
      </c>
      <c r="I415" s="15" t="s">
        <v>3</v>
      </c>
      <c r="J415" s="15" t="s">
        <v>22</v>
      </c>
      <c r="K415" s="15" t="s">
        <v>3</v>
      </c>
      <c r="L415" s="15" t="s">
        <v>22</v>
      </c>
      <c r="M415" s="15" t="s">
        <v>3</v>
      </c>
      <c r="N415" s="35" t="s">
        <v>22</v>
      </c>
    </row>
    <row r="416" spans="1:14">
      <c r="A416" s="233" t="s">
        <v>107</v>
      </c>
      <c r="B416" s="115" t="s">
        <v>11</v>
      </c>
      <c r="C416" s="9">
        <v>1980</v>
      </c>
      <c r="D416" s="7">
        <f>ROUND(C416/C$416,3)*100</f>
        <v>100</v>
      </c>
      <c r="E416" s="9">
        <v>820</v>
      </c>
      <c r="F416" s="7">
        <f t="shared" ref="F416:F429" si="161">ROUND(E416/E$416,3)*100</f>
        <v>100</v>
      </c>
      <c r="G416" s="9">
        <v>1157</v>
      </c>
      <c r="H416" s="7">
        <f t="shared" ref="H416:H429" si="162">ROUND(G416/G$416,3)*100</f>
        <v>100</v>
      </c>
      <c r="I416" s="9">
        <v>1132</v>
      </c>
      <c r="J416" s="7">
        <f t="shared" ref="J416:J429" si="163">ROUND(I416/I$416,3)*100</f>
        <v>100</v>
      </c>
      <c r="K416" s="9">
        <v>25</v>
      </c>
      <c r="L416" s="7">
        <f t="shared" ref="L416:L426" si="164">ROUND(K416/K$416,3)*100</f>
        <v>100</v>
      </c>
      <c r="M416" s="66">
        <v>3</v>
      </c>
      <c r="N416" s="68">
        <f t="shared" ref="N416:N419" si="165">ROUND(M416/M$416,3)*100</f>
        <v>100</v>
      </c>
    </row>
    <row r="417" spans="1:14">
      <c r="A417" s="234"/>
      <c r="B417" s="114" t="s">
        <v>146</v>
      </c>
      <c r="C417" s="2">
        <v>647</v>
      </c>
      <c r="D417" s="13">
        <f t="shared" ref="D417:D429" si="166">ROUND(C417/C$416,3)*100</f>
        <v>32.700000000000003</v>
      </c>
      <c r="E417" s="2">
        <v>334</v>
      </c>
      <c r="F417" s="13">
        <f t="shared" si="161"/>
        <v>40.699999999999996</v>
      </c>
      <c r="G417" s="2">
        <v>311</v>
      </c>
      <c r="H417" s="13">
        <f t="shared" si="162"/>
        <v>26.900000000000002</v>
      </c>
      <c r="I417" s="2">
        <v>301</v>
      </c>
      <c r="J417" s="13">
        <f t="shared" si="163"/>
        <v>26.6</v>
      </c>
      <c r="K417" s="2">
        <v>10</v>
      </c>
      <c r="L417" s="13">
        <f t="shared" si="164"/>
        <v>40</v>
      </c>
      <c r="M417" s="10">
        <v>2</v>
      </c>
      <c r="N417" s="18">
        <f t="shared" si="165"/>
        <v>66.7</v>
      </c>
    </row>
    <row r="418" spans="1:14">
      <c r="A418" s="234"/>
      <c r="B418" s="114" t="s">
        <v>144</v>
      </c>
      <c r="C418" s="2">
        <v>450</v>
      </c>
      <c r="D418" s="13">
        <f t="shared" si="166"/>
        <v>22.7</v>
      </c>
      <c r="E418" s="10">
        <v>220</v>
      </c>
      <c r="F418" s="17">
        <f t="shared" si="161"/>
        <v>26.8</v>
      </c>
      <c r="G418" s="2">
        <v>230</v>
      </c>
      <c r="H418" s="13">
        <f t="shared" si="162"/>
        <v>19.900000000000002</v>
      </c>
      <c r="I418" s="2">
        <v>227</v>
      </c>
      <c r="J418" s="13">
        <f t="shared" si="163"/>
        <v>20.100000000000001</v>
      </c>
      <c r="K418" s="10">
        <v>3</v>
      </c>
      <c r="L418" s="17">
        <f t="shared" si="164"/>
        <v>12</v>
      </c>
      <c r="M418" s="10" t="s">
        <v>2</v>
      </c>
      <c r="N418" s="18" t="s">
        <v>2</v>
      </c>
    </row>
    <row r="419" spans="1:14">
      <c r="A419" s="234"/>
      <c r="B419" s="114" t="s">
        <v>148</v>
      </c>
      <c r="C419" s="2">
        <v>473</v>
      </c>
      <c r="D419" s="13">
        <f t="shared" si="166"/>
        <v>23.9</v>
      </c>
      <c r="E419" s="10">
        <v>167</v>
      </c>
      <c r="F419" s="17">
        <f t="shared" si="161"/>
        <v>20.399999999999999</v>
      </c>
      <c r="G419" s="2">
        <v>305</v>
      </c>
      <c r="H419" s="13">
        <f t="shared" si="162"/>
        <v>26.400000000000002</v>
      </c>
      <c r="I419" s="2">
        <v>296</v>
      </c>
      <c r="J419" s="13">
        <f t="shared" si="163"/>
        <v>26.1</v>
      </c>
      <c r="K419" s="10">
        <v>9</v>
      </c>
      <c r="L419" s="17">
        <f t="shared" si="164"/>
        <v>36</v>
      </c>
      <c r="M419" s="10">
        <v>1</v>
      </c>
      <c r="N419" s="18">
        <f t="shared" si="165"/>
        <v>33.300000000000004</v>
      </c>
    </row>
    <row r="420" spans="1:14">
      <c r="A420" s="234"/>
      <c r="B420" s="114" t="s">
        <v>140</v>
      </c>
      <c r="C420" s="2">
        <v>51</v>
      </c>
      <c r="D420" s="13">
        <f t="shared" si="166"/>
        <v>2.6</v>
      </c>
      <c r="E420" s="2">
        <v>15</v>
      </c>
      <c r="F420" s="13">
        <f t="shared" si="161"/>
        <v>1.7999999999999998</v>
      </c>
      <c r="G420" s="10">
        <v>36</v>
      </c>
      <c r="H420" s="17">
        <f t="shared" si="162"/>
        <v>3.1</v>
      </c>
      <c r="I420" s="10">
        <v>36</v>
      </c>
      <c r="J420" s="17">
        <f t="shared" si="163"/>
        <v>3.2</v>
      </c>
      <c r="K420" s="10" t="s">
        <v>2</v>
      </c>
      <c r="L420" s="10" t="s">
        <v>2</v>
      </c>
      <c r="M420" s="10" t="s">
        <v>2</v>
      </c>
      <c r="N420" s="18" t="s">
        <v>2</v>
      </c>
    </row>
    <row r="421" spans="1:14">
      <c r="A421" s="234"/>
      <c r="B421" s="114" t="s">
        <v>142</v>
      </c>
      <c r="C421" s="10">
        <v>63</v>
      </c>
      <c r="D421" s="17">
        <f t="shared" si="166"/>
        <v>3.2</v>
      </c>
      <c r="E421" s="10">
        <v>18</v>
      </c>
      <c r="F421" s="17">
        <f t="shared" si="161"/>
        <v>2.1999999999999997</v>
      </c>
      <c r="G421" s="10">
        <v>45</v>
      </c>
      <c r="H421" s="17">
        <f t="shared" si="162"/>
        <v>3.9</v>
      </c>
      <c r="I421" s="10">
        <v>45</v>
      </c>
      <c r="J421" s="17">
        <f t="shared" si="163"/>
        <v>4</v>
      </c>
      <c r="K421" s="10" t="s">
        <v>2</v>
      </c>
      <c r="L421" s="10" t="s">
        <v>2</v>
      </c>
      <c r="M421" s="10" t="s">
        <v>2</v>
      </c>
      <c r="N421" s="18" t="s">
        <v>2</v>
      </c>
    </row>
    <row r="422" spans="1:14">
      <c r="A422" s="234"/>
      <c r="B422" s="114" t="s">
        <v>115</v>
      </c>
      <c r="C422" s="10">
        <v>53</v>
      </c>
      <c r="D422" s="17">
        <f t="shared" si="166"/>
        <v>2.7</v>
      </c>
      <c r="E422" s="10">
        <v>16</v>
      </c>
      <c r="F422" s="17">
        <f t="shared" si="161"/>
        <v>2</v>
      </c>
      <c r="G422" s="10">
        <v>37</v>
      </c>
      <c r="H422" s="17">
        <f t="shared" si="162"/>
        <v>3.2</v>
      </c>
      <c r="I422" s="10">
        <v>37</v>
      </c>
      <c r="J422" s="17">
        <f t="shared" si="163"/>
        <v>3.3000000000000003</v>
      </c>
      <c r="K422" s="10" t="s">
        <v>2</v>
      </c>
      <c r="L422" s="10" t="s">
        <v>2</v>
      </c>
      <c r="M422" s="10" t="s">
        <v>2</v>
      </c>
      <c r="N422" s="18" t="s">
        <v>2</v>
      </c>
    </row>
    <row r="423" spans="1:14">
      <c r="A423" s="234"/>
      <c r="B423" s="114" t="s">
        <v>117</v>
      </c>
      <c r="C423" s="10">
        <v>37</v>
      </c>
      <c r="D423" s="17">
        <f t="shared" si="166"/>
        <v>1.9</v>
      </c>
      <c r="E423" s="10">
        <v>6</v>
      </c>
      <c r="F423" s="17">
        <f t="shared" si="161"/>
        <v>0.70000000000000007</v>
      </c>
      <c r="G423" s="10">
        <v>31</v>
      </c>
      <c r="H423" s="17">
        <f t="shared" si="162"/>
        <v>2.7</v>
      </c>
      <c r="I423" s="10">
        <v>30</v>
      </c>
      <c r="J423" s="17">
        <f t="shared" si="163"/>
        <v>2.7</v>
      </c>
      <c r="K423" s="10">
        <v>1</v>
      </c>
      <c r="L423" s="17">
        <f t="shared" si="164"/>
        <v>4</v>
      </c>
      <c r="M423" s="10" t="s">
        <v>2</v>
      </c>
      <c r="N423" s="18" t="s">
        <v>2</v>
      </c>
    </row>
    <row r="424" spans="1:14">
      <c r="A424" s="234"/>
      <c r="B424" s="114" t="s">
        <v>119</v>
      </c>
      <c r="C424" s="10">
        <v>36</v>
      </c>
      <c r="D424" s="17">
        <f t="shared" si="166"/>
        <v>1.7999999999999998</v>
      </c>
      <c r="E424" s="10">
        <v>10</v>
      </c>
      <c r="F424" s="17">
        <f t="shared" si="161"/>
        <v>1.2</v>
      </c>
      <c r="G424" s="10">
        <v>26</v>
      </c>
      <c r="H424" s="17">
        <f t="shared" si="162"/>
        <v>2.1999999999999997</v>
      </c>
      <c r="I424" s="10">
        <v>25</v>
      </c>
      <c r="J424" s="17">
        <f t="shared" si="163"/>
        <v>2.1999999999999997</v>
      </c>
      <c r="K424" s="10">
        <v>1</v>
      </c>
      <c r="L424" s="17">
        <f t="shared" si="164"/>
        <v>4</v>
      </c>
      <c r="M424" s="10" t="s">
        <v>2</v>
      </c>
      <c r="N424" s="18" t="s">
        <v>2</v>
      </c>
    </row>
    <row r="425" spans="1:14">
      <c r="A425" s="234"/>
      <c r="B425" s="114" t="s">
        <v>121</v>
      </c>
      <c r="C425" s="2">
        <v>35</v>
      </c>
      <c r="D425" s="13">
        <f t="shared" si="166"/>
        <v>1.7999999999999998</v>
      </c>
      <c r="E425" s="10">
        <v>7</v>
      </c>
      <c r="F425" s="17">
        <f t="shared" si="161"/>
        <v>0.89999999999999991</v>
      </c>
      <c r="G425" s="2">
        <v>28</v>
      </c>
      <c r="H425" s="13">
        <f t="shared" si="162"/>
        <v>2.4</v>
      </c>
      <c r="I425" s="2">
        <v>28</v>
      </c>
      <c r="J425" s="13">
        <f t="shared" si="163"/>
        <v>2.5</v>
      </c>
      <c r="K425" s="10" t="s">
        <v>2</v>
      </c>
      <c r="L425" s="10" t="s">
        <v>2</v>
      </c>
      <c r="M425" s="10" t="s">
        <v>2</v>
      </c>
      <c r="N425" s="18" t="s">
        <v>2</v>
      </c>
    </row>
    <row r="426" spans="1:14">
      <c r="A426" s="234"/>
      <c r="B426" s="114" t="s">
        <v>123</v>
      </c>
      <c r="C426" s="10">
        <v>44</v>
      </c>
      <c r="D426" s="17">
        <f t="shared" si="166"/>
        <v>2.1999999999999997</v>
      </c>
      <c r="E426" s="10">
        <v>8</v>
      </c>
      <c r="F426" s="17">
        <f t="shared" si="161"/>
        <v>1</v>
      </c>
      <c r="G426" s="10">
        <v>36</v>
      </c>
      <c r="H426" s="17">
        <f t="shared" si="162"/>
        <v>3.1</v>
      </c>
      <c r="I426" s="10">
        <v>35</v>
      </c>
      <c r="J426" s="17">
        <f t="shared" si="163"/>
        <v>3.1</v>
      </c>
      <c r="K426" s="10">
        <v>1</v>
      </c>
      <c r="L426" s="17">
        <f t="shared" si="164"/>
        <v>4</v>
      </c>
      <c r="M426" s="10" t="s">
        <v>2</v>
      </c>
      <c r="N426" s="18" t="s">
        <v>2</v>
      </c>
    </row>
    <row r="427" spans="1:14">
      <c r="A427" s="234"/>
      <c r="B427" s="114" t="s">
        <v>125</v>
      </c>
      <c r="C427" s="2">
        <v>32</v>
      </c>
      <c r="D427" s="13">
        <f t="shared" si="166"/>
        <v>1.6</v>
      </c>
      <c r="E427" s="2">
        <v>8</v>
      </c>
      <c r="F427" s="13">
        <f t="shared" si="161"/>
        <v>1</v>
      </c>
      <c r="G427" s="10">
        <v>24</v>
      </c>
      <c r="H427" s="17">
        <f t="shared" si="162"/>
        <v>2.1</v>
      </c>
      <c r="I427" s="10">
        <v>24</v>
      </c>
      <c r="J427" s="17">
        <f t="shared" si="163"/>
        <v>2.1</v>
      </c>
      <c r="K427" s="10" t="s">
        <v>2</v>
      </c>
      <c r="L427" s="10" t="s">
        <v>2</v>
      </c>
      <c r="M427" s="10" t="s">
        <v>2</v>
      </c>
      <c r="N427" s="18" t="s">
        <v>2</v>
      </c>
    </row>
    <row r="428" spans="1:14">
      <c r="A428" s="234"/>
      <c r="B428" s="114" t="s">
        <v>127</v>
      </c>
      <c r="C428" s="10">
        <v>30</v>
      </c>
      <c r="D428" s="17">
        <f t="shared" si="166"/>
        <v>1.5</v>
      </c>
      <c r="E428" s="10">
        <v>6</v>
      </c>
      <c r="F428" s="17">
        <f t="shared" si="161"/>
        <v>0.70000000000000007</v>
      </c>
      <c r="G428" s="10">
        <v>24</v>
      </c>
      <c r="H428" s="17">
        <f t="shared" si="162"/>
        <v>2.1</v>
      </c>
      <c r="I428" s="10">
        <v>24</v>
      </c>
      <c r="J428" s="17">
        <f t="shared" si="163"/>
        <v>2.1</v>
      </c>
      <c r="K428" s="10" t="s">
        <v>2</v>
      </c>
      <c r="L428" s="10" t="s">
        <v>2</v>
      </c>
      <c r="M428" s="10" t="s">
        <v>2</v>
      </c>
      <c r="N428" s="18" t="s">
        <v>2</v>
      </c>
    </row>
    <row r="429" spans="1:14" ht="14.25" thickBot="1">
      <c r="A429" s="234"/>
      <c r="B429" s="114" t="s">
        <v>129</v>
      </c>
      <c r="C429" s="10">
        <v>13</v>
      </c>
      <c r="D429" s="17">
        <f t="shared" si="166"/>
        <v>0.70000000000000007</v>
      </c>
      <c r="E429" s="10">
        <v>3</v>
      </c>
      <c r="F429" s="17">
        <f t="shared" si="161"/>
        <v>0.4</v>
      </c>
      <c r="G429" s="10">
        <v>10</v>
      </c>
      <c r="H429" s="17">
        <f t="shared" si="162"/>
        <v>0.89999999999999991</v>
      </c>
      <c r="I429" s="10">
        <v>10</v>
      </c>
      <c r="J429" s="17">
        <f t="shared" si="163"/>
        <v>0.89999999999999991</v>
      </c>
      <c r="K429" s="10" t="s">
        <v>2</v>
      </c>
      <c r="L429" s="10" t="s">
        <v>2</v>
      </c>
      <c r="M429" s="10" t="s">
        <v>2</v>
      </c>
      <c r="N429" s="18" t="s">
        <v>2</v>
      </c>
    </row>
    <row r="430" spans="1:14" ht="14.25" thickTop="1">
      <c r="A430" s="244"/>
      <c r="B430" s="245"/>
      <c r="C430" s="82" t="s">
        <v>21</v>
      </c>
      <c r="D430" s="102" t="s">
        <v>22</v>
      </c>
      <c r="E430" s="82" t="s">
        <v>21</v>
      </c>
      <c r="F430" s="82" t="s">
        <v>22</v>
      </c>
      <c r="G430" s="82" t="s">
        <v>21</v>
      </c>
      <c r="H430" s="102" t="s">
        <v>22</v>
      </c>
      <c r="I430" s="82" t="s">
        <v>21</v>
      </c>
      <c r="J430" s="82" t="s">
        <v>22</v>
      </c>
      <c r="K430" s="82" t="s">
        <v>21</v>
      </c>
      <c r="L430" s="82" t="s">
        <v>22</v>
      </c>
      <c r="M430" s="82" t="s">
        <v>21</v>
      </c>
      <c r="N430" s="112" t="s">
        <v>22</v>
      </c>
    </row>
    <row r="431" spans="1:14">
      <c r="A431" s="234" t="s">
        <v>108</v>
      </c>
      <c r="B431" s="115" t="s">
        <v>11</v>
      </c>
      <c r="C431" s="41">
        <v>7751</v>
      </c>
      <c r="D431" s="44">
        <f>ROUND(C431/C$431,3)*100</f>
        <v>100</v>
      </c>
      <c r="E431" s="41">
        <v>1297</v>
      </c>
      <c r="F431" s="44">
        <f t="shared" ref="F431:F444" si="167">ROUND(E431/E$431,3)*100</f>
        <v>100</v>
      </c>
      <c r="G431" s="41">
        <v>6450</v>
      </c>
      <c r="H431" s="44">
        <f t="shared" ref="H431:H444" si="168">ROUND(G431/G$431,3)*100</f>
        <v>100</v>
      </c>
      <c r="I431" s="41">
        <v>6311</v>
      </c>
      <c r="J431" s="44">
        <f t="shared" ref="J431:J444" si="169">ROUND(I431/I$431,3)*100</f>
        <v>100</v>
      </c>
      <c r="K431" s="41">
        <v>139</v>
      </c>
      <c r="L431" s="44">
        <f t="shared" ref="L431:L441" si="170">ROUND(K431/K$431,3)*100</f>
        <v>100</v>
      </c>
      <c r="M431" s="55">
        <v>4</v>
      </c>
      <c r="N431" s="60">
        <f t="shared" ref="N431:N434" si="171">ROUND(M431/M$431,3)*100</f>
        <v>100</v>
      </c>
    </row>
    <row r="432" spans="1:14">
      <c r="A432" s="234"/>
      <c r="B432" s="114" t="s">
        <v>146</v>
      </c>
      <c r="C432" s="2">
        <v>2651</v>
      </c>
      <c r="D432" s="13">
        <f t="shared" ref="D432:D444" si="172">ROUND(C432/C$431,3)*100</f>
        <v>34.200000000000003</v>
      </c>
      <c r="E432" s="2">
        <v>520</v>
      </c>
      <c r="F432" s="13">
        <f t="shared" si="167"/>
        <v>40.1</v>
      </c>
      <c r="G432" s="2">
        <v>2131</v>
      </c>
      <c r="H432" s="13">
        <f t="shared" si="168"/>
        <v>33</v>
      </c>
      <c r="I432" s="2">
        <v>2075</v>
      </c>
      <c r="J432" s="13">
        <f t="shared" si="169"/>
        <v>32.9</v>
      </c>
      <c r="K432" s="2">
        <v>56</v>
      </c>
      <c r="L432" s="13">
        <f t="shared" si="170"/>
        <v>40.300000000000004</v>
      </c>
      <c r="M432" s="10" t="s">
        <v>2</v>
      </c>
      <c r="N432" s="18" t="s">
        <v>2</v>
      </c>
    </row>
    <row r="433" spans="1:14">
      <c r="A433" s="234"/>
      <c r="B433" s="114" t="s">
        <v>144</v>
      </c>
      <c r="C433" s="2">
        <v>1595</v>
      </c>
      <c r="D433" s="13">
        <f t="shared" si="172"/>
        <v>20.599999999999998</v>
      </c>
      <c r="E433" s="10">
        <v>348</v>
      </c>
      <c r="F433" s="17">
        <f t="shared" si="167"/>
        <v>26.8</v>
      </c>
      <c r="G433" s="2">
        <v>1247</v>
      </c>
      <c r="H433" s="13">
        <f t="shared" si="168"/>
        <v>19.3</v>
      </c>
      <c r="I433" s="2">
        <v>1239</v>
      </c>
      <c r="J433" s="13">
        <f t="shared" si="169"/>
        <v>19.600000000000001</v>
      </c>
      <c r="K433" s="10">
        <v>8</v>
      </c>
      <c r="L433" s="17">
        <f t="shared" si="170"/>
        <v>5.8000000000000007</v>
      </c>
      <c r="M433" s="10" t="s">
        <v>2</v>
      </c>
      <c r="N433" s="18" t="s">
        <v>2</v>
      </c>
    </row>
    <row r="434" spans="1:14">
      <c r="A434" s="234"/>
      <c r="B434" s="114" t="s">
        <v>148</v>
      </c>
      <c r="C434" s="2">
        <v>1771</v>
      </c>
      <c r="D434" s="13">
        <f t="shared" si="172"/>
        <v>22.8</v>
      </c>
      <c r="E434" s="10">
        <v>263</v>
      </c>
      <c r="F434" s="17">
        <f t="shared" si="167"/>
        <v>20.3</v>
      </c>
      <c r="G434" s="2">
        <v>1504</v>
      </c>
      <c r="H434" s="13">
        <f t="shared" si="168"/>
        <v>23.3</v>
      </c>
      <c r="I434" s="2">
        <v>1449</v>
      </c>
      <c r="J434" s="13">
        <f t="shared" si="169"/>
        <v>23</v>
      </c>
      <c r="K434" s="10">
        <v>55</v>
      </c>
      <c r="L434" s="17">
        <f t="shared" si="170"/>
        <v>39.6</v>
      </c>
      <c r="M434" s="10">
        <v>4</v>
      </c>
      <c r="N434" s="18">
        <f t="shared" si="171"/>
        <v>100</v>
      </c>
    </row>
    <row r="435" spans="1:14">
      <c r="A435" s="234"/>
      <c r="B435" s="114" t="s">
        <v>140</v>
      </c>
      <c r="C435" s="2">
        <v>298</v>
      </c>
      <c r="D435" s="13">
        <f t="shared" si="172"/>
        <v>3.8</v>
      </c>
      <c r="E435" s="2">
        <v>16</v>
      </c>
      <c r="F435" s="13">
        <f t="shared" si="167"/>
        <v>1.2</v>
      </c>
      <c r="G435" s="10">
        <v>282</v>
      </c>
      <c r="H435" s="17">
        <f t="shared" si="168"/>
        <v>4.3999999999999995</v>
      </c>
      <c r="I435" s="10">
        <v>282</v>
      </c>
      <c r="J435" s="17">
        <f t="shared" si="169"/>
        <v>4.5</v>
      </c>
      <c r="K435" s="10" t="s">
        <v>2</v>
      </c>
      <c r="L435" s="10" t="s">
        <v>2</v>
      </c>
      <c r="M435" s="10" t="s">
        <v>2</v>
      </c>
      <c r="N435" s="18" t="s">
        <v>2</v>
      </c>
    </row>
    <row r="436" spans="1:14">
      <c r="A436" s="234"/>
      <c r="B436" s="114" t="s">
        <v>142</v>
      </c>
      <c r="C436" s="10">
        <v>319</v>
      </c>
      <c r="D436" s="17">
        <f t="shared" si="172"/>
        <v>4.1000000000000005</v>
      </c>
      <c r="E436" s="10">
        <v>38</v>
      </c>
      <c r="F436" s="17">
        <f t="shared" si="167"/>
        <v>2.9000000000000004</v>
      </c>
      <c r="G436" s="10">
        <v>281</v>
      </c>
      <c r="H436" s="17">
        <f t="shared" si="168"/>
        <v>4.3999999999999995</v>
      </c>
      <c r="I436" s="10">
        <v>281</v>
      </c>
      <c r="J436" s="17">
        <f t="shared" si="169"/>
        <v>4.5</v>
      </c>
      <c r="K436" s="10" t="s">
        <v>2</v>
      </c>
      <c r="L436" s="10" t="s">
        <v>2</v>
      </c>
      <c r="M436" s="10" t="s">
        <v>2</v>
      </c>
      <c r="N436" s="18" t="s">
        <v>2</v>
      </c>
    </row>
    <row r="437" spans="1:14">
      <c r="A437" s="234"/>
      <c r="B437" s="114" t="s">
        <v>115</v>
      </c>
      <c r="C437" s="10">
        <v>224</v>
      </c>
      <c r="D437" s="17">
        <f t="shared" si="172"/>
        <v>2.9000000000000004</v>
      </c>
      <c r="E437" s="10">
        <v>28</v>
      </c>
      <c r="F437" s="17">
        <f t="shared" si="167"/>
        <v>2.1999999999999997</v>
      </c>
      <c r="G437" s="10">
        <v>196</v>
      </c>
      <c r="H437" s="17">
        <f t="shared" si="168"/>
        <v>3</v>
      </c>
      <c r="I437" s="10">
        <v>196</v>
      </c>
      <c r="J437" s="17">
        <f t="shared" si="169"/>
        <v>3.1</v>
      </c>
      <c r="K437" s="10" t="s">
        <v>2</v>
      </c>
      <c r="L437" s="10" t="s">
        <v>2</v>
      </c>
      <c r="M437" s="10" t="s">
        <v>2</v>
      </c>
      <c r="N437" s="18" t="s">
        <v>2</v>
      </c>
    </row>
    <row r="438" spans="1:14">
      <c r="A438" s="234"/>
      <c r="B438" s="114" t="s">
        <v>117</v>
      </c>
      <c r="C438" s="10">
        <v>141</v>
      </c>
      <c r="D438" s="17">
        <f t="shared" si="172"/>
        <v>1.7999999999999998</v>
      </c>
      <c r="E438" s="10">
        <v>7</v>
      </c>
      <c r="F438" s="17">
        <f t="shared" si="167"/>
        <v>0.5</v>
      </c>
      <c r="G438" s="10">
        <v>134</v>
      </c>
      <c r="H438" s="17">
        <f t="shared" si="168"/>
        <v>2.1</v>
      </c>
      <c r="I438" s="10">
        <v>121</v>
      </c>
      <c r="J438" s="17">
        <f t="shared" si="169"/>
        <v>1.9</v>
      </c>
      <c r="K438" s="10">
        <v>13</v>
      </c>
      <c r="L438" s="17">
        <f t="shared" si="170"/>
        <v>9.4</v>
      </c>
      <c r="M438" s="10" t="s">
        <v>2</v>
      </c>
      <c r="N438" s="18" t="s">
        <v>2</v>
      </c>
    </row>
    <row r="439" spans="1:14">
      <c r="A439" s="234"/>
      <c r="B439" s="114" t="s">
        <v>119</v>
      </c>
      <c r="C439" s="10">
        <v>115</v>
      </c>
      <c r="D439" s="17">
        <f t="shared" si="172"/>
        <v>1.5</v>
      </c>
      <c r="E439" s="10">
        <v>14</v>
      </c>
      <c r="F439" s="17">
        <f t="shared" si="167"/>
        <v>1.0999999999999999</v>
      </c>
      <c r="G439" s="10">
        <v>101</v>
      </c>
      <c r="H439" s="17">
        <f t="shared" si="168"/>
        <v>1.6</v>
      </c>
      <c r="I439" s="10">
        <v>96</v>
      </c>
      <c r="J439" s="17">
        <f t="shared" si="169"/>
        <v>1.5</v>
      </c>
      <c r="K439" s="10">
        <v>5</v>
      </c>
      <c r="L439" s="17">
        <f t="shared" si="170"/>
        <v>3.5999999999999996</v>
      </c>
      <c r="M439" s="10" t="s">
        <v>2</v>
      </c>
      <c r="N439" s="18" t="s">
        <v>2</v>
      </c>
    </row>
    <row r="440" spans="1:14">
      <c r="A440" s="234"/>
      <c r="B440" s="114" t="s">
        <v>121</v>
      </c>
      <c r="C440" s="2">
        <v>128</v>
      </c>
      <c r="D440" s="13">
        <f t="shared" si="172"/>
        <v>1.7000000000000002</v>
      </c>
      <c r="E440" s="10">
        <v>15</v>
      </c>
      <c r="F440" s="17">
        <f t="shared" si="167"/>
        <v>1.2</v>
      </c>
      <c r="G440" s="2">
        <v>113</v>
      </c>
      <c r="H440" s="13">
        <f t="shared" si="168"/>
        <v>1.7999999999999998</v>
      </c>
      <c r="I440" s="2">
        <v>113</v>
      </c>
      <c r="J440" s="13">
        <f t="shared" si="169"/>
        <v>1.7999999999999998</v>
      </c>
      <c r="K440" s="10" t="s">
        <v>2</v>
      </c>
      <c r="L440" s="10" t="s">
        <v>2</v>
      </c>
      <c r="M440" s="10" t="s">
        <v>2</v>
      </c>
      <c r="N440" s="18" t="s">
        <v>2</v>
      </c>
    </row>
    <row r="441" spans="1:14">
      <c r="A441" s="234"/>
      <c r="B441" s="114" t="s">
        <v>123</v>
      </c>
      <c r="C441" s="10">
        <v>190</v>
      </c>
      <c r="D441" s="17">
        <f t="shared" si="172"/>
        <v>2.5</v>
      </c>
      <c r="E441" s="10">
        <v>11</v>
      </c>
      <c r="F441" s="17">
        <f t="shared" si="167"/>
        <v>0.8</v>
      </c>
      <c r="G441" s="10">
        <v>179</v>
      </c>
      <c r="H441" s="17">
        <f t="shared" si="168"/>
        <v>2.8000000000000003</v>
      </c>
      <c r="I441" s="10">
        <v>177</v>
      </c>
      <c r="J441" s="17">
        <f t="shared" si="169"/>
        <v>2.8000000000000003</v>
      </c>
      <c r="K441" s="10">
        <v>2</v>
      </c>
      <c r="L441" s="17">
        <f t="shared" si="170"/>
        <v>1.4000000000000001</v>
      </c>
      <c r="M441" s="10" t="s">
        <v>2</v>
      </c>
      <c r="N441" s="18" t="s">
        <v>2</v>
      </c>
    </row>
    <row r="442" spans="1:14">
      <c r="A442" s="234"/>
      <c r="B442" s="114" t="s">
        <v>125</v>
      </c>
      <c r="C442" s="2">
        <v>103</v>
      </c>
      <c r="D442" s="13">
        <f t="shared" si="172"/>
        <v>1.3</v>
      </c>
      <c r="E442" s="2">
        <v>18</v>
      </c>
      <c r="F442" s="13">
        <f t="shared" si="167"/>
        <v>1.4000000000000001</v>
      </c>
      <c r="G442" s="10">
        <v>85</v>
      </c>
      <c r="H442" s="17">
        <f t="shared" si="168"/>
        <v>1.3</v>
      </c>
      <c r="I442" s="10">
        <v>85</v>
      </c>
      <c r="J442" s="17">
        <f t="shared" si="169"/>
        <v>1.3</v>
      </c>
      <c r="K442" s="10" t="s">
        <v>2</v>
      </c>
      <c r="L442" s="10" t="s">
        <v>2</v>
      </c>
      <c r="M442" s="10" t="s">
        <v>2</v>
      </c>
      <c r="N442" s="18" t="s">
        <v>2</v>
      </c>
    </row>
    <row r="443" spans="1:14">
      <c r="A443" s="234"/>
      <c r="B443" s="114" t="s">
        <v>127</v>
      </c>
      <c r="C443" s="10">
        <v>117</v>
      </c>
      <c r="D443" s="17">
        <f t="shared" si="172"/>
        <v>1.5</v>
      </c>
      <c r="E443" s="10">
        <v>11</v>
      </c>
      <c r="F443" s="17">
        <f t="shared" si="167"/>
        <v>0.8</v>
      </c>
      <c r="G443" s="10">
        <v>106</v>
      </c>
      <c r="H443" s="17">
        <f t="shared" si="168"/>
        <v>1.6</v>
      </c>
      <c r="I443" s="10">
        <v>106</v>
      </c>
      <c r="J443" s="17">
        <f t="shared" si="169"/>
        <v>1.7000000000000002</v>
      </c>
      <c r="K443" s="10" t="s">
        <v>2</v>
      </c>
      <c r="L443" s="10" t="s">
        <v>2</v>
      </c>
      <c r="M443" s="10" t="s">
        <v>2</v>
      </c>
      <c r="N443" s="18" t="s">
        <v>2</v>
      </c>
    </row>
    <row r="444" spans="1:14" ht="14.25" thickBot="1">
      <c r="A444" s="234"/>
      <c r="B444" s="114" t="s">
        <v>129</v>
      </c>
      <c r="C444" s="10">
        <v>56</v>
      </c>
      <c r="D444" s="17">
        <f t="shared" si="172"/>
        <v>0.70000000000000007</v>
      </c>
      <c r="E444" s="10">
        <v>6</v>
      </c>
      <c r="F444" s="17">
        <f t="shared" si="167"/>
        <v>0.5</v>
      </c>
      <c r="G444" s="10">
        <v>50</v>
      </c>
      <c r="H444" s="17">
        <f t="shared" si="168"/>
        <v>0.8</v>
      </c>
      <c r="I444" s="10">
        <v>50</v>
      </c>
      <c r="J444" s="17">
        <f t="shared" si="169"/>
        <v>0.8</v>
      </c>
      <c r="K444" s="10" t="s">
        <v>2</v>
      </c>
      <c r="L444" s="10" t="s">
        <v>2</v>
      </c>
      <c r="M444" s="14" t="s">
        <v>2</v>
      </c>
      <c r="N444" s="21" t="s">
        <v>2</v>
      </c>
    </row>
    <row r="445" spans="1:14" ht="14.25" thickTop="1">
      <c r="A445" s="251" t="s">
        <v>4</v>
      </c>
      <c r="B445" s="252"/>
      <c r="C445" s="257" t="s">
        <v>170</v>
      </c>
      <c r="D445" s="258"/>
      <c r="E445" s="260"/>
      <c r="F445" s="261"/>
      <c r="G445" s="261"/>
      <c r="H445" s="261"/>
      <c r="I445" s="261"/>
      <c r="J445" s="261"/>
      <c r="K445" s="261"/>
      <c r="L445" s="261"/>
      <c r="M445" s="261"/>
      <c r="N445" s="262"/>
    </row>
    <row r="446" spans="1:14">
      <c r="A446" s="253"/>
      <c r="B446" s="254"/>
      <c r="C446" s="247"/>
      <c r="D446" s="248"/>
      <c r="E446" s="235" t="s">
        <v>150</v>
      </c>
      <c r="F446" s="249"/>
      <c r="G446" s="235" t="s">
        <v>151</v>
      </c>
      <c r="H446" s="236"/>
      <c r="I446" s="239"/>
      <c r="J446" s="239"/>
      <c r="K446" s="239"/>
      <c r="L446" s="240"/>
      <c r="M446" s="235" t="s">
        <v>154</v>
      </c>
      <c r="N446" s="241"/>
    </row>
    <row r="447" spans="1:14">
      <c r="A447" s="253"/>
      <c r="B447" s="254"/>
      <c r="C447" s="237"/>
      <c r="D447" s="238"/>
      <c r="E447" s="237"/>
      <c r="F447" s="238"/>
      <c r="G447" s="237"/>
      <c r="H447" s="238"/>
      <c r="I447" s="243" t="s">
        <v>152</v>
      </c>
      <c r="J447" s="240"/>
      <c r="K447" s="243" t="s">
        <v>153</v>
      </c>
      <c r="L447" s="240"/>
      <c r="M447" s="237"/>
      <c r="N447" s="242"/>
    </row>
    <row r="448" spans="1:14">
      <c r="A448" s="255"/>
      <c r="B448" s="256"/>
      <c r="C448" s="15" t="s">
        <v>3</v>
      </c>
      <c r="D448" s="15" t="s">
        <v>22</v>
      </c>
      <c r="E448" s="15" t="s">
        <v>3</v>
      </c>
      <c r="F448" s="15" t="s">
        <v>22</v>
      </c>
      <c r="G448" s="15" t="s">
        <v>3</v>
      </c>
      <c r="H448" s="15" t="s">
        <v>22</v>
      </c>
      <c r="I448" s="15" t="s">
        <v>3</v>
      </c>
      <c r="J448" s="15" t="s">
        <v>22</v>
      </c>
      <c r="K448" s="15" t="s">
        <v>3</v>
      </c>
      <c r="L448" s="15" t="s">
        <v>22</v>
      </c>
      <c r="M448" s="15" t="s">
        <v>3</v>
      </c>
      <c r="N448" s="35" t="s">
        <v>22</v>
      </c>
    </row>
    <row r="449" spans="1:14">
      <c r="A449" s="233" t="s">
        <v>107</v>
      </c>
      <c r="B449" s="115" t="s">
        <v>11</v>
      </c>
      <c r="C449" s="9">
        <v>1929</v>
      </c>
      <c r="D449" s="7">
        <f>ROUND(C449/C$449,3)*100</f>
        <v>100</v>
      </c>
      <c r="E449" s="66">
        <v>1022</v>
      </c>
      <c r="F449" s="67">
        <f t="shared" ref="F449:F462" si="173">ROUND(E449/E$449,3)*100</f>
        <v>100</v>
      </c>
      <c r="G449" s="9">
        <v>900</v>
      </c>
      <c r="H449" s="7">
        <f t="shared" ref="H449:H462" si="174">ROUND(G449/G$449,3)*100</f>
        <v>100</v>
      </c>
      <c r="I449" s="9">
        <v>788</v>
      </c>
      <c r="J449" s="7">
        <f t="shared" ref="J449:J462" si="175">ROUND(I449/I$449,3)*100</f>
        <v>100</v>
      </c>
      <c r="K449" s="9">
        <v>112</v>
      </c>
      <c r="L449" s="7">
        <f t="shared" ref="L449:L462" si="176">ROUND(K449/K$449,3)*100</f>
        <v>100</v>
      </c>
      <c r="M449" s="66">
        <v>7</v>
      </c>
      <c r="N449" s="68">
        <f>ROUND(M449/M$449,3)*100</f>
        <v>100</v>
      </c>
    </row>
    <row r="450" spans="1:14">
      <c r="A450" s="234"/>
      <c r="B450" s="114" t="s">
        <v>146</v>
      </c>
      <c r="C450" s="2">
        <v>517</v>
      </c>
      <c r="D450" s="127">
        <f t="shared" ref="D450:D462" si="177">ROUND(C450/C$449,3)*100</f>
        <v>26.8</v>
      </c>
      <c r="E450" s="10">
        <v>260</v>
      </c>
      <c r="F450" s="17">
        <f t="shared" si="173"/>
        <v>25.4</v>
      </c>
      <c r="G450" s="2">
        <v>254</v>
      </c>
      <c r="H450" s="13">
        <f t="shared" si="174"/>
        <v>28.199999999999996</v>
      </c>
      <c r="I450" s="2">
        <v>220</v>
      </c>
      <c r="J450" s="13">
        <f t="shared" si="175"/>
        <v>27.900000000000002</v>
      </c>
      <c r="K450" s="2">
        <v>34</v>
      </c>
      <c r="L450" s="13">
        <f t="shared" si="176"/>
        <v>30.4</v>
      </c>
      <c r="M450" s="10">
        <v>3</v>
      </c>
      <c r="N450" s="18">
        <f>ROUND(M450/M$449,3)*100</f>
        <v>42.9</v>
      </c>
    </row>
    <row r="451" spans="1:14">
      <c r="A451" s="234"/>
      <c r="B451" s="114" t="s">
        <v>144</v>
      </c>
      <c r="C451" s="2">
        <v>465</v>
      </c>
      <c r="D451" s="127">
        <f t="shared" si="177"/>
        <v>24.099999999999998</v>
      </c>
      <c r="E451" s="10">
        <v>272</v>
      </c>
      <c r="F451" s="17">
        <f t="shared" si="173"/>
        <v>26.6</v>
      </c>
      <c r="G451" s="2">
        <v>193</v>
      </c>
      <c r="H451" s="13">
        <f t="shared" si="174"/>
        <v>21.4</v>
      </c>
      <c r="I451" s="2">
        <v>185</v>
      </c>
      <c r="J451" s="13">
        <f t="shared" si="175"/>
        <v>23.5</v>
      </c>
      <c r="K451" s="10">
        <v>8</v>
      </c>
      <c r="L451" s="17">
        <f t="shared" si="176"/>
        <v>7.1</v>
      </c>
      <c r="M451" s="10" t="s">
        <v>2</v>
      </c>
      <c r="N451" s="18" t="s">
        <v>2</v>
      </c>
    </row>
    <row r="452" spans="1:14">
      <c r="A452" s="234"/>
      <c r="B452" s="114" t="s">
        <v>148</v>
      </c>
      <c r="C452" s="2">
        <v>422</v>
      </c>
      <c r="D452" s="127">
        <f t="shared" si="177"/>
        <v>21.9</v>
      </c>
      <c r="E452" s="10">
        <v>251</v>
      </c>
      <c r="F452" s="17">
        <f t="shared" si="173"/>
        <v>24.6</v>
      </c>
      <c r="G452" s="2">
        <v>170</v>
      </c>
      <c r="H452" s="13">
        <f t="shared" si="174"/>
        <v>18.899999999999999</v>
      </c>
      <c r="I452" s="2">
        <v>148</v>
      </c>
      <c r="J452" s="13">
        <f t="shared" si="175"/>
        <v>18.8</v>
      </c>
      <c r="K452" s="2">
        <v>22</v>
      </c>
      <c r="L452" s="13">
        <f t="shared" si="176"/>
        <v>19.600000000000001</v>
      </c>
      <c r="M452" s="10">
        <v>1</v>
      </c>
      <c r="N452" s="18">
        <f t="shared" ref="N452:N453" si="178">ROUND(M452/M$449,3)*100</f>
        <v>14.299999999999999</v>
      </c>
    </row>
    <row r="453" spans="1:14">
      <c r="A453" s="234"/>
      <c r="B453" s="114" t="s">
        <v>140</v>
      </c>
      <c r="C453" s="10">
        <v>47</v>
      </c>
      <c r="D453" s="128">
        <f t="shared" si="177"/>
        <v>2.4</v>
      </c>
      <c r="E453" s="10">
        <v>25</v>
      </c>
      <c r="F453" s="17">
        <f t="shared" si="173"/>
        <v>2.4</v>
      </c>
      <c r="G453" s="10">
        <v>21</v>
      </c>
      <c r="H453" s="17">
        <f t="shared" si="174"/>
        <v>2.2999999999999998</v>
      </c>
      <c r="I453" s="10">
        <v>19</v>
      </c>
      <c r="J453" s="17">
        <f t="shared" si="175"/>
        <v>2.4</v>
      </c>
      <c r="K453" s="10">
        <v>2</v>
      </c>
      <c r="L453" s="17">
        <f t="shared" si="176"/>
        <v>1.7999999999999998</v>
      </c>
      <c r="M453" s="10">
        <v>1</v>
      </c>
      <c r="N453" s="18">
        <f t="shared" si="178"/>
        <v>14.299999999999999</v>
      </c>
    </row>
    <row r="454" spans="1:14">
      <c r="A454" s="234"/>
      <c r="B454" s="114" t="s">
        <v>142</v>
      </c>
      <c r="C454" s="2">
        <v>53</v>
      </c>
      <c r="D454" s="127">
        <f t="shared" si="177"/>
        <v>2.7</v>
      </c>
      <c r="E454" s="10">
        <v>24</v>
      </c>
      <c r="F454" s="17">
        <f t="shared" si="173"/>
        <v>2.2999999999999998</v>
      </c>
      <c r="G454" s="2">
        <v>29</v>
      </c>
      <c r="H454" s="13">
        <f t="shared" si="174"/>
        <v>3.2</v>
      </c>
      <c r="I454" s="2">
        <v>28</v>
      </c>
      <c r="J454" s="13">
        <f t="shared" si="175"/>
        <v>3.5999999999999996</v>
      </c>
      <c r="K454" s="10">
        <v>1</v>
      </c>
      <c r="L454" s="17">
        <f t="shared" si="176"/>
        <v>0.89999999999999991</v>
      </c>
      <c r="M454" s="10" t="s">
        <v>2</v>
      </c>
      <c r="N454" s="18" t="s">
        <v>2</v>
      </c>
    </row>
    <row r="455" spans="1:14">
      <c r="A455" s="234"/>
      <c r="B455" s="114" t="s">
        <v>115</v>
      </c>
      <c r="C455" s="2">
        <v>65</v>
      </c>
      <c r="D455" s="127">
        <f t="shared" si="177"/>
        <v>3.4000000000000004</v>
      </c>
      <c r="E455" s="10">
        <v>28</v>
      </c>
      <c r="F455" s="17">
        <f t="shared" si="173"/>
        <v>2.7</v>
      </c>
      <c r="G455" s="2">
        <v>37</v>
      </c>
      <c r="H455" s="13">
        <f t="shared" si="174"/>
        <v>4.1000000000000005</v>
      </c>
      <c r="I455" s="10">
        <v>31</v>
      </c>
      <c r="J455" s="17">
        <f t="shared" si="175"/>
        <v>3.9</v>
      </c>
      <c r="K455" s="2">
        <v>6</v>
      </c>
      <c r="L455" s="13">
        <f t="shared" si="176"/>
        <v>5.4</v>
      </c>
      <c r="M455" s="10" t="s">
        <v>2</v>
      </c>
      <c r="N455" s="18" t="s">
        <v>2</v>
      </c>
    </row>
    <row r="456" spans="1:14">
      <c r="A456" s="234"/>
      <c r="B456" s="114" t="s">
        <v>117</v>
      </c>
      <c r="C456" s="10">
        <v>68</v>
      </c>
      <c r="D456" s="128">
        <f t="shared" si="177"/>
        <v>3.5000000000000004</v>
      </c>
      <c r="E456" s="10">
        <v>26</v>
      </c>
      <c r="F456" s="17">
        <f t="shared" si="173"/>
        <v>2.5</v>
      </c>
      <c r="G456" s="10">
        <v>42</v>
      </c>
      <c r="H456" s="17">
        <f t="shared" si="174"/>
        <v>4.7</v>
      </c>
      <c r="I456" s="10">
        <v>35</v>
      </c>
      <c r="J456" s="17">
        <f t="shared" si="175"/>
        <v>4.3999999999999995</v>
      </c>
      <c r="K456" s="10">
        <v>7</v>
      </c>
      <c r="L456" s="17">
        <f t="shared" si="176"/>
        <v>6.3</v>
      </c>
      <c r="M456" s="10" t="s">
        <v>2</v>
      </c>
      <c r="N456" s="18" t="s">
        <v>2</v>
      </c>
    </row>
    <row r="457" spans="1:14">
      <c r="A457" s="234"/>
      <c r="B457" s="114" t="s">
        <v>119</v>
      </c>
      <c r="C457" s="2">
        <v>65</v>
      </c>
      <c r="D457" s="127">
        <f t="shared" si="177"/>
        <v>3.4000000000000004</v>
      </c>
      <c r="E457" s="10">
        <v>26</v>
      </c>
      <c r="F457" s="17">
        <f t="shared" si="173"/>
        <v>2.5</v>
      </c>
      <c r="G457" s="2">
        <v>39</v>
      </c>
      <c r="H457" s="13">
        <f t="shared" si="174"/>
        <v>4.3</v>
      </c>
      <c r="I457" s="2">
        <v>34</v>
      </c>
      <c r="J457" s="13">
        <f t="shared" si="175"/>
        <v>4.3</v>
      </c>
      <c r="K457" s="10">
        <v>5</v>
      </c>
      <c r="L457" s="17">
        <f t="shared" si="176"/>
        <v>4.5</v>
      </c>
      <c r="M457" s="10" t="s">
        <v>2</v>
      </c>
      <c r="N457" s="18" t="s">
        <v>2</v>
      </c>
    </row>
    <row r="458" spans="1:14">
      <c r="A458" s="234"/>
      <c r="B458" s="114" t="s">
        <v>121</v>
      </c>
      <c r="C458" s="2">
        <v>45</v>
      </c>
      <c r="D458" s="127">
        <f t="shared" si="177"/>
        <v>2.2999999999999998</v>
      </c>
      <c r="E458" s="10">
        <v>19</v>
      </c>
      <c r="F458" s="17">
        <f t="shared" si="173"/>
        <v>1.9</v>
      </c>
      <c r="G458" s="2">
        <v>26</v>
      </c>
      <c r="H458" s="13">
        <f t="shared" si="174"/>
        <v>2.9000000000000004</v>
      </c>
      <c r="I458" s="2">
        <v>20</v>
      </c>
      <c r="J458" s="13">
        <f t="shared" si="175"/>
        <v>2.5</v>
      </c>
      <c r="K458" s="10">
        <v>6</v>
      </c>
      <c r="L458" s="17">
        <f t="shared" si="176"/>
        <v>5.4</v>
      </c>
      <c r="M458" s="10" t="s">
        <v>2</v>
      </c>
      <c r="N458" s="18" t="s">
        <v>2</v>
      </c>
    </row>
    <row r="459" spans="1:14">
      <c r="A459" s="234"/>
      <c r="B459" s="114" t="s">
        <v>123</v>
      </c>
      <c r="C459" s="2">
        <v>51</v>
      </c>
      <c r="D459" s="127">
        <f t="shared" si="177"/>
        <v>2.6</v>
      </c>
      <c r="E459" s="10">
        <v>31</v>
      </c>
      <c r="F459" s="17">
        <f t="shared" si="173"/>
        <v>3</v>
      </c>
      <c r="G459" s="2">
        <v>20</v>
      </c>
      <c r="H459" s="13">
        <f t="shared" si="174"/>
        <v>2.1999999999999997</v>
      </c>
      <c r="I459" s="2">
        <v>17</v>
      </c>
      <c r="J459" s="13">
        <f t="shared" si="175"/>
        <v>2.1999999999999997</v>
      </c>
      <c r="K459" s="10">
        <v>3</v>
      </c>
      <c r="L459" s="17">
        <f t="shared" si="176"/>
        <v>2.7</v>
      </c>
      <c r="M459" s="10" t="s">
        <v>2</v>
      </c>
      <c r="N459" s="18" t="s">
        <v>2</v>
      </c>
    </row>
    <row r="460" spans="1:14">
      <c r="A460" s="234"/>
      <c r="B460" s="114" t="s">
        <v>125</v>
      </c>
      <c r="C460" s="10">
        <v>53</v>
      </c>
      <c r="D460" s="128">
        <f t="shared" si="177"/>
        <v>2.7</v>
      </c>
      <c r="E460" s="10">
        <v>27</v>
      </c>
      <c r="F460" s="17">
        <f t="shared" si="173"/>
        <v>2.6</v>
      </c>
      <c r="G460" s="10">
        <v>24</v>
      </c>
      <c r="H460" s="17">
        <f t="shared" si="174"/>
        <v>2.7</v>
      </c>
      <c r="I460" s="10">
        <v>21</v>
      </c>
      <c r="J460" s="17">
        <f t="shared" si="175"/>
        <v>2.7</v>
      </c>
      <c r="K460" s="10">
        <v>3</v>
      </c>
      <c r="L460" s="17">
        <f t="shared" si="176"/>
        <v>2.7</v>
      </c>
      <c r="M460" s="10">
        <v>2</v>
      </c>
      <c r="N460" s="18">
        <f>ROUND(M460/M$449,3)*100</f>
        <v>28.599999999999998</v>
      </c>
    </row>
    <row r="461" spans="1:14">
      <c r="A461" s="234"/>
      <c r="B461" s="114" t="s">
        <v>127</v>
      </c>
      <c r="C461" s="2">
        <v>33</v>
      </c>
      <c r="D461" s="127">
        <f t="shared" si="177"/>
        <v>1.7000000000000002</v>
      </c>
      <c r="E461" s="10">
        <v>18</v>
      </c>
      <c r="F461" s="17">
        <f t="shared" si="173"/>
        <v>1.7999999999999998</v>
      </c>
      <c r="G461" s="10">
        <v>15</v>
      </c>
      <c r="H461" s="17">
        <f t="shared" si="174"/>
        <v>1.7000000000000002</v>
      </c>
      <c r="I461" s="10">
        <v>10</v>
      </c>
      <c r="J461" s="17">
        <f t="shared" si="175"/>
        <v>1.3</v>
      </c>
      <c r="K461" s="10">
        <v>5</v>
      </c>
      <c r="L461" s="17">
        <f t="shared" si="176"/>
        <v>4.5</v>
      </c>
      <c r="M461" s="10" t="s">
        <v>2</v>
      </c>
      <c r="N461" s="18" t="s">
        <v>2</v>
      </c>
    </row>
    <row r="462" spans="1:14" ht="14.25" thickBot="1">
      <c r="A462" s="234"/>
      <c r="B462" s="114" t="s">
        <v>129</v>
      </c>
      <c r="C462" s="10">
        <v>30</v>
      </c>
      <c r="D462" s="128">
        <f t="shared" si="177"/>
        <v>1.6</v>
      </c>
      <c r="E462" s="10">
        <v>12</v>
      </c>
      <c r="F462" s="17">
        <f t="shared" si="173"/>
        <v>1.2</v>
      </c>
      <c r="G462" s="10">
        <v>18</v>
      </c>
      <c r="H462" s="17">
        <f t="shared" si="174"/>
        <v>2</v>
      </c>
      <c r="I462" s="10">
        <v>12</v>
      </c>
      <c r="J462" s="17">
        <f t="shared" si="175"/>
        <v>1.5</v>
      </c>
      <c r="K462" s="10">
        <v>6</v>
      </c>
      <c r="L462" s="17">
        <f t="shared" si="176"/>
        <v>5.4</v>
      </c>
      <c r="M462" s="10" t="s">
        <v>2</v>
      </c>
      <c r="N462" s="18" t="s">
        <v>2</v>
      </c>
    </row>
    <row r="463" spans="1:14" ht="14.25" thickTop="1">
      <c r="A463" s="244"/>
      <c r="B463" s="245"/>
      <c r="C463" s="82" t="s">
        <v>21</v>
      </c>
      <c r="D463" s="82" t="s">
        <v>22</v>
      </c>
      <c r="E463" s="82" t="s">
        <v>21</v>
      </c>
      <c r="F463" s="82" t="s">
        <v>22</v>
      </c>
      <c r="G463" s="82" t="s">
        <v>21</v>
      </c>
      <c r="H463" s="82" t="s">
        <v>22</v>
      </c>
      <c r="I463" s="82" t="s">
        <v>21</v>
      </c>
      <c r="J463" s="82" t="s">
        <v>22</v>
      </c>
      <c r="K463" s="82" t="s">
        <v>21</v>
      </c>
      <c r="L463" s="82" t="s">
        <v>22</v>
      </c>
      <c r="M463" s="82" t="s">
        <v>21</v>
      </c>
      <c r="N463" s="112" t="s">
        <v>22</v>
      </c>
    </row>
    <row r="464" spans="1:14">
      <c r="A464" s="233" t="s">
        <v>108</v>
      </c>
      <c r="B464" s="117" t="s">
        <v>11</v>
      </c>
      <c r="C464" s="9">
        <v>8818</v>
      </c>
      <c r="D464" s="7">
        <f>ROUND(C464/C$464,3)*100</f>
        <v>100</v>
      </c>
      <c r="E464" s="66">
        <v>2709</v>
      </c>
      <c r="F464" s="67">
        <f t="shared" ref="F464:F477" si="179">ROUND(E464/E$464,3)*100</f>
        <v>100</v>
      </c>
      <c r="G464" s="9">
        <v>6099</v>
      </c>
      <c r="H464" s="7">
        <f t="shared" ref="H464:H477" si="180">ROUND(G464/G$464,3)*100</f>
        <v>100</v>
      </c>
      <c r="I464" s="9">
        <v>5166</v>
      </c>
      <c r="J464" s="7">
        <f t="shared" ref="J464:J477" si="181">ROUND(I464/I$464,3)*100</f>
        <v>100</v>
      </c>
      <c r="K464" s="9">
        <v>933</v>
      </c>
      <c r="L464" s="7">
        <f t="shared" ref="L464:L477" si="182">ROUND(K464/K$464,3)*100</f>
        <v>100</v>
      </c>
      <c r="M464" s="66">
        <v>10</v>
      </c>
      <c r="N464" s="68">
        <f>ROUND(M464/M$464,3)*100</f>
        <v>100</v>
      </c>
    </row>
    <row r="465" spans="1:14">
      <c r="A465" s="234"/>
      <c r="B465" s="114" t="s">
        <v>146</v>
      </c>
      <c r="C465" s="2">
        <v>3155</v>
      </c>
      <c r="D465" s="13">
        <f t="shared" ref="D465:D477" si="183">ROUND(C465/C$464,3)*100</f>
        <v>35.799999999999997</v>
      </c>
      <c r="E465" s="10">
        <v>760</v>
      </c>
      <c r="F465" s="17">
        <f t="shared" si="179"/>
        <v>28.1</v>
      </c>
      <c r="G465" s="2">
        <v>2393</v>
      </c>
      <c r="H465" s="13">
        <f t="shared" si="180"/>
        <v>39.200000000000003</v>
      </c>
      <c r="I465" s="2">
        <v>2046</v>
      </c>
      <c r="J465" s="13">
        <f t="shared" si="181"/>
        <v>39.6</v>
      </c>
      <c r="K465" s="2">
        <v>347</v>
      </c>
      <c r="L465" s="13">
        <f t="shared" si="182"/>
        <v>37.200000000000003</v>
      </c>
      <c r="M465" s="10">
        <v>2</v>
      </c>
      <c r="N465" s="18">
        <f>ROUND(M465/M$464,3)*100</f>
        <v>20</v>
      </c>
    </row>
    <row r="466" spans="1:14">
      <c r="A466" s="234"/>
      <c r="B466" s="114" t="s">
        <v>144</v>
      </c>
      <c r="C466" s="2">
        <v>1914</v>
      </c>
      <c r="D466" s="13">
        <f t="shared" si="183"/>
        <v>21.7</v>
      </c>
      <c r="E466" s="10">
        <v>692</v>
      </c>
      <c r="F466" s="17">
        <f t="shared" si="179"/>
        <v>25.5</v>
      </c>
      <c r="G466" s="2">
        <v>1222</v>
      </c>
      <c r="H466" s="13">
        <f t="shared" si="180"/>
        <v>20</v>
      </c>
      <c r="I466" s="2">
        <v>1094</v>
      </c>
      <c r="J466" s="13">
        <f t="shared" si="181"/>
        <v>21.2</v>
      </c>
      <c r="K466" s="10">
        <v>128</v>
      </c>
      <c r="L466" s="17">
        <f t="shared" si="182"/>
        <v>13.700000000000001</v>
      </c>
      <c r="M466" s="10" t="s">
        <v>2</v>
      </c>
      <c r="N466" s="18" t="s">
        <v>2</v>
      </c>
    </row>
    <row r="467" spans="1:14">
      <c r="A467" s="234"/>
      <c r="B467" s="114" t="s">
        <v>148</v>
      </c>
      <c r="C467" s="2">
        <v>1784</v>
      </c>
      <c r="D467" s="13">
        <f t="shared" si="183"/>
        <v>20.200000000000003</v>
      </c>
      <c r="E467" s="10">
        <v>685</v>
      </c>
      <c r="F467" s="17">
        <f t="shared" si="179"/>
        <v>25.3</v>
      </c>
      <c r="G467" s="2">
        <v>1097</v>
      </c>
      <c r="H467" s="13">
        <f t="shared" si="180"/>
        <v>18</v>
      </c>
      <c r="I467" s="2">
        <v>876</v>
      </c>
      <c r="J467" s="13">
        <f t="shared" si="181"/>
        <v>17</v>
      </c>
      <c r="K467" s="2">
        <v>221</v>
      </c>
      <c r="L467" s="13">
        <f t="shared" si="182"/>
        <v>23.7</v>
      </c>
      <c r="M467" s="10">
        <v>2</v>
      </c>
      <c r="N467" s="18">
        <f t="shared" ref="N467:N468" si="184">ROUND(M467/M$464,3)*100</f>
        <v>20</v>
      </c>
    </row>
    <row r="468" spans="1:14">
      <c r="A468" s="234"/>
      <c r="B468" s="114" t="s">
        <v>140</v>
      </c>
      <c r="C468" s="10">
        <v>214</v>
      </c>
      <c r="D468" s="17">
        <f t="shared" si="183"/>
        <v>2.4</v>
      </c>
      <c r="E468" s="10">
        <v>60</v>
      </c>
      <c r="F468" s="17">
        <f t="shared" si="179"/>
        <v>2.1999999999999997</v>
      </c>
      <c r="G468" s="10">
        <v>151</v>
      </c>
      <c r="H468" s="17">
        <f t="shared" si="180"/>
        <v>2.5</v>
      </c>
      <c r="I468" s="10">
        <v>143</v>
      </c>
      <c r="J468" s="17">
        <f t="shared" si="181"/>
        <v>2.8000000000000003</v>
      </c>
      <c r="K468" s="10">
        <v>8</v>
      </c>
      <c r="L468" s="17">
        <f t="shared" si="182"/>
        <v>0.89999999999999991</v>
      </c>
      <c r="M468" s="10">
        <v>3</v>
      </c>
      <c r="N468" s="18">
        <f t="shared" si="184"/>
        <v>30</v>
      </c>
    </row>
    <row r="469" spans="1:14">
      <c r="A469" s="234"/>
      <c r="B469" s="114" t="s">
        <v>142</v>
      </c>
      <c r="C469" s="2">
        <v>165</v>
      </c>
      <c r="D469" s="13">
        <f t="shared" si="183"/>
        <v>1.9</v>
      </c>
      <c r="E469" s="10">
        <v>69</v>
      </c>
      <c r="F469" s="17">
        <f t="shared" si="179"/>
        <v>2.5</v>
      </c>
      <c r="G469" s="2">
        <v>96</v>
      </c>
      <c r="H469" s="13">
        <f t="shared" si="180"/>
        <v>1.6</v>
      </c>
      <c r="I469" s="2">
        <v>95</v>
      </c>
      <c r="J469" s="13">
        <f t="shared" si="181"/>
        <v>1.7999999999999998</v>
      </c>
      <c r="K469" s="10">
        <v>1</v>
      </c>
      <c r="L469" s="17">
        <f t="shared" si="182"/>
        <v>0.1</v>
      </c>
      <c r="M469" s="10" t="s">
        <v>2</v>
      </c>
      <c r="N469" s="18" t="s">
        <v>2</v>
      </c>
    </row>
    <row r="470" spans="1:14">
      <c r="A470" s="234"/>
      <c r="B470" s="114" t="s">
        <v>115</v>
      </c>
      <c r="C470" s="2">
        <v>270</v>
      </c>
      <c r="D470" s="13">
        <f t="shared" si="183"/>
        <v>3.1</v>
      </c>
      <c r="E470" s="10">
        <v>69</v>
      </c>
      <c r="F470" s="17">
        <f t="shared" si="179"/>
        <v>2.5</v>
      </c>
      <c r="G470" s="2">
        <v>201</v>
      </c>
      <c r="H470" s="13">
        <f t="shared" si="180"/>
        <v>3.3000000000000003</v>
      </c>
      <c r="I470" s="10">
        <v>170</v>
      </c>
      <c r="J470" s="17">
        <f t="shared" si="181"/>
        <v>3.3000000000000003</v>
      </c>
      <c r="K470" s="2">
        <v>31</v>
      </c>
      <c r="L470" s="13">
        <f t="shared" si="182"/>
        <v>3.3000000000000003</v>
      </c>
      <c r="M470" s="10" t="s">
        <v>2</v>
      </c>
      <c r="N470" s="18" t="s">
        <v>2</v>
      </c>
    </row>
    <row r="471" spans="1:14">
      <c r="A471" s="234"/>
      <c r="B471" s="114" t="s">
        <v>117</v>
      </c>
      <c r="C471" s="10">
        <v>246</v>
      </c>
      <c r="D471" s="17">
        <f t="shared" si="183"/>
        <v>2.8000000000000003</v>
      </c>
      <c r="E471" s="10">
        <v>60</v>
      </c>
      <c r="F471" s="17">
        <f t="shared" si="179"/>
        <v>2.1999999999999997</v>
      </c>
      <c r="G471" s="10">
        <v>186</v>
      </c>
      <c r="H471" s="17">
        <f t="shared" si="180"/>
        <v>3</v>
      </c>
      <c r="I471" s="10">
        <v>143</v>
      </c>
      <c r="J471" s="17">
        <f t="shared" si="181"/>
        <v>2.8000000000000003</v>
      </c>
      <c r="K471" s="10">
        <v>43</v>
      </c>
      <c r="L471" s="17">
        <f t="shared" si="182"/>
        <v>4.5999999999999996</v>
      </c>
      <c r="M471" s="10" t="s">
        <v>2</v>
      </c>
      <c r="N471" s="18" t="s">
        <v>2</v>
      </c>
    </row>
    <row r="472" spans="1:14">
      <c r="A472" s="234"/>
      <c r="B472" s="114" t="s">
        <v>119</v>
      </c>
      <c r="C472" s="2">
        <v>309</v>
      </c>
      <c r="D472" s="13">
        <f t="shared" si="183"/>
        <v>3.5000000000000004</v>
      </c>
      <c r="E472" s="10">
        <v>88</v>
      </c>
      <c r="F472" s="17">
        <f t="shared" si="179"/>
        <v>3.2</v>
      </c>
      <c r="G472" s="2">
        <v>221</v>
      </c>
      <c r="H472" s="13">
        <f t="shared" si="180"/>
        <v>3.5999999999999996</v>
      </c>
      <c r="I472" s="2">
        <v>200</v>
      </c>
      <c r="J472" s="13">
        <f t="shared" si="181"/>
        <v>3.9</v>
      </c>
      <c r="K472" s="10">
        <v>21</v>
      </c>
      <c r="L472" s="17">
        <f t="shared" si="182"/>
        <v>2.2999999999999998</v>
      </c>
      <c r="M472" s="10" t="s">
        <v>2</v>
      </c>
      <c r="N472" s="18" t="s">
        <v>2</v>
      </c>
    </row>
    <row r="473" spans="1:14">
      <c r="A473" s="234"/>
      <c r="B473" s="114" t="s">
        <v>121</v>
      </c>
      <c r="C473" s="2">
        <v>163</v>
      </c>
      <c r="D473" s="13">
        <f t="shared" si="183"/>
        <v>1.7999999999999998</v>
      </c>
      <c r="E473" s="10">
        <v>39</v>
      </c>
      <c r="F473" s="17">
        <f t="shared" si="179"/>
        <v>1.4000000000000001</v>
      </c>
      <c r="G473" s="2">
        <v>124</v>
      </c>
      <c r="H473" s="13">
        <f t="shared" si="180"/>
        <v>2</v>
      </c>
      <c r="I473" s="2">
        <v>81</v>
      </c>
      <c r="J473" s="13">
        <f t="shared" si="181"/>
        <v>1.6</v>
      </c>
      <c r="K473" s="10">
        <v>43</v>
      </c>
      <c r="L473" s="17">
        <f t="shared" si="182"/>
        <v>4.5999999999999996</v>
      </c>
      <c r="M473" s="10" t="s">
        <v>2</v>
      </c>
      <c r="N473" s="18" t="s">
        <v>2</v>
      </c>
    </row>
    <row r="474" spans="1:14">
      <c r="A474" s="234"/>
      <c r="B474" s="114" t="s">
        <v>123</v>
      </c>
      <c r="C474" s="2">
        <v>172</v>
      </c>
      <c r="D474" s="13">
        <f t="shared" si="183"/>
        <v>2</v>
      </c>
      <c r="E474" s="10">
        <v>71</v>
      </c>
      <c r="F474" s="17">
        <f t="shared" si="179"/>
        <v>2.6</v>
      </c>
      <c r="G474" s="2">
        <v>101</v>
      </c>
      <c r="H474" s="13">
        <f t="shared" si="180"/>
        <v>1.7000000000000002</v>
      </c>
      <c r="I474" s="2">
        <v>91</v>
      </c>
      <c r="J474" s="13">
        <f t="shared" si="181"/>
        <v>1.7999999999999998</v>
      </c>
      <c r="K474" s="10">
        <v>10</v>
      </c>
      <c r="L474" s="17">
        <f t="shared" si="182"/>
        <v>1.0999999999999999</v>
      </c>
      <c r="M474" s="10" t="s">
        <v>2</v>
      </c>
      <c r="N474" s="18" t="s">
        <v>2</v>
      </c>
    </row>
    <row r="475" spans="1:14">
      <c r="A475" s="234"/>
      <c r="B475" s="114" t="s">
        <v>125</v>
      </c>
      <c r="C475" s="10">
        <v>124</v>
      </c>
      <c r="D475" s="17">
        <f t="shared" si="183"/>
        <v>1.4000000000000001</v>
      </c>
      <c r="E475" s="10">
        <v>50</v>
      </c>
      <c r="F475" s="17">
        <f t="shared" si="179"/>
        <v>1.7999999999999998</v>
      </c>
      <c r="G475" s="10">
        <v>71</v>
      </c>
      <c r="H475" s="17">
        <f t="shared" si="180"/>
        <v>1.2</v>
      </c>
      <c r="I475" s="10">
        <v>67</v>
      </c>
      <c r="J475" s="17">
        <f t="shared" si="181"/>
        <v>1.3</v>
      </c>
      <c r="K475" s="10">
        <v>4</v>
      </c>
      <c r="L475" s="17">
        <f t="shared" si="182"/>
        <v>0.4</v>
      </c>
      <c r="M475" s="10">
        <v>3</v>
      </c>
      <c r="N475" s="18">
        <f>ROUND(M475/M$464,3)*100</f>
        <v>30</v>
      </c>
    </row>
    <row r="476" spans="1:14">
      <c r="A476" s="234"/>
      <c r="B476" s="114" t="s">
        <v>127</v>
      </c>
      <c r="C476" s="2">
        <v>109</v>
      </c>
      <c r="D476" s="13">
        <f t="shared" si="183"/>
        <v>1.2</v>
      </c>
      <c r="E476" s="10">
        <v>40</v>
      </c>
      <c r="F476" s="17">
        <f t="shared" si="179"/>
        <v>1.5</v>
      </c>
      <c r="G476" s="10">
        <v>69</v>
      </c>
      <c r="H476" s="17">
        <f t="shared" si="180"/>
        <v>1.0999999999999999</v>
      </c>
      <c r="I476" s="10">
        <v>50</v>
      </c>
      <c r="J476" s="17">
        <f t="shared" si="181"/>
        <v>1</v>
      </c>
      <c r="K476" s="10">
        <v>19</v>
      </c>
      <c r="L476" s="17">
        <f t="shared" si="182"/>
        <v>2</v>
      </c>
      <c r="M476" s="10" t="s">
        <v>2</v>
      </c>
      <c r="N476" s="18" t="s">
        <v>2</v>
      </c>
    </row>
    <row r="477" spans="1:14" ht="14.25" thickBot="1">
      <c r="A477" s="246"/>
      <c r="B477" s="116" t="s">
        <v>129</v>
      </c>
      <c r="C477" s="14">
        <v>130</v>
      </c>
      <c r="D477" s="37">
        <f t="shared" si="183"/>
        <v>1.5</v>
      </c>
      <c r="E477" s="14">
        <v>21</v>
      </c>
      <c r="F477" s="37">
        <f t="shared" si="179"/>
        <v>0.8</v>
      </c>
      <c r="G477" s="14">
        <v>109</v>
      </c>
      <c r="H477" s="37">
        <f t="shared" si="180"/>
        <v>1.7999999999999998</v>
      </c>
      <c r="I477" s="14">
        <v>70</v>
      </c>
      <c r="J477" s="37">
        <f t="shared" si="181"/>
        <v>1.4000000000000001</v>
      </c>
      <c r="K477" s="14">
        <v>39</v>
      </c>
      <c r="L477" s="37">
        <f t="shared" si="182"/>
        <v>4.2</v>
      </c>
      <c r="M477" s="14" t="s">
        <v>2</v>
      </c>
      <c r="N477" s="21" t="s">
        <v>2</v>
      </c>
    </row>
    <row r="478" spans="1:14" ht="15" thickTop="1">
      <c r="A478" s="20"/>
    </row>
    <row r="479" spans="1:14" ht="14.25" thickBot="1">
      <c r="H479" s="263" t="s">
        <v>133</v>
      </c>
      <c r="I479" s="263"/>
      <c r="J479" s="263"/>
      <c r="K479" s="263"/>
      <c r="L479" s="263"/>
      <c r="M479" s="264"/>
      <c r="N479" s="264"/>
    </row>
    <row r="480" spans="1:14" ht="14.25" thickTop="1">
      <c r="A480" s="251" t="s">
        <v>4</v>
      </c>
      <c r="B480" s="252"/>
      <c r="C480" s="257" t="s">
        <v>171</v>
      </c>
      <c r="D480" s="258"/>
      <c r="E480" s="260"/>
      <c r="F480" s="261"/>
      <c r="G480" s="261"/>
      <c r="H480" s="261"/>
      <c r="I480" s="261"/>
      <c r="J480" s="261"/>
      <c r="K480" s="261"/>
      <c r="L480" s="261"/>
      <c r="M480" s="261"/>
      <c r="N480" s="262"/>
    </row>
    <row r="481" spans="1:14">
      <c r="A481" s="253"/>
      <c r="B481" s="254"/>
      <c r="C481" s="247"/>
      <c r="D481" s="248"/>
      <c r="E481" s="235" t="s">
        <v>150</v>
      </c>
      <c r="F481" s="249"/>
      <c r="G481" s="235" t="s">
        <v>151</v>
      </c>
      <c r="H481" s="236"/>
      <c r="I481" s="239"/>
      <c r="J481" s="239"/>
      <c r="K481" s="239"/>
      <c r="L481" s="240"/>
      <c r="M481" s="235" t="s">
        <v>154</v>
      </c>
      <c r="N481" s="241"/>
    </row>
    <row r="482" spans="1:14">
      <c r="A482" s="253"/>
      <c r="B482" s="254"/>
      <c r="C482" s="237"/>
      <c r="D482" s="238"/>
      <c r="E482" s="237"/>
      <c r="F482" s="238"/>
      <c r="G482" s="237"/>
      <c r="H482" s="238"/>
      <c r="I482" s="243" t="s">
        <v>152</v>
      </c>
      <c r="J482" s="240"/>
      <c r="K482" s="243" t="s">
        <v>153</v>
      </c>
      <c r="L482" s="240"/>
      <c r="M482" s="237"/>
      <c r="N482" s="242"/>
    </row>
    <row r="483" spans="1:14">
      <c r="A483" s="255"/>
      <c r="B483" s="256"/>
      <c r="C483" s="15" t="s">
        <v>3</v>
      </c>
      <c r="D483" s="15" t="s">
        <v>22</v>
      </c>
      <c r="E483" s="15" t="s">
        <v>3</v>
      </c>
      <c r="F483" s="15" t="s">
        <v>22</v>
      </c>
      <c r="G483" s="15" t="s">
        <v>3</v>
      </c>
      <c r="H483" s="15" t="s">
        <v>22</v>
      </c>
      <c r="I483" s="15" t="s">
        <v>3</v>
      </c>
      <c r="J483" s="15" t="s">
        <v>22</v>
      </c>
      <c r="K483" s="15" t="s">
        <v>3</v>
      </c>
      <c r="L483" s="15" t="s">
        <v>22</v>
      </c>
      <c r="M483" s="15" t="s">
        <v>3</v>
      </c>
      <c r="N483" s="35" t="s">
        <v>22</v>
      </c>
    </row>
    <row r="484" spans="1:14">
      <c r="A484" s="233" t="s">
        <v>107</v>
      </c>
      <c r="B484" s="115" t="s">
        <v>11</v>
      </c>
      <c r="C484" s="9">
        <v>7657</v>
      </c>
      <c r="D484" s="7">
        <f>ROUND(C484/C$484,3)*100</f>
        <v>100</v>
      </c>
      <c r="E484" s="9">
        <v>5516</v>
      </c>
      <c r="F484" s="7">
        <f t="shared" ref="F484:F497" si="185">ROUND(E484/E$484,3)*100</f>
        <v>100</v>
      </c>
      <c r="G484" s="9">
        <v>2129</v>
      </c>
      <c r="H484" s="7">
        <f t="shared" ref="H484:H497" si="186">ROUND(G484/G$484,3)*100</f>
        <v>100</v>
      </c>
      <c r="I484" s="9">
        <v>2070</v>
      </c>
      <c r="J484" s="7">
        <f t="shared" ref="J484:J497" si="187">ROUND(I484/I$484,3)*100</f>
        <v>100</v>
      </c>
      <c r="K484" s="9">
        <v>59</v>
      </c>
      <c r="L484" s="7">
        <f t="shared" ref="L484:L497" si="188">ROUND(K484/K$484,3)*100</f>
        <v>100</v>
      </c>
      <c r="M484" s="66">
        <v>12</v>
      </c>
      <c r="N484" s="68">
        <f t="shared" ref="N484:N488" si="189">ROUND(M484/M$484,3)*100</f>
        <v>100</v>
      </c>
    </row>
    <row r="485" spans="1:14">
      <c r="A485" s="234"/>
      <c r="B485" s="114" t="s">
        <v>146</v>
      </c>
      <c r="C485" s="2">
        <v>1319</v>
      </c>
      <c r="D485" s="13">
        <f t="shared" ref="D485:D497" si="190">ROUND(C485/C$484,3)*100</f>
        <v>17.2</v>
      </c>
      <c r="E485" s="2">
        <v>1011</v>
      </c>
      <c r="F485" s="13">
        <f t="shared" si="185"/>
        <v>18.3</v>
      </c>
      <c r="G485" s="2">
        <v>307</v>
      </c>
      <c r="H485" s="13">
        <f t="shared" si="186"/>
        <v>14.399999999999999</v>
      </c>
      <c r="I485" s="2">
        <v>289</v>
      </c>
      <c r="J485" s="13">
        <f t="shared" si="187"/>
        <v>14.000000000000002</v>
      </c>
      <c r="K485" s="2">
        <v>18</v>
      </c>
      <c r="L485" s="13">
        <f t="shared" si="188"/>
        <v>30.5</v>
      </c>
      <c r="M485" s="10">
        <v>1</v>
      </c>
      <c r="N485" s="18">
        <f t="shared" si="189"/>
        <v>8.3000000000000007</v>
      </c>
    </row>
    <row r="486" spans="1:14">
      <c r="A486" s="234"/>
      <c r="B486" s="114" t="s">
        <v>144</v>
      </c>
      <c r="C486" s="2">
        <v>1130</v>
      </c>
      <c r="D486" s="13">
        <f t="shared" si="190"/>
        <v>14.799999999999999</v>
      </c>
      <c r="E486" s="10">
        <v>848</v>
      </c>
      <c r="F486" s="17">
        <f t="shared" si="185"/>
        <v>15.4</v>
      </c>
      <c r="G486" s="2">
        <v>279</v>
      </c>
      <c r="H486" s="13">
        <f t="shared" si="186"/>
        <v>13.100000000000001</v>
      </c>
      <c r="I486" s="2">
        <v>272</v>
      </c>
      <c r="J486" s="13">
        <f t="shared" si="187"/>
        <v>13.100000000000001</v>
      </c>
      <c r="K486" s="10">
        <v>7</v>
      </c>
      <c r="L486" s="17">
        <f t="shared" si="188"/>
        <v>11.899999999999999</v>
      </c>
      <c r="M486" s="10">
        <v>3</v>
      </c>
      <c r="N486" s="18">
        <f t="shared" si="189"/>
        <v>25</v>
      </c>
    </row>
    <row r="487" spans="1:14">
      <c r="A487" s="234"/>
      <c r="B487" s="114" t="s">
        <v>148</v>
      </c>
      <c r="C487" s="2">
        <v>1824</v>
      </c>
      <c r="D487" s="13">
        <f t="shared" si="190"/>
        <v>23.799999999999997</v>
      </c>
      <c r="E487" s="10">
        <v>1272</v>
      </c>
      <c r="F487" s="17">
        <f t="shared" si="185"/>
        <v>23.1</v>
      </c>
      <c r="G487" s="2">
        <v>551</v>
      </c>
      <c r="H487" s="13">
        <f t="shared" si="186"/>
        <v>25.900000000000002</v>
      </c>
      <c r="I487" s="2">
        <v>537</v>
      </c>
      <c r="J487" s="13">
        <f t="shared" si="187"/>
        <v>25.900000000000002</v>
      </c>
      <c r="K487" s="10">
        <v>14</v>
      </c>
      <c r="L487" s="17">
        <f t="shared" si="188"/>
        <v>23.7</v>
      </c>
      <c r="M487" s="10">
        <v>1</v>
      </c>
      <c r="N487" s="18">
        <f t="shared" si="189"/>
        <v>8.3000000000000007</v>
      </c>
    </row>
    <row r="488" spans="1:14">
      <c r="A488" s="234"/>
      <c r="B488" s="114" t="s">
        <v>140</v>
      </c>
      <c r="C488" s="2">
        <v>264</v>
      </c>
      <c r="D488" s="13">
        <f t="shared" si="190"/>
        <v>3.4000000000000004</v>
      </c>
      <c r="E488" s="2">
        <v>175</v>
      </c>
      <c r="F488" s="13">
        <f t="shared" si="185"/>
        <v>3.2</v>
      </c>
      <c r="G488" s="10">
        <v>88</v>
      </c>
      <c r="H488" s="17">
        <f t="shared" si="186"/>
        <v>4.1000000000000005</v>
      </c>
      <c r="I488" s="10">
        <v>85</v>
      </c>
      <c r="J488" s="17">
        <f t="shared" si="187"/>
        <v>4.1000000000000005</v>
      </c>
      <c r="K488" s="10">
        <v>3</v>
      </c>
      <c r="L488" s="17">
        <f t="shared" si="188"/>
        <v>5.0999999999999996</v>
      </c>
      <c r="M488" s="10">
        <v>1</v>
      </c>
      <c r="N488" s="18">
        <f t="shared" si="189"/>
        <v>8.3000000000000007</v>
      </c>
    </row>
    <row r="489" spans="1:14">
      <c r="A489" s="234"/>
      <c r="B489" s="114" t="s">
        <v>142</v>
      </c>
      <c r="C489" s="10">
        <v>283</v>
      </c>
      <c r="D489" s="17">
        <f t="shared" si="190"/>
        <v>3.6999999999999997</v>
      </c>
      <c r="E489" s="10">
        <v>197</v>
      </c>
      <c r="F489" s="17">
        <f t="shared" si="185"/>
        <v>3.5999999999999996</v>
      </c>
      <c r="G489" s="10">
        <v>86</v>
      </c>
      <c r="H489" s="17">
        <f t="shared" si="186"/>
        <v>4</v>
      </c>
      <c r="I489" s="10">
        <v>86</v>
      </c>
      <c r="J489" s="17">
        <f t="shared" si="187"/>
        <v>4.2</v>
      </c>
      <c r="K489" s="10" t="s">
        <v>2</v>
      </c>
      <c r="L489" s="17" t="s">
        <v>2</v>
      </c>
      <c r="M489" s="10" t="s">
        <v>2</v>
      </c>
      <c r="N489" s="18" t="s">
        <v>2</v>
      </c>
    </row>
    <row r="490" spans="1:14">
      <c r="A490" s="234"/>
      <c r="B490" s="114" t="s">
        <v>115</v>
      </c>
      <c r="C490" s="10">
        <v>295</v>
      </c>
      <c r="D490" s="17">
        <f t="shared" si="190"/>
        <v>3.9</v>
      </c>
      <c r="E490" s="10">
        <v>202</v>
      </c>
      <c r="F490" s="17">
        <f t="shared" si="185"/>
        <v>3.6999999999999997</v>
      </c>
      <c r="G490" s="10">
        <v>93</v>
      </c>
      <c r="H490" s="17">
        <f t="shared" si="186"/>
        <v>4.3999999999999995</v>
      </c>
      <c r="I490" s="10">
        <v>91</v>
      </c>
      <c r="J490" s="17">
        <f t="shared" si="187"/>
        <v>4.3999999999999995</v>
      </c>
      <c r="K490" s="10">
        <v>2</v>
      </c>
      <c r="L490" s="17">
        <f t="shared" si="188"/>
        <v>3.4000000000000004</v>
      </c>
      <c r="M490" s="10" t="s">
        <v>2</v>
      </c>
      <c r="N490" s="18" t="s">
        <v>2</v>
      </c>
    </row>
    <row r="491" spans="1:14">
      <c r="A491" s="234"/>
      <c r="B491" s="114" t="s">
        <v>117</v>
      </c>
      <c r="C491" s="10">
        <v>342</v>
      </c>
      <c r="D491" s="17">
        <f t="shared" si="190"/>
        <v>4.5</v>
      </c>
      <c r="E491" s="10">
        <v>242</v>
      </c>
      <c r="F491" s="17">
        <f t="shared" si="185"/>
        <v>4.3999999999999995</v>
      </c>
      <c r="G491" s="10">
        <v>100</v>
      </c>
      <c r="H491" s="17">
        <f t="shared" si="186"/>
        <v>4.7</v>
      </c>
      <c r="I491" s="10">
        <v>100</v>
      </c>
      <c r="J491" s="17">
        <f t="shared" si="187"/>
        <v>4.8</v>
      </c>
      <c r="K491" s="10" t="s">
        <v>2</v>
      </c>
      <c r="L491" s="17" t="s">
        <v>2</v>
      </c>
      <c r="M491" s="10" t="s">
        <v>2</v>
      </c>
      <c r="N491" s="18" t="s">
        <v>2</v>
      </c>
    </row>
    <row r="492" spans="1:14">
      <c r="A492" s="234"/>
      <c r="B492" s="114" t="s">
        <v>119</v>
      </c>
      <c r="C492" s="10">
        <v>283</v>
      </c>
      <c r="D492" s="17">
        <f t="shared" si="190"/>
        <v>3.6999999999999997</v>
      </c>
      <c r="E492" s="10">
        <v>219</v>
      </c>
      <c r="F492" s="17">
        <f t="shared" si="185"/>
        <v>4</v>
      </c>
      <c r="G492" s="10">
        <v>62</v>
      </c>
      <c r="H492" s="17">
        <f t="shared" si="186"/>
        <v>2.9000000000000004</v>
      </c>
      <c r="I492" s="10">
        <v>61</v>
      </c>
      <c r="J492" s="17">
        <f t="shared" si="187"/>
        <v>2.9000000000000004</v>
      </c>
      <c r="K492" s="10">
        <v>1</v>
      </c>
      <c r="L492" s="17">
        <f t="shared" si="188"/>
        <v>1.7000000000000002</v>
      </c>
      <c r="M492" s="10">
        <v>2</v>
      </c>
      <c r="N492" s="18">
        <f t="shared" ref="N492:N493" si="191">ROUND(M492/M$484,3)*100</f>
        <v>16.7</v>
      </c>
    </row>
    <row r="493" spans="1:14">
      <c r="A493" s="234"/>
      <c r="B493" s="114" t="s">
        <v>121</v>
      </c>
      <c r="C493" s="2">
        <v>339</v>
      </c>
      <c r="D493" s="13">
        <f t="shared" si="190"/>
        <v>4.3999999999999995</v>
      </c>
      <c r="E493" s="10">
        <v>255</v>
      </c>
      <c r="F493" s="17">
        <f t="shared" si="185"/>
        <v>4.5999999999999996</v>
      </c>
      <c r="G493" s="2">
        <v>82</v>
      </c>
      <c r="H493" s="13">
        <f t="shared" si="186"/>
        <v>3.9</v>
      </c>
      <c r="I493" s="2">
        <v>77</v>
      </c>
      <c r="J493" s="13">
        <f t="shared" si="187"/>
        <v>3.6999999999999997</v>
      </c>
      <c r="K493" s="10">
        <v>5</v>
      </c>
      <c r="L493" s="17">
        <f t="shared" si="188"/>
        <v>8.5</v>
      </c>
      <c r="M493" s="10">
        <v>2</v>
      </c>
      <c r="N493" s="18">
        <f t="shared" si="191"/>
        <v>16.7</v>
      </c>
    </row>
    <row r="494" spans="1:14">
      <c r="A494" s="234"/>
      <c r="B494" s="114" t="s">
        <v>123</v>
      </c>
      <c r="C494" s="10">
        <v>432</v>
      </c>
      <c r="D494" s="17">
        <f t="shared" si="190"/>
        <v>5.6000000000000005</v>
      </c>
      <c r="E494" s="10">
        <v>320</v>
      </c>
      <c r="F494" s="17">
        <f t="shared" si="185"/>
        <v>5.8000000000000007</v>
      </c>
      <c r="G494" s="10">
        <v>112</v>
      </c>
      <c r="H494" s="17">
        <f t="shared" si="186"/>
        <v>5.3</v>
      </c>
      <c r="I494" s="10">
        <v>110</v>
      </c>
      <c r="J494" s="17">
        <f t="shared" si="187"/>
        <v>5.3</v>
      </c>
      <c r="K494" s="10">
        <v>2</v>
      </c>
      <c r="L494" s="17">
        <f t="shared" si="188"/>
        <v>3.4000000000000004</v>
      </c>
      <c r="M494" s="10" t="s">
        <v>2</v>
      </c>
      <c r="N494" s="18" t="s">
        <v>2</v>
      </c>
    </row>
    <row r="495" spans="1:14">
      <c r="A495" s="234"/>
      <c r="B495" s="114" t="s">
        <v>125</v>
      </c>
      <c r="C495" s="2">
        <v>335</v>
      </c>
      <c r="D495" s="13">
        <f t="shared" si="190"/>
        <v>4.3999999999999995</v>
      </c>
      <c r="E495" s="2">
        <v>248</v>
      </c>
      <c r="F495" s="13">
        <f t="shared" si="185"/>
        <v>4.5</v>
      </c>
      <c r="G495" s="10">
        <v>86</v>
      </c>
      <c r="H495" s="17">
        <f t="shared" si="186"/>
        <v>4</v>
      </c>
      <c r="I495" s="10">
        <v>83</v>
      </c>
      <c r="J495" s="17">
        <f t="shared" si="187"/>
        <v>4</v>
      </c>
      <c r="K495" s="10">
        <v>3</v>
      </c>
      <c r="L495" s="17">
        <f t="shared" si="188"/>
        <v>5.0999999999999996</v>
      </c>
      <c r="M495" s="10">
        <v>1</v>
      </c>
      <c r="N495" s="18">
        <f>ROUND(M495/M$484,3)*100</f>
        <v>8.3000000000000007</v>
      </c>
    </row>
    <row r="496" spans="1:14">
      <c r="A496" s="234"/>
      <c r="B496" s="114" t="s">
        <v>127</v>
      </c>
      <c r="C496" s="10">
        <v>361</v>
      </c>
      <c r="D496" s="17">
        <f t="shared" si="190"/>
        <v>4.7</v>
      </c>
      <c r="E496" s="10">
        <v>277</v>
      </c>
      <c r="F496" s="17">
        <f t="shared" si="185"/>
        <v>5</v>
      </c>
      <c r="G496" s="10">
        <v>84</v>
      </c>
      <c r="H496" s="17">
        <f t="shared" si="186"/>
        <v>3.9</v>
      </c>
      <c r="I496" s="10">
        <v>82</v>
      </c>
      <c r="J496" s="17">
        <f t="shared" si="187"/>
        <v>4</v>
      </c>
      <c r="K496" s="10">
        <v>2</v>
      </c>
      <c r="L496" s="17">
        <f t="shared" si="188"/>
        <v>3.4000000000000004</v>
      </c>
      <c r="M496" s="10" t="s">
        <v>2</v>
      </c>
      <c r="N496" s="18" t="s">
        <v>2</v>
      </c>
    </row>
    <row r="497" spans="1:14" ht="14.25" thickBot="1">
      <c r="A497" s="234"/>
      <c r="B497" s="114" t="s">
        <v>129</v>
      </c>
      <c r="C497" s="10">
        <v>246</v>
      </c>
      <c r="D497" s="17">
        <f t="shared" si="190"/>
        <v>3.2</v>
      </c>
      <c r="E497" s="10">
        <v>195</v>
      </c>
      <c r="F497" s="17">
        <f t="shared" si="185"/>
        <v>3.5000000000000004</v>
      </c>
      <c r="G497" s="10">
        <v>50</v>
      </c>
      <c r="H497" s="17">
        <f t="shared" si="186"/>
        <v>2.2999999999999998</v>
      </c>
      <c r="I497" s="10">
        <v>49</v>
      </c>
      <c r="J497" s="17">
        <f t="shared" si="187"/>
        <v>2.4</v>
      </c>
      <c r="K497" s="10">
        <v>1</v>
      </c>
      <c r="L497" s="17">
        <f t="shared" si="188"/>
        <v>1.7000000000000002</v>
      </c>
      <c r="M497" s="10">
        <v>1</v>
      </c>
      <c r="N497" s="18">
        <f>ROUND(M497/M$484,3)*100</f>
        <v>8.3000000000000007</v>
      </c>
    </row>
    <row r="498" spans="1:14" ht="14.25" thickTop="1">
      <c r="A498" s="244"/>
      <c r="B498" s="245"/>
      <c r="C498" s="82" t="s">
        <v>21</v>
      </c>
      <c r="D498" s="102" t="s">
        <v>22</v>
      </c>
      <c r="E498" s="82" t="s">
        <v>21</v>
      </c>
      <c r="F498" s="82" t="s">
        <v>22</v>
      </c>
      <c r="G498" s="82" t="s">
        <v>21</v>
      </c>
      <c r="H498" s="102" t="s">
        <v>22</v>
      </c>
      <c r="I498" s="82" t="s">
        <v>21</v>
      </c>
      <c r="J498" s="82" t="s">
        <v>22</v>
      </c>
      <c r="K498" s="82" t="s">
        <v>21</v>
      </c>
      <c r="L498" s="82" t="s">
        <v>22</v>
      </c>
      <c r="M498" s="82" t="s">
        <v>21</v>
      </c>
      <c r="N498" s="112" t="s">
        <v>22</v>
      </c>
    </row>
    <row r="499" spans="1:14">
      <c r="A499" s="234" t="s">
        <v>108</v>
      </c>
      <c r="B499" s="115" t="s">
        <v>11</v>
      </c>
      <c r="C499" s="41">
        <v>43386</v>
      </c>
      <c r="D499" s="44">
        <f>ROUND(C499/C$499,3)*100</f>
        <v>100</v>
      </c>
      <c r="E499" s="41">
        <v>16107</v>
      </c>
      <c r="F499" s="44">
        <f t="shared" ref="F499:F512" si="192">ROUND(E499/E$499,3)*100</f>
        <v>100</v>
      </c>
      <c r="G499" s="41">
        <v>27166</v>
      </c>
      <c r="H499" s="44">
        <f t="shared" ref="H499:H512" si="193">ROUND(G499/G$499,3)*100</f>
        <v>100</v>
      </c>
      <c r="I499" s="41">
        <v>26744</v>
      </c>
      <c r="J499" s="44">
        <f t="shared" ref="J499:J512" si="194">ROUND(I499/I$499,3)*100</f>
        <v>100</v>
      </c>
      <c r="K499" s="41">
        <v>422</v>
      </c>
      <c r="L499" s="44">
        <f t="shared" ref="L499:L512" si="195">ROUND(K499/K$499,3)*100</f>
        <v>100</v>
      </c>
      <c r="M499" s="55">
        <v>113</v>
      </c>
      <c r="N499" s="60">
        <f t="shared" ref="N499:N503" si="196">ROUND(M499/M$499,3)*100</f>
        <v>100</v>
      </c>
    </row>
    <row r="500" spans="1:14">
      <c r="A500" s="234"/>
      <c r="B500" s="114" t="s">
        <v>146</v>
      </c>
      <c r="C500" s="2">
        <v>6870</v>
      </c>
      <c r="D500" s="13">
        <f t="shared" ref="D500:D512" si="197">ROUND(C500/C$499,3)*100</f>
        <v>15.8</v>
      </c>
      <c r="E500" s="2">
        <v>2807</v>
      </c>
      <c r="F500" s="13">
        <f t="shared" si="192"/>
        <v>17.399999999999999</v>
      </c>
      <c r="G500" s="2">
        <v>4062</v>
      </c>
      <c r="H500" s="13">
        <f t="shared" si="193"/>
        <v>15</v>
      </c>
      <c r="I500" s="2">
        <v>3964</v>
      </c>
      <c r="J500" s="13">
        <f t="shared" si="194"/>
        <v>14.799999999999999</v>
      </c>
      <c r="K500" s="2">
        <v>98</v>
      </c>
      <c r="L500" s="13">
        <f t="shared" si="195"/>
        <v>23.200000000000003</v>
      </c>
      <c r="M500" s="10">
        <v>1</v>
      </c>
      <c r="N500" s="18">
        <f t="shared" si="196"/>
        <v>0.89999999999999991</v>
      </c>
    </row>
    <row r="501" spans="1:14">
      <c r="A501" s="234"/>
      <c r="B501" s="114" t="s">
        <v>144</v>
      </c>
      <c r="C501" s="2">
        <v>7440</v>
      </c>
      <c r="D501" s="13">
        <f t="shared" si="197"/>
        <v>17.100000000000001</v>
      </c>
      <c r="E501" s="10">
        <v>2400</v>
      </c>
      <c r="F501" s="17">
        <f t="shared" si="192"/>
        <v>14.899999999999999</v>
      </c>
      <c r="G501" s="2">
        <v>5010</v>
      </c>
      <c r="H501" s="13">
        <f t="shared" si="193"/>
        <v>18.399999999999999</v>
      </c>
      <c r="I501" s="2">
        <v>4960</v>
      </c>
      <c r="J501" s="13">
        <f t="shared" si="194"/>
        <v>18.5</v>
      </c>
      <c r="K501" s="10">
        <v>50</v>
      </c>
      <c r="L501" s="17">
        <f t="shared" si="195"/>
        <v>11.799999999999999</v>
      </c>
      <c r="M501" s="10">
        <v>30</v>
      </c>
      <c r="N501" s="18">
        <f t="shared" si="196"/>
        <v>26.5</v>
      </c>
    </row>
    <row r="502" spans="1:14">
      <c r="A502" s="234"/>
      <c r="B502" s="114" t="s">
        <v>148</v>
      </c>
      <c r="C502" s="2">
        <v>10343</v>
      </c>
      <c r="D502" s="13">
        <f t="shared" si="197"/>
        <v>23.799999999999997</v>
      </c>
      <c r="E502" s="10">
        <v>3605</v>
      </c>
      <c r="F502" s="17">
        <f t="shared" si="192"/>
        <v>22.400000000000002</v>
      </c>
      <c r="G502" s="2">
        <v>6729</v>
      </c>
      <c r="H502" s="13">
        <f t="shared" si="193"/>
        <v>24.8</v>
      </c>
      <c r="I502" s="2">
        <v>6613</v>
      </c>
      <c r="J502" s="13">
        <f t="shared" si="194"/>
        <v>24.7</v>
      </c>
      <c r="K502" s="10">
        <v>116</v>
      </c>
      <c r="L502" s="17">
        <f t="shared" si="195"/>
        <v>27.500000000000004</v>
      </c>
      <c r="M502" s="10">
        <v>9</v>
      </c>
      <c r="N502" s="18">
        <f t="shared" si="196"/>
        <v>8</v>
      </c>
    </row>
    <row r="503" spans="1:14">
      <c r="A503" s="234"/>
      <c r="B503" s="114" t="s">
        <v>140</v>
      </c>
      <c r="C503" s="2">
        <v>1808</v>
      </c>
      <c r="D503" s="13">
        <f t="shared" si="197"/>
        <v>4.2</v>
      </c>
      <c r="E503" s="2">
        <v>534</v>
      </c>
      <c r="F503" s="13">
        <f t="shared" si="192"/>
        <v>3.3000000000000003</v>
      </c>
      <c r="G503" s="10">
        <v>1239</v>
      </c>
      <c r="H503" s="17">
        <f t="shared" si="193"/>
        <v>4.5999999999999996</v>
      </c>
      <c r="I503" s="10">
        <v>1222</v>
      </c>
      <c r="J503" s="17">
        <f t="shared" si="194"/>
        <v>4.5999999999999996</v>
      </c>
      <c r="K503" s="10">
        <v>17</v>
      </c>
      <c r="L503" s="17">
        <f t="shared" si="195"/>
        <v>4</v>
      </c>
      <c r="M503" s="10">
        <v>35</v>
      </c>
      <c r="N503" s="18">
        <f t="shared" si="196"/>
        <v>31</v>
      </c>
    </row>
    <row r="504" spans="1:14">
      <c r="A504" s="234"/>
      <c r="B504" s="114" t="s">
        <v>142</v>
      </c>
      <c r="C504" s="10">
        <v>1677</v>
      </c>
      <c r="D504" s="17">
        <f t="shared" si="197"/>
        <v>3.9</v>
      </c>
      <c r="E504" s="10">
        <v>577</v>
      </c>
      <c r="F504" s="17">
        <f t="shared" si="192"/>
        <v>3.5999999999999996</v>
      </c>
      <c r="G504" s="10">
        <v>1100</v>
      </c>
      <c r="H504" s="17">
        <f t="shared" si="193"/>
        <v>4</v>
      </c>
      <c r="I504" s="10">
        <v>1100</v>
      </c>
      <c r="J504" s="17">
        <f t="shared" si="194"/>
        <v>4.1000000000000005</v>
      </c>
      <c r="K504" s="10" t="s">
        <v>2</v>
      </c>
      <c r="L504" s="17" t="s">
        <v>2</v>
      </c>
      <c r="M504" s="10" t="s">
        <v>2</v>
      </c>
      <c r="N504" s="18" t="s">
        <v>2</v>
      </c>
    </row>
    <row r="505" spans="1:14">
      <c r="A505" s="234"/>
      <c r="B505" s="114" t="s">
        <v>115</v>
      </c>
      <c r="C505" s="10">
        <v>1647</v>
      </c>
      <c r="D505" s="17">
        <f t="shared" si="197"/>
        <v>3.8</v>
      </c>
      <c r="E505" s="10">
        <v>640</v>
      </c>
      <c r="F505" s="17">
        <f t="shared" si="192"/>
        <v>4</v>
      </c>
      <c r="G505" s="10">
        <v>1007</v>
      </c>
      <c r="H505" s="17">
        <f t="shared" si="193"/>
        <v>3.6999999999999997</v>
      </c>
      <c r="I505" s="10">
        <v>967</v>
      </c>
      <c r="J505" s="17">
        <f t="shared" si="194"/>
        <v>3.5999999999999996</v>
      </c>
      <c r="K505" s="10">
        <v>40</v>
      </c>
      <c r="L505" s="17">
        <f t="shared" si="195"/>
        <v>9.5</v>
      </c>
      <c r="M505" s="10" t="s">
        <v>2</v>
      </c>
      <c r="N505" s="18" t="s">
        <v>2</v>
      </c>
    </row>
    <row r="506" spans="1:14">
      <c r="A506" s="234"/>
      <c r="B506" s="114" t="s">
        <v>117</v>
      </c>
      <c r="C506" s="10">
        <v>1942</v>
      </c>
      <c r="D506" s="17">
        <f t="shared" si="197"/>
        <v>4.5</v>
      </c>
      <c r="E506" s="10">
        <v>784</v>
      </c>
      <c r="F506" s="17">
        <f t="shared" si="192"/>
        <v>4.9000000000000004</v>
      </c>
      <c r="G506" s="10">
        <v>1158</v>
      </c>
      <c r="H506" s="17">
        <f t="shared" si="193"/>
        <v>4.3</v>
      </c>
      <c r="I506" s="10">
        <v>1158</v>
      </c>
      <c r="J506" s="17">
        <f t="shared" si="194"/>
        <v>4.3</v>
      </c>
      <c r="K506" s="10" t="s">
        <v>2</v>
      </c>
      <c r="L506" s="17" t="s">
        <v>2</v>
      </c>
      <c r="M506" s="10" t="s">
        <v>2</v>
      </c>
      <c r="N506" s="18" t="s">
        <v>2</v>
      </c>
    </row>
    <row r="507" spans="1:14">
      <c r="A507" s="234"/>
      <c r="B507" s="114" t="s">
        <v>119</v>
      </c>
      <c r="C507" s="10">
        <v>1557</v>
      </c>
      <c r="D507" s="17">
        <f t="shared" si="197"/>
        <v>3.5999999999999996</v>
      </c>
      <c r="E507" s="10">
        <v>676</v>
      </c>
      <c r="F507" s="17">
        <f t="shared" si="192"/>
        <v>4.2</v>
      </c>
      <c r="G507" s="10">
        <v>863</v>
      </c>
      <c r="H507" s="17">
        <f t="shared" si="193"/>
        <v>3.2</v>
      </c>
      <c r="I507" s="10">
        <v>862</v>
      </c>
      <c r="J507" s="17">
        <f t="shared" si="194"/>
        <v>3.2</v>
      </c>
      <c r="K507" s="10">
        <v>1</v>
      </c>
      <c r="L507" s="17">
        <f t="shared" si="195"/>
        <v>0.2</v>
      </c>
      <c r="M507" s="10">
        <v>18</v>
      </c>
      <c r="N507" s="18">
        <f t="shared" ref="N507:N508" si="198">ROUND(M507/M$499,3)*100</f>
        <v>15.9</v>
      </c>
    </row>
    <row r="508" spans="1:14">
      <c r="A508" s="234"/>
      <c r="B508" s="114" t="s">
        <v>121</v>
      </c>
      <c r="C508" s="2">
        <v>1887</v>
      </c>
      <c r="D508" s="13">
        <f t="shared" si="197"/>
        <v>4.3</v>
      </c>
      <c r="E508" s="10">
        <v>775</v>
      </c>
      <c r="F508" s="17">
        <f t="shared" si="192"/>
        <v>4.8</v>
      </c>
      <c r="G508" s="2">
        <v>1098</v>
      </c>
      <c r="H508" s="13">
        <f t="shared" si="193"/>
        <v>4</v>
      </c>
      <c r="I508" s="2">
        <v>1049</v>
      </c>
      <c r="J508" s="13">
        <f t="shared" si="194"/>
        <v>3.9</v>
      </c>
      <c r="K508" s="10">
        <v>49</v>
      </c>
      <c r="L508" s="17">
        <f t="shared" si="195"/>
        <v>11.600000000000001</v>
      </c>
      <c r="M508" s="10">
        <v>14</v>
      </c>
      <c r="N508" s="18">
        <f t="shared" si="198"/>
        <v>12.4</v>
      </c>
    </row>
    <row r="509" spans="1:14">
      <c r="A509" s="234"/>
      <c r="B509" s="114" t="s">
        <v>123</v>
      </c>
      <c r="C509" s="10">
        <v>2561</v>
      </c>
      <c r="D509" s="17">
        <f t="shared" si="197"/>
        <v>5.8999999999999995</v>
      </c>
      <c r="E509" s="10">
        <v>962</v>
      </c>
      <c r="F509" s="17">
        <f t="shared" si="192"/>
        <v>6</v>
      </c>
      <c r="G509" s="10">
        <v>1599</v>
      </c>
      <c r="H509" s="17">
        <f t="shared" si="193"/>
        <v>5.8999999999999995</v>
      </c>
      <c r="I509" s="10">
        <v>1582</v>
      </c>
      <c r="J509" s="17">
        <f t="shared" si="194"/>
        <v>5.8999999999999995</v>
      </c>
      <c r="K509" s="10">
        <v>17</v>
      </c>
      <c r="L509" s="17">
        <f t="shared" si="195"/>
        <v>4</v>
      </c>
      <c r="M509" s="10" t="s">
        <v>2</v>
      </c>
      <c r="N509" s="18" t="s">
        <v>2</v>
      </c>
    </row>
    <row r="510" spans="1:14">
      <c r="A510" s="234"/>
      <c r="B510" s="114" t="s">
        <v>125</v>
      </c>
      <c r="C510" s="2">
        <v>1749</v>
      </c>
      <c r="D510" s="13">
        <f t="shared" si="197"/>
        <v>4</v>
      </c>
      <c r="E510" s="2">
        <v>755</v>
      </c>
      <c r="F510" s="13">
        <f t="shared" si="192"/>
        <v>4.7</v>
      </c>
      <c r="G510" s="10">
        <v>989</v>
      </c>
      <c r="H510" s="17">
        <f t="shared" si="193"/>
        <v>3.5999999999999996</v>
      </c>
      <c r="I510" s="10">
        <v>975</v>
      </c>
      <c r="J510" s="17">
        <f t="shared" si="194"/>
        <v>3.5999999999999996</v>
      </c>
      <c r="K510" s="10">
        <v>14</v>
      </c>
      <c r="L510" s="17">
        <f t="shared" si="195"/>
        <v>3.3000000000000003</v>
      </c>
      <c r="M510" s="10">
        <v>5</v>
      </c>
      <c r="N510" s="18">
        <f>ROUND(M510/M$499,3)*100</f>
        <v>4.3999999999999995</v>
      </c>
    </row>
    <row r="511" spans="1:14">
      <c r="A511" s="234"/>
      <c r="B511" s="114" t="s">
        <v>127</v>
      </c>
      <c r="C511" s="10">
        <v>1750</v>
      </c>
      <c r="D511" s="17">
        <f t="shared" si="197"/>
        <v>4</v>
      </c>
      <c r="E511" s="10">
        <v>851</v>
      </c>
      <c r="F511" s="17">
        <f t="shared" si="192"/>
        <v>5.3</v>
      </c>
      <c r="G511" s="10">
        <v>899</v>
      </c>
      <c r="H511" s="17">
        <f t="shared" si="193"/>
        <v>3.3000000000000003</v>
      </c>
      <c r="I511" s="10">
        <v>885</v>
      </c>
      <c r="J511" s="17">
        <f t="shared" si="194"/>
        <v>3.3000000000000003</v>
      </c>
      <c r="K511" s="10">
        <v>14</v>
      </c>
      <c r="L511" s="17">
        <f t="shared" si="195"/>
        <v>3.3000000000000003</v>
      </c>
      <c r="M511" s="10" t="s">
        <v>2</v>
      </c>
      <c r="N511" s="18" t="s">
        <v>2</v>
      </c>
    </row>
    <row r="512" spans="1:14" ht="14.25" thickBot="1">
      <c r="A512" s="234"/>
      <c r="B512" s="114" t="s">
        <v>129</v>
      </c>
      <c r="C512" s="10">
        <v>1082</v>
      </c>
      <c r="D512" s="17">
        <f t="shared" si="197"/>
        <v>2.5</v>
      </c>
      <c r="E512" s="10">
        <v>564</v>
      </c>
      <c r="F512" s="17">
        <f t="shared" si="192"/>
        <v>3.5000000000000004</v>
      </c>
      <c r="G512" s="10">
        <v>517</v>
      </c>
      <c r="H512" s="17">
        <f t="shared" si="193"/>
        <v>1.9</v>
      </c>
      <c r="I512" s="10">
        <v>514</v>
      </c>
      <c r="J512" s="17">
        <f t="shared" si="194"/>
        <v>1.9</v>
      </c>
      <c r="K512" s="10">
        <v>3</v>
      </c>
      <c r="L512" s="17">
        <f t="shared" si="195"/>
        <v>0.70000000000000007</v>
      </c>
      <c r="M512" s="14">
        <v>1</v>
      </c>
      <c r="N512" s="21">
        <f>ROUND(M512/M$499,3)*100</f>
        <v>0.89999999999999991</v>
      </c>
    </row>
    <row r="513" spans="1:14" ht="14.25" thickTop="1">
      <c r="A513" s="251" t="s">
        <v>4</v>
      </c>
      <c r="B513" s="252"/>
      <c r="C513" s="257" t="s">
        <v>172</v>
      </c>
      <c r="D513" s="258"/>
      <c r="E513" s="260"/>
      <c r="F513" s="261"/>
      <c r="G513" s="261"/>
      <c r="H513" s="261"/>
      <c r="I513" s="261"/>
      <c r="J513" s="261"/>
      <c r="K513" s="261"/>
      <c r="L513" s="261"/>
      <c r="M513" s="261"/>
      <c r="N513" s="262"/>
    </row>
    <row r="514" spans="1:14">
      <c r="A514" s="253"/>
      <c r="B514" s="254"/>
      <c r="C514" s="247"/>
      <c r="D514" s="248"/>
      <c r="E514" s="235" t="s">
        <v>150</v>
      </c>
      <c r="F514" s="249"/>
      <c r="G514" s="235" t="s">
        <v>151</v>
      </c>
      <c r="H514" s="236"/>
      <c r="I514" s="239"/>
      <c r="J514" s="239"/>
      <c r="K514" s="239"/>
      <c r="L514" s="240"/>
      <c r="M514" s="235" t="s">
        <v>154</v>
      </c>
      <c r="N514" s="241"/>
    </row>
    <row r="515" spans="1:14">
      <c r="A515" s="253"/>
      <c r="B515" s="254"/>
      <c r="C515" s="237"/>
      <c r="D515" s="238"/>
      <c r="E515" s="237"/>
      <c r="F515" s="238"/>
      <c r="G515" s="237"/>
      <c r="H515" s="238"/>
      <c r="I515" s="243" t="s">
        <v>152</v>
      </c>
      <c r="J515" s="240"/>
      <c r="K515" s="243" t="s">
        <v>153</v>
      </c>
      <c r="L515" s="240"/>
      <c r="M515" s="237"/>
      <c r="N515" s="242"/>
    </row>
    <row r="516" spans="1:14">
      <c r="A516" s="255"/>
      <c r="B516" s="256"/>
      <c r="C516" s="15" t="s">
        <v>3</v>
      </c>
      <c r="D516" s="15" t="s">
        <v>22</v>
      </c>
      <c r="E516" s="15" t="s">
        <v>3</v>
      </c>
      <c r="F516" s="15" t="s">
        <v>22</v>
      </c>
      <c r="G516" s="15" t="s">
        <v>3</v>
      </c>
      <c r="H516" s="15" t="s">
        <v>22</v>
      </c>
      <c r="I516" s="15" t="s">
        <v>3</v>
      </c>
      <c r="J516" s="15" t="s">
        <v>22</v>
      </c>
      <c r="K516" s="15" t="s">
        <v>3</v>
      </c>
      <c r="L516" s="15" t="s">
        <v>22</v>
      </c>
      <c r="M516" s="15" t="s">
        <v>3</v>
      </c>
      <c r="N516" s="35" t="s">
        <v>22</v>
      </c>
    </row>
    <row r="517" spans="1:14">
      <c r="A517" s="233" t="s">
        <v>107</v>
      </c>
      <c r="B517" s="115" t="s">
        <v>11</v>
      </c>
      <c r="C517" s="9">
        <v>5451</v>
      </c>
      <c r="D517" s="7">
        <f>ROUND(C517/C$517,3)*100</f>
        <v>100</v>
      </c>
      <c r="E517" s="66">
        <v>4148</v>
      </c>
      <c r="F517" s="67">
        <f t="shared" ref="F517:F530" si="199">ROUND(E517/E$517,3)*100</f>
        <v>100</v>
      </c>
      <c r="G517" s="9">
        <v>1286</v>
      </c>
      <c r="H517" s="7">
        <f t="shared" ref="H517:H530" si="200">ROUND(G517/G$517,3)*100</f>
        <v>100</v>
      </c>
      <c r="I517" s="9">
        <v>1202</v>
      </c>
      <c r="J517" s="7">
        <f t="shared" ref="J517:J530" si="201">ROUND(I517/I$517,3)*100</f>
        <v>100</v>
      </c>
      <c r="K517" s="9">
        <v>84</v>
      </c>
      <c r="L517" s="7">
        <f t="shared" ref="L517:L530" si="202">ROUND(K517/K$517,3)*100</f>
        <v>100</v>
      </c>
      <c r="M517" s="66">
        <v>17</v>
      </c>
      <c r="N517" s="68">
        <f t="shared" ref="N517:N518" si="203">ROUND(M517/M$517,3)*100</f>
        <v>100</v>
      </c>
    </row>
    <row r="518" spans="1:14">
      <c r="A518" s="234"/>
      <c r="B518" s="114" t="s">
        <v>146</v>
      </c>
      <c r="C518" s="2">
        <v>1931</v>
      </c>
      <c r="D518" s="127">
        <f t="shared" ref="D518:D530" si="204">ROUND(C518/C$517,3)*100</f>
        <v>35.4</v>
      </c>
      <c r="E518" s="10">
        <v>1690</v>
      </c>
      <c r="F518" s="17">
        <f t="shared" si="199"/>
        <v>40.699999999999996</v>
      </c>
      <c r="G518" s="2">
        <v>233</v>
      </c>
      <c r="H518" s="13">
        <f t="shared" si="200"/>
        <v>18.099999999999998</v>
      </c>
      <c r="I518" s="2">
        <v>203</v>
      </c>
      <c r="J518" s="13">
        <f t="shared" si="201"/>
        <v>16.900000000000002</v>
      </c>
      <c r="K518" s="2">
        <v>30</v>
      </c>
      <c r="L518" s="13">
        <f t="shared" si="202"/>
        <v>35.699999999999996</v>
      </c>
      <c r="M518" s="10">
        <v>8</v>
      </c>
      <c r="N518" s="18">
        <f t="shared" si="203"/>
        <v>47.099999999999994</v>
      </c>
    </row>
    <row r="519" spans="1:14">
      <c r="A519" s="234"/>
      <c r="B519" s="114" t="s">
        <v>144</v>
      </c>
      <c r="C519" s="2">
        <v>1035</v>
      </c>
      <c r="D519" s="127">
        <f t="shared" si="204"/>
        <v>19</v>
      </c>
      <c r="E519" s="10">
        <v>793</v>
      </c>
      <c r="F519" s="17">
        <f t="shared" si="199"/>
        <v>19.100000000000001</v>
      </c>
      <c r="G519" s="2">
        <v>242</v>
      </c>
      <c r="H519" s="13">
        <f t="shared" si="200"/>
        <v>18.8</v>
      </c>
      <c r="I519" s="2">
        <v>232</v>
      </c>
      <c r="J519" s="13">
        <f t="shared" si="201"/>
        <v>19.3</v>
      </c>
      <c r="K519" s="10">
        <v>10</v>
      </c>
      <c r="L519" s="17">
        <f t="shared" si="202"/>
        <v>11.899999999999999</v>
      </c>
      <c r="M519" s="10" t="s">
        <v>2</v>
      </c>
      <c r="N519" s="18" t="s">
        <v>2</v>
      </c>
    </row>
    <row r="520" spans="1:14">
      <c r="A520" s="234"/>
      <c r="B520" s="114" t="s">
        <v>148</v>
      </c>
      <c r="C520" s="2">
        <v>1123</v>
      </c>
      <c r="D520" s="127">
        <f t="shared" si="204"/>
        <v>20.599999999999998</v>
      </c>
      <c r="E520" s="10">
        <v>768</v>
      </c>
      <c r="F520" s="17">
        <f t="shared" si="199"/>
        <v>18.5</v>
      </c>
      <c r="G520" s="2">
        <v>351</v>
      </c>
      <c r="H520" s="13">
        <f t="shared" si="200"/>
        <v>27.3</v>
      </c>
      <c r="I520" s="2">
        <v>333</v>
      </c>
      <c r="J520" s="13">
        <f t="shared" si="201"/>
        <v>27.700000000000003</v>
      </c>
      <c r="K520" s="2">
        <v>18</v>
      </c>
      <c r="L520" s="13">
        <f t="shared" si="202"/>
        <v>21.4</v>
      </c>
      <c r="M520" s="10">
        <v>4</v>
      </c>
      <c r="N520" s="18">
        <f>ROUND(M520/M$517,3)*100</f>
        <v>23.5</v>
      </c>
    </row>
    <row r="521" spans="1:14">
      <c r="A521" s="234"/>
      <c r="B521" s="114" t="s">
        <v>140</v>
      </c>
      <c r="C521" s="10">
        <v>133</v>
      </c>
      <c r="D521" s="128">
        <f t="shared" si="204"/>
        <v>2.4</v>
      </c>
      <c r="E521" s="10">
        <v>81</v>
      </c>
      <c r="F521" s="17">
        <f t="shared" si="199"/>
        <v>2</v>
      </c>
      <c r="G521" s="10">
        <v>52</v>
      </c>
      <c r="H521" s="17">
        <f t="shared" si="200"/>
        <v>4</v>
      </c>
      <c r="I521" s="10">
        <v>51</v>
      </c>
      <c r="J521" s="17">
        <f t="shared" si="201"/>
        <v>4.2</v>
      </c>
      <c r="K521" s="10">
        <v>1</v>
      </c>
      <c r="L521" s="17">
        <f t="shared" si="202"/>
        <v>1.2</v>
      </c>
      <c r="M521" s="10" t="s">
        <v>2</v>
      </c>
      <c r="N521" s="18" t="s">
        <v>2</v>
      </c>
    </row>
    <row r="522" spans="1:14">
      <c r="A522" s="234"/>
      <c r="B522" s="114" t="s">
        <v>142</v>
      </c>
      <c r="C522" s="2">
        <v>151</v>
      </c>
      <c r="D522" s="127">
        <f t="shared" si="204"/>
        <v>2.8000000000000003</v>
      </c>
      <c r="E522" s="10">
        <v>87</v>
      </c>
      <c r="F522" s="17">
        <f t="shared" si="199"/>
        <v>2.1</v>
      </c>
      <c r="G522" s="2">
        <v>63</v>
      </c>
      <c r="H522" s="13">
        <f t="shared" si="200"/>
        <v>4.9000000000000004</v>
      </c>
      <c r="I522" s="2">
        <v>59</v>
      </c>
      <c r="J522" s="13">
        <f t="shared" si="201"/>
        <v>4.9000000000000004</v>
      </c>
      <c r="K522" s="10">
        <v>4</v>
      </c>
      <c r="L522" s="17">
        <f t="shared" si="202"/>
        <v>4.8</v>
      </c>
      <c r="M522" s="10">
        <v>1</v>
      </c>
      <c r="N522" s="18">
        <f>ROUND(M522/M$517,3)*100</f>
        <v>5.8999999999999995</v>
      </c>
    </row>
    <row r="523" spans="1:14">
      <c r="A523" s="234"/>
      <c r="B523" s="114" t="s">
        <v>115</v>
      </c>
      <c r="C523" s="2">
        <v>152</v>
      </c>
      <c r="D523" s="127">
        <f t="shared" si="204"/>
        <v>2.8000000000000003</v>
      </c>
      <c r="E523" s="10">
        <v>100</v>
      </c>
      <c r="F523" s="17">
        <f t="shared" si="199"/>
        <v>2.4</v>
      </c>
      <c r="G523" s="2">
        <v>52</v>
      </c>
      <c r="H523" s="13">
        <f t="shared" si="200"/>
        <v>4</v>
      </c>
      <c r="I523" s="10">
        <v>51</v>
      </c>
      <c r="J523" s="17">
        <f t="shared" si="201"/>
        <v>4.2</v>
      </c>
      <c r="K523" s="2">
        <v>1</v>
      </c>
      <c r="L523" s="13">
        <f t="shared" si="202"/>
        <v>1.2</v>
      </c>
      <c r="M523" s="10" t="s">
        <v>2</v>
      </c>
      <c r="N523" s="18" t="s">
        <v>2</v>
      </c>
    </row>
    <row r="524" spans="1:14">
      <c r="A524" s="234"/>
      <c r="B524" s="114" t="s">
        <v>117</v>
      </c>
      <c r="C524" s="10">
        <v>153</v>
      </c>
      <c r="D524" s="128">
        <f t="shared" si="204"/>
        <v>2.8000000000000003</v>
      </c>
      <c r="E524" s="10">
        <v>100</v>
      </c>
      <c r="F524" s="17">
        <f t="shared" si="199"/>
        <v>2.4</v>
      </c>
      <c r="G524" s="10">
        <v>53</v>
      </c>
      <c r="H524" s="17">
        <f t="shared" si="200"/>
        <v>4.1000000000000005</v>
      </c>
      <c r="I524" s="10">
        <v>48</v>
      </c>
      <c r="J524" s="17">
        <f t="shared" si="201"/>
        <v>4</v>
      </c>
      <c r="K524" s="10">
        <v>5</v>
      </c>
      <c r="L524" s="17">
        <f t="shared" si="202"/>
        <v>6</v>
      </c>
      <c r="M524" s="10" t="s">
        <v>2</v>
      </c>
      <c r="N524" s="18" t="s">
        <v>2</v>
      </c>
    </row>
    <row r="525" spans="1:14">
      <c r="A525" s="234"/>
      <c r="B525" s="114" t="s">
        <v>119</v>
      </c>
      <c r="C525" s="2">
        <v>146</v>
      </c>
      <c r="D525" s="127">
        <f t="shared" si="204"/>
        <v>2.7</v>
      </c>
      <c r="E525" s="10">
        <v>105</v>
      </c>
      <c r="F525" s="17">
        <f t="shared" si="199"/>
        <v>2.5</v>
      </c>
      <c r="G525" s="2">
        <v>40</v>
      </c>
      <c r="H525" s="13">
        <f t="shared" si="200"/>
        <v>3.1</v>
      </c>
      <c r="I525" s="2">
        <v>37</v>
      </c>
      <c r="J525" s="13">
        <f t="shared" si="201"/>
        <v>3.1</v>
      </c>
      <c r="K525" s="10">
        <v>3</v>
      </c>
      <c r="L525" s="17">
        <f t="shared" si="202"/>
        <v>3.5999999999999996</v>
      </c>
      <c r="M525" s="10">
        <v>1</v>
      </c>
      <c r="N525" s="18">
        <f>ROUND(M525/M$517,3)*100</f>
        <v>5.8999999999999995</v>
      </c>
    </row>
    <row r="526" spans="1:14">
      <c r="A526" s="234"/>
      <c r="B526" s="114" t="s">
        <v>121</v>
      </c>
      <c r="C526" s="2">
        <v>150</v>
      </c>
      <c r="D526" s="127">
        <f t="shared" si="204"/>
        <v>2.8000000000000003</v>
      </c>
      <c r="E526" s="10">
        <v>113</v>
      </c>
      <c r="F526" s="17">
        <f t="shared" si="199"/>
        <v>2.7</v>
      </c>
      <c r="G526" s="2">
        <v>37</v>
      </c>
      <c r="H526" s="13">
        <f t="shared" si="200"/>
        <v>2.9000000000000004</v>
      </c>
      <c r="I526" s="2">
        <v>35</v>
      </c>
      <c r="J526" s="13">
        <f t="shared" si="201"/>
        <v>2.9000000000000004</v>
      </c>
      <c r="K526" s="10">
        <v>2</v>
      </c>
      <c r="L526" s="17">
        <f t="shared" si="202"/>
        <v>2.4</v>
      </c>
      <c r="M526" s="10" t="s">
        <v>2</v>
      </c>
      <c r="N526" s="18" t="s">
        <v>2</v>
      </c>
    </row>
    <row r="527" spans="1:14">
      <c r="A527" s="234"/>
      <c r="B527" s="114" t="s">
        <v>123</v>
      </c>
      <c r="C527" s="2">
        <v>152</v>
      </c>
      <c r="D527" s="127">
        <f t="shared" si="204"/>
        <v>2.8000000000000003</v>
      </c>
      <c r="E527" s="10">
        <v>102</v>
      </c>
      <c r="F527" s="17">
        <f t="shared" si="199"/>
        <v>2.5</v>
      </c>
      <c r="G527" s="2">
        <v>49</v>
      </c>
      <c r="H527" s="13">
        <f t="shared" si="200"/>
        <v>3.8</v>
      </c>
      <c r="I527" s="2">
        <v>47</v>
      </c>
      <c r="J527" s="13">
        <f t="shared" si="201"/>
        <v>3.9</v>
      </c>
      <c r="K527" s="10">
        <v>2</v>
      </c>
      <c r="L527" s="17">
        <f t="shared" si="202"/>
        <v>2.4</v>
      </c>
      <c r="M527" s="10">
        <v>1</v>
      </c>
      <c r="N527" s="18">
        <f t="shared" ref="N527:N529" si="205">ROUND(M527/M$517,3)*100</f>
        <v>5.8999999999999995</v>
      </c>
    </row>
    <row r="528" spans="1:14">
      <c r="A528" s="234"/>
      <c r="B528" s="114" t="s">
        <v>125</v>
      </c>
      <c r="C528" s="10">
        <v>108</v>
      </c>
      <c r="D528" s="128">
        <f t="shared" si="204"/>
        <v>2</v>
      </c>
      <c r="E528" s="10">
        <v>83</v>
      </c>
      <c r="F528" s="17">
        <f t="shared" si="199"/>
        <v>2</v>
      </c>
      <c r="G528" s="10">
        <v>24</v>
      </c>
      <c r="H528" s="17">
        <f t="shared" si="200"/>
        <v>1.9</v>
      </c>
      <c r="I528" s="10">
        <v>22</v>
      </c>
      <c r="J528" s="17">
        <f t="shared" si="201"/>
        <v>1.7999999999999998</v>
      </c>
      <c r="K528" s="10">
        <v>2</v>
      </c>
      <c r="L528" s="17">
        <f t="shared" si="202"/>
        <v>2.4</v>
      </c>
      <c r="M528" s="10">
        <v>1</v>
      </c>
      <c r="N528" s="18">
        <f t="shared" si="205"/>
        <v>5.8999999999999995</v>
      </c>
    </row>
    <row r="529" spans="1:14">
      <c r="A529" s="234"/>
      <c r="B529" s="114" t="s">
        <v>127</v>
      </c>
      <c r="C529" s="2">
        <v>110</v>
      </c>
      <c r="D529" s="127">
        <f t="shared" si="204"/>
        <v>2</v>
      </c>
      <c r="E529" s="10">
        <v>68</v>
      </c>
      <c r="F529" s="17">
        <f t="shared" si="199"/>
        <v>1.6</v>
      </c>
      <c r="G529" s="10">
        <v>41</v>
      </c>
      <c r="H529" s="17">
        <f t="shared" si="200"/>
        <v>3.2</v>
      </c>
      <c r="I529" s="10">
        <v>37</v>
      </c>
      <c r="J529" s="17">
        <f t="shared" si="201"/>
        <v>3.1</v>
      </c>
      <c r="K529" s="10">
        <v>4</v>
      </c>
      <c r="L529" s="17">
        <f t="shared" si="202"/>
        <v>4.8</v>
      </c>
      <c r="M529" s="10">
        <v>1</v>
      </c>
      <c r="N529" s="18">
        <f t="shared" si="205"/>
        <v>5.8999999999999995</v>
      </c>
    </row>
    <row r="530" spans="1:14" ht="14.25" thickBot="1">
      <c r="A530" s="234"/>
      <c r="B530" s="114" t="s">
        <v>129</v>
      </c>
      <c r="C530" s="10">
        <v>63</v>
      </c>
      <c r="D530" s="128">
        <f t="shared" si="204"/>
        <v>1.2</v>
      </c>
      <c r="E530" s="10">
        <v>46</v>
      </c>
      <c r="F530" s="17">
        <f t="shared" si="199"/>
        <v>1.0999999999999999</v>
      </c>
      <c r="G530" s="10">
        <v>17</v>
      </c>
      <c r="H530" s="17">
        <f t="shared" si="200"/>
        <v>1.3</v>
      </c>
      <c r="I530" s="10">
        <v>15</v>
      </c>
      <c r="J530" s="17">
        <f t="shared" si="201"/>
        <v>1.2</v>
      </c>
      <c r="K530" s="10">
        <v>2</v>
      </c>
      <c r="L530" s="17">
        <f t="shared" si="202"/>
        <v>2.4</v>
      </c>
      <c r="M530" s="10" t="s">
        <v>2</v>
      </c>
      <c r="N530" s="18" t="s">
        <v>2</v>
      </c>
    </row>
    <row r="531" spans="1:14" ht="14.25" thickTop="1">
      <c r="A531" s="244"/>
      <c r="B531" s="245"/>
      <c r="C531" s="82" t="s">
        <v>21</v>
      </c>
      <c r="D531" s="82" t="s">
        <v>22</v>
      </c>
      <c r="E531" s="82" t="s">
        <v>21</v>
      </c>
      <c r="F531" s="82" t="s">
        <v>22</v>
      </c>
      <c r="G531" s="82" t="s">
        <v>21</v>
      </c>
      <c r="H531" s="82" t="s">
        <v>22</v>
      </c>
      <c r="I531" s="82" t="s">
        <v>21</v>
      </c>
      <c r="J531" s="82" t="s">
        <v>22</v>
      </c>
      <c r="K531" s="82" t="s">
        <v>21</v>
      </c>
      <c r="L531" s="82" t="s">
        <v>22</v>
      </c>
      <c r="M531" s="82" t="s">
        <v>21</v>
      </c>
      <c r="N531" s="112" t="s">
        <v>22</v>
      </c>
    </row>
    <row r="532" spans="1:14">
      <c r="A532" s="233" t="s">
        <v>108</v>
      </c>
      <c r="B532" s="117" t="s">
        <v>11</v>
      </c>
      <c r="C532" s="9">
        <v>21596</v>
      </c>
      <c r="D532" s="7">
        <f>ROUND(C532/C$532,3)*100</f>
        <v>100</v>
      </c>
      <c r="E532" s="66">
        <v>7461</v>
      </c>
      <c r="F532" s="67">
        <f t="shared" ref="F532:F545" si="206">ROUND(E532/E$532,3)*100</f>
        <v>100</v>
      </c>
      <c r="G532" s="9">
        <v>14010</v>
      </c>
      <c r="H532" s="7">
        <f t="shared" ref="H532:H545" si="207">ROUND(G532/G$532,3)*100</f>
        <v>100</v>
      </c>
      <c r="I532" s="9">
        <v>13200</v>
      </c>
      <c r="J532" s="7">
        <f t="shared" ref="J532:J545" si="208">ROUND(I532/I$532,3)*100</f>
        <v>100</v>
      </c>
      <c r="K532" s="9">
        <v>810</v>
      </c>
      <c r="L532" s="7">
        <f t="shared" ref="L532:L545" si="209">ROUND(K532/K$532,3)*100</f>
        <v>100</v>
      </c>
      <c r="M532" s="66">
        <v>125</v>
      </c>
      <c r="N532" s="68">
        <f t="shared" ref="N532:N533" si="210">ROUND(M532/M$532,3)*100</f>
        <v>100</v>
      </c>
    </row>
    <row r="533" spans="1:14">
      <c r="A533" s="234"/>
      <c r="B533" s="114" t="s">
        <v>146</v>
      </c>
      <c r="C533" s="2">
        <v>6058</v>
      </c>
      <c r="D533" s="13">
        <f t="shared" ref="D533:D545" si="211">ROUND(C533/C$532,3)*100</f>
        <v>28.1</v>
      </c>
      <c r="E533" s="10">
        <v>2920</v>
      </c>
      <c r="F533" s="17">
        <f t="shared" si="206"/>
        <v>39.1</v>
      </c>
      <c r="G533" s="2">
        <v>3110</v>
      </c>
      <c r="H533" s="13">
        <f t="shared" si="207"/>
        <v>22.2</v>
      </c>
      <c r="I533" s="2">
        <v>2795</v>
      </c>
      <c r="J533" s="13">
        <f t="shared" si="208"/>
        <v>21.2</v>
      </c>
      <c r="K533" s="2">
        <v>315</v>
      </c>
      <c r="L533" s="13">
        <f t="shared" si="209"/>
        <v>38.9</v>
      </c>
      <c r="M533" s="10">
        <v>28</v>
      </c>
      <c r="N533" s="18">
        <f t="shared" si="210"/>
        <v>22.400000000000002</v>
      </c>
    </row>
    <row r="534" spans="1:14">
      <c r="A534" s="234"/>
      <c r="B534" s="114" t="s">
        <v>144</v>
      </c>
      <c r="C534" s="2">
        <v>4482</v>
      </c>
      <c r="D534" s="13">
        <f t="shared" si="211"/>
        <v>20.8</v>
      </c>
      <c r="E534" s="10">
        <v>1313</v>
      </c>
      <c r="F534" s="17">
        <f t="shared" si="206"/>
        <v>17.599999999999998</v>
      </c>
      <c r="G534" s="2">
        <v>3169</v>
      </c>
      <c r="H534" s="13">
        <f t="shared" si="207"/>
        <v>22.6</v>
      </c>
      <c r="I534" s="2">
        <v>3050</v>
      </c>
      <c r="J534" s="13">
        <f t="shared" si="208"/>
        <v>23.1</v>
      </c>
      <c r="K534" s="10">
        <v>119</v>
      </c>
      <c r="L534" s="17">
        <f t="shared" si="209"/>
        <v>14.7</v>
      </c>
      <c r="M534" s="10" t="s">
        <v>2</v>
      </c>
      <c r="N534" s="18" t="s">
        <v>2</v>
      </c>
    </row>
    <row r="535" spans="1:14">
      <c r="A535" s="234"/>
      <c r="B535" s="114" t="s">
        <v>148</v>
      </c>
      <c r="C535" s="2">
        <v>4905</v>
      </c>
      <c r="D535" s="13">
        <f t="shared" si="211"/>
        <v>22.7</v>
      </c>
      <c r="E535" s="10">
        <v>1513</v>
      </c>
      <c r="F535" s="17">
        <f t="shared" si="206"/>
        <v>20.3</v>
      </c>
      <c r="G535" s="2">
        <v>3317</v>
      </c>
      <c r="H535" s="13">
        <f t="shared" si="207"/>
        <v>23.7</v>
      </c>
      <c r="I535" s="2">
        <v>3148</v>
      </c>
      <c r="J535" s="13">
        <f t="shared" si="208"/>
        <v>23.799999999999997</v>
      </c>
      <c r="K535" s="2">
        <v>169</v>
      </c>
      <c r="L535" s="13">
        <f t="shared" si="209"/>
        <v>20.9</v>
      </c>
      <c r="M535" s="10">
        <v>75</v>
      </c>
      <c r="N535" s="18">
        <f>ROUND(M535/M$532,3)*100</f>
        <v>60</v>
      </c>
    </row>
    <row r="536" spans="1:14">
      <c r="A536" s="234"/>
      <c r="B536" s="114" t="s">
        <v>140</v>
      </c>
      <c r="C536" s="10">
        <v>869</v>
      </c>
      <c r="D536" s="17">
        <f t="shared" si="211"/>
        <v>4</v>
      </c>
      <c r="E536" s="10">
        <v>120</v>
      </c>
      <c r="F536" s="17">
        <f t="shared" si="206"/>
        <v>1.6</v>
      </c>
      <c r="G536" s="10">
        <v>749</v>
      </c>
      <c r="H536" s="17">
        <f t="shared" si="207"/>
        <v>5.3</v>
      </c>
      <c r="I536" s="10">
        <v>722</v>
      </c>
      <c r="J536" s="17">
        <f t="shared" si="208"/>
        <v>5.5</v>
      </c>
      <c r="K536" s="10">
        <v>27</v>
      </c>
      <c r="L536" s="17">
        <f t="shared" si="209"/>
        <v>3.3000000000000003</v>
      </c>
      <c r="M536" s="10" t="s">
        <v>2</v>
      </c>
      <c r="N536" s="18" t="s">
        <v>2</v>
      </c>
    </row>
    <row r="537" spans="1:14">
      <c r="A537" s="234"/>
      <c r="B537" s="114" t="s">
        <v>142</v>
      </c>
      <c r="C537" s="2">
        <v>991</v>
      </c>
      <c r="D537" s="13">
        <f t="shared" si="211"/>
        <v>4.5999999999999996</v>
      </c>
      <c r="E537" s="10">
        <v>158</v>
      </c>
      <c r="F537" s="17">
        <f t="shared" si="206"/>
        <v>2.1</v>
      </c>
      <c r="G537" s="2">
        <v>826</v>
      </c>
      <c r="H537" s="13">
        <f t="shared" si="207"/>
        <v>5.8999999999999995</v>
      </c>
      <c r="I537" s="2">
        <v>769</v>
      </c>
      <c r="J537" s="13">
        <f t="shared" si="208"/>
        <v>5.8000000000000007</v>
      </c>
      <c r="K537" s="10">
        <v>57</v>
      </c>
      <c r="L537" s="17">
        <f t="shared" si="209"/>
        <v>7.0000000000000009</v>
      </c>
      <c r="M537" s="10">
        <v>7</v>
      </c>
      <c r="N537" s="18">
        <f>ROUND(M537/M$532,3)*100</f>
        <v>5.6000000000000005</v>
      </c>
    </row>
    <row r="538" spans="1:14">
      <c r="A538" s="234"/>
      <c r="B538" s="114" t="s">
        <v>115</v>
      </c>
      <c r="C538" s="2">
        <v>818</v>
      </c>
      <c r="D538" s="13">
        <f t="shared" si="211"/>
        <v>3.8</v>
      </c>
      <c r="E538" s="10">
        <v>188</v>
      </c>
      <c r="F538" s="17">
        <f t="shared" si="206"/>
        <v>2.5</v>
      </c>
      <c r="G538" s="2">
        <v>630</v>
      </c>
      <c r="H538" s="13">
        <f t="shared" si="207"/>
        <v>4.5</v>
      </c>
      <c r="I538" s="10">
        <v>611</v>
      </c>
      <c r="J538" s="17">
        <f t="shared" si="208"/>
        <v>4.5999999999999996</v>
      </c>
      <c r="K538" s="2">
        <v>19</v>
      </c>
      <c r="L538" s="13">
        <f t="shared" si="209"/>
        <v>2.2999999999999998</v>
      </c>
      <c r="M538" s="10" t="s">
        <v>2</v>
      </c>
      <c r="N538" s="18" t="s">
        <v>2</v>
      </c>
    </row>
    <row r="539" spans="1:14">
      <c r="A539" s="234"/>
      <c r="B539" s="114" t="s">
        <v>117</v>
      </c>
      <c r="C539" s="10">
        <v>678</v>
      </c>
      <c r="D539" s="17">
        <f t="shared" si="211"/>
        <v>3.1</v>
      </c>
      <c r="E539" s="10">
        <v>222</v>
      </c>
      <c r="F539" s="17">
        <f t="shared" si="206"/>
        <v>3</v>
      </c>
      <c r="G539" s="10">
        <v>456</v>
      </c>
      <c r="H539" s="17">
        <f t="shared" si="207"/>
        <v>3.3000000000000003</v>
      </c>
      <c r="I539" s="10">
        <v>421</v>
      </c>
      <c r="J539" s="17">
        <f t="shared" si="208"/>
        <v>3.2</v>
      </c>
      <c r="K539" s="10">
        <v>35</v>
      </c>
      <c r="L539" s="17">
        <f t="shared" si="209"/>
        <v>4.3</v>
      </c>
      <c r="M539" s="10" t="s">
        <v>2</v>
      </c>
      <c r="N539" s="18" t="s">
        <v>2</v>
      </c>
    </row>
    <row r="540" spans="1:14">
      <c r="A540" s="234"/>
      <c r="B540" s="114" t="s">
        <v>119</v>
      </c>
      <c r="C540" s="2">
        <v>477</v>
      </c>
      <c r="D540" s="13">
        <f t="shared" si="211"/>
        <v>2.1999999999999997</v>
      </c>
      <c r="E540" s="10">
        <v>243</v>
      </c>
      <c r="F540" s="17">
        <f t="shared" si="206"/>
        <v>3.3000000000000003</v>
      </c>
      <c r="G540" s="2">
        <v>231</v>
      </c>
      <c r="H540" s="13">
        <f t="shared" si="207"/>
        <v>1.6</v>
      </c>
      <c r="I540" s="2">
        <v>211</v>
      </c>
      <c r="J540" s="13">
        <f t="shared" si="208"/>
        <v>1.6</v>
      </c>
      <c r="K540" s="10">
        <v>20</v>
      </c>
      <c r="L540" s="17">
        <f t="shared" si="209"/>
        <v>2.5</v>
      </c>
      <c r="M540" s="10">
        <v>3</v>
      </c>
      <c r="N540" s="18">
        <f>ROUND(M540/M$532,3)*100</f>
        <v>2.4</v>
      </c>
    </row>
    <row r="541" spans="1:14">
      <c r="A541" s="234"/>
      <c r="B541" s="114" t="s">
        <v>121</v>
      </c>
      <c r="C541" s="2">
        <v>552</v>
      </c>
      <c r="D541" s="13">
        <f t="shared" si="211"/>
        <v>2.6</v>
      </c>
      <c r="E541" s="10">
        <v>214</v>
      </c>
      <c r="F541" s="17">
        <f t="shared" si="206"/>
        <v>2.9000000000000004</v>
      </c>
      <c r="G541" s="2">
        <v>338</v>
      </c>
      <c r="H541" s="13">
        <f t="shared" si="207"/>
        <v>2.4</v>
      </c>
      <c r="I541" s="2">
        <v>329</v>
      </c>
      <c r="J541" s="13">
        <f t="shared" si="208"/>
        <v>2.5</v>
      </c>
      <c r="K541" s="10">
        <v>9</v>
      </c>
      <c r="L541" s="17">
        <f t="shared" si="209"/>
        <v>1.0999999999999999</v>
      </c>
      <c r="M541" s="10" t="s">
        <v>2</v>
      </c>
      <c r="N541" s="18" t="s">
        <v>2</v>
      </c>
    </row>
    <row r="542" spans="1:14">
      <c r="A542" s="234"/>
      <c r="B542" s="114" t="s">
        <v>123</v>
      </c>
      <c r="C542" s="2">
        <v>620</v>
      </c>
      <c r="D542" s="13">
        <f t="shared" si="211"/>
        <v>2.9000000000000004</v>
      </c>
      <c r="E542" s="10">
        <v>197</v>
      </c>
      <c r="F542" s="17">
        <f t="shared" si="206"/>
        <v>2.6</v>
      </c>
      <c r="G542" s="2">
        <v>422</v>
      </c>
      <c r="H542" s="13">
        <f t="shared" si="207"/>
        <v>3</v>
      </c>
      <c r="I542" s="2">
        <v>418</v>
      </c>
      <c r="J542" s="13">
        <f t="shared" si="208"/>
        <v>3.2</v>
      </c>
      <c r="K542" s="10">
        <v>4</v>
      </c>
      <c r="L542" s="17">
        <f t="shared" si="209"/>
        <v>0.5</v>
      </c>
      <c r="M542" s="10">
        <v>1</v>
      </c>
      <c r="N542" s="18">
        <f t="shared" ref="N542:N544" si="212">ROUND(M542/M$532,3)*100</f>
        <v>0.8</v>
      </c>
    </row>
    <row r="543" spans="1:14">
      <c r="A543" s="234"/>
      <c r="B543" s="114" t="s">
        <v>125</v>
      </c>
      <c r="C543" s="10">
        <v>356</v>
      </c>
      <c r="D543" s="17">
        <f t="shared" si="211"/>
        <v>1.6</v>
      </c>
      <c r="E543" s="10">
        <v>149</v>
      </c>
      <c r="F543" s="17">
        <f t="shared" si="206"/>
        <v>2</v>
      </c>
      <c r="G543" s="10">
        <v>200</v>
      </c>
      <c r="H543" s="17">
        <f t="shared" si="207"/>
        <v>1.4000000000000001</v>
      </c>
      <c r="I543" s="10">
        <v>193</v>
      </c>
      <c r="J543" s="17">
        <f t="shared" si="208"/>
        <v>1.5</v>
      </c>
      <c r="K543" s="10">
        <v>7</v>
      </c>
      <c r="L543" s="17">
        <f t="shared" si="209"/>
        <v>0.89999999999999991</v>
      </c>
      <c r="M543" s="10">
        <v>7</v>
      </c>
      <c r="N543" s="18">
        <f t="shared" si="212"/>
        <v>5.6000000000000005</v>
      </c>
    </row>
    <row r="544" spans="1:14">
      <c r="A544" s="234"/>
      <c r="B544" s="114" t="s">
        <v>127</v>
      </c>
      <c r="C544" s="2">
        <v>401</v>
      </c>
      <c r="D544" s="13">
        <f t="shared" si="211"/>
        <v>1.9</v>
      </c>
      <c r="E544" s="10">
        <v>127</v>
      </c>
      <c r="F544" s="17">
        <f t="shared" si="206"/>
        <v>1.7000000000000002</v>
      </c>
      <c r="G544" s="10">
        <v>270</v>
      </c>
      <c r="H544" s="17">
        <f t="shared" si="207"/>
        <v>1.9</v>
      </c>
      <c r="I544" s="10">
        <v>253</v>
      </c>
      <c r="J544" s="17">
        <f t="shared" si="208"/>
        <v>1.9</v>
      </c>
      <c r="K544" s="10">
        <v>17</v>
      </c>
      <c r="L544" s="17">
        <f t="shared" si="209"/>
        <v>2.1</v>
      </c>
      <c r="M544" s="10">
        <v>4</v>
      </c>
      <c r="N544" s="18">
        <f t="shared" si="212"/>
        <v>3.2</v>
      </c>
    </row>
    <row r="545" spans="1:14" ht="14.25" thickBot="1">
      <c r="A545" s="246"/>
      <c r="B545" s="116" t="s">
        <v>129</v>
      </c>
      <c r="C545" s="14">
        <v>186</v>
      </c>
      <c r="D545" s="37">
        <f t="shared" si="211"/>
        <v>0.89999999999999991</v>
      </c>
      <c r="E545" s="14">
        <v>82</v>
      </c>
      <c r="F545" s="37">
        <f t="shared" si="206"/>
        <v>1.0999999999999999</v>
      </c>
      <c r="G545" s="14">
        <v>104</v>
      </c>
      <c r="H545" s="37">
        <f t="shared" si="207"/>
        <v>0.70000000000000007</v>
      </c>
      <c r="I545" s="14">
        <v>92</v>
      </c>
      <c r="J545" s="37">
        <f t="shared" si="208"/>
        <v>0.70000000000000007</v>
      </c>
      <c r="K545" s="14">
        <v>12</v>
      </c>
      <c r="L545" s="37">
        <f t="shared" si="209"/>
        <v>1.5</v>
      </c>
      <c r="M545" s="14" t="s">
        <v>2</v>
      </c>
      <c r="N545" s="21" t="s">
        <v>2</v>
      </c>
    </row>
    <row r="546" spans="1:14" ht="15" thickTop="1">
      <c r="A546" s="20"/>
    </row>
    <row r="547" spans="1:14" ht="14.25" thickBot="1">
      <c r="H547" s="263" t="s">
        <v>133</v>
      </c>
      <c r="I547" s="263"/>
      <c r="J547" s="263"/>
      <c r="K547" s="263"/>
      <c r="L547" s="263"/>
      <c r="M547" s="264"/>
      <c r="N547" s="264"/>
    </row>
    <row r="548" spans="1:14" ht="14.25" thickTop="1">
      <c r="A548" s="251" t="s">
        <v>4</v>
      </c>
      <c r="B548" s="252"/>
      <c r="C548" s="257" t="s">
        <v>173</v>
      </c>
      <c r="D548" s="258"/>
      <c r="E548" s="260"/>
      <c r="F548" s="261"/>
      <c r="G548" s="261"/>
      <c r="H548" s="261"/>
      <c r="I548" s="261"/>
      <c r="J548" s="261"/>
      <c r="K548" s="261"/>
      <c r="L548" s="261"/>
      <c r="M548" s="261"/>
      <c r="N548" s="262"/>
    </row>
    <row r="549" spans="1:14">
      <c r="A549" s="253"/>
      <c r="B549" s="254"/>
      <c r="C549" s="247"/>
      <c r="D549" s="248"/>
      <c r="E549" s="235" t="s">
        <v>150</v>
      </c>
      <c r="F549" s="249"/>
      <c r="G549" s="235" t="s">
        <v>151</v>
      </c>
      <c r="H549" s="236"/>
      <c r="I549" s="239"/>
      <c r="J549" s="239"/>
      <c r="K549" s="239"/>
      <c r="L549" s="240"/>
      <c r="M549" s="235" t="s">
        <v>154</v>
      </c>
      <c r="N549" s="241"/>
    </row>
    <row r="550" spans="1:14">
      <c r="A550" s="253"/>
      <c r="B550" s="254"/>
      <c r="C550" s="237"/>
      <c r="D550" s="238"/>
      <c r="E550" s="237"/>
      <c r="F550" s="238"/>
      <c r="G550" s="237"/>
      <c r="H550" s="238"/>
      <c r="I550" s="243" t="s">
        <v>152</v>
      </c>
      <c r="J550" s="240"/>
      <c r="K550" s="243" t="s">
        <v>153</v>
      </c>
      <c r="L550" s="240"/>
      <c r="M550" s="237"/>
      <c r="N550" s="242"/>
    </row>
    <row r="551" spans="1:14">
      <c r="A551" s="255"/>
      <c r="B551" s="256"/>
      <c r="C551" s="15" t="s">
        <v>3</v>
      </c>
      <c r="D551" s="15" t="s">
        <v>22</v>
      </c>
      <c r="E551" s="15" t="s">
        <v>3</v>
      </c>
      <c r="F551" s="15" t="s">
        <v>22</v>
      </c>
      <c r="G551" s="15" t="s">
        <v>3</v>
      </c>
      <c r="H551" s="15" t="s">
        <v>22</v>
      </c>
      <c r="I551" s="15" t="s">
        <v>3</v>
      </c>
      <c r="J551" s="15" t="s">
        <v>22</v>
      </c>
      <c r="K551" s="15" t="s">
        <v>3</v>
      </c>
      <c r="L551" s="15" t="s">
        <v>22</v>
      </c>
      <c r="M551" s="15" t="s">
        <v>3</v>
      </c>
      <c r="N551" s="35" t="s">
        <v>22</v>
      </c>
    </row>
    <row r="552" spans="1:14">
      <c r="A552" s="233" t="s">
        <v>107</v>
      </c>
      <c r="B552" s="115" t="s">
        <v>11</v>
      </c>
      <c r="C552" s="9">
        <v>1611</v>
      </c>
      <c r="D552" s="7">
        <f>ROUND(C552/C$552,3)*100</f>
        <v>100</v>
      </c>
      <c r="E552" s="9">
        <v>1040</v>
      </c>
      <c r="F552" s="7">
        <f t="shared" ref="F552:F565" si="213">ROUND(E552/E$552,3)*100</f>
        <v>100</v>
      </c>
      <c r="G552" s="9">
        <v>561</v>
      </c>
      <c r="H552" s="7">
        <f t="shared" ref="H552:H565" si="214">ROUND(G552/G$552,3)*100</f>
        <v>100</v>
      </c>
      <c r="I552" s="9">
        <v>279</v>
      </c>
      <c r="J552" s="7">
        <f t="shared" ref="J552:J565" si="215">ROUND(I552/I$552,3)*100</f>
        <v>100</v>
      </c>
      <c r="K552" s="9">
        <v>282</v>
      </c>
      <c r="L552" s="7">
        <f t="shared" ref="L552:L564" si="216">ROUND(K552/K$552,3)*100</f>
        <v>100</v>
      </c>
      <c r="M552" s="66">
        <v>10</v>
      </c>
      <c r="N552" s="68">
        <f t="shared" ref="N552:N556" si="217">ROUND(M552/M$552,3)*100</f>
        <v>100</v>
      </c>
    </row>
    <row r="553" spans="1:14">
      <c r="A553" s="234"/>
      <c r="B553" s="114" t="s">
        <v>146</v>
      </c>
      <c r="C553" s="2">
        <v>441</v>
      </c>
      <c r="D553" s="13">
        <f t="shared" ref="D553:D565" si="218">ROUND(C553/C$552,3)*100</f>
        <v>27.400000000000002</v>
      </c>
      <c r="E553" s="2">
        <v>242</v>
      </c>
      <c r="F553" s="13">
        <f t="shared" si="213"/>
        <v>23.3</v>
      </c>
      <c r="G553" s="2">
        <v>196</v>
      </c>
      <c r="H553" s="13">
        <f t="shared" si="214"/>
        <v>34.9</v>
      </c>
      <c r="I553" s="2">
        <v>28</v>
      </c>
      <c r="J553" s="13">
        <f t="shared" si="215"/>
        <v>10</v>
      </c>
      <c r="K553" s="2">
        <v>168</v>
      </c>
      <c r="L553" s="13">
        <f t="shared" si="216"/>
        <v>59.599999999999994</v>
      </c>
      <c r="M553" s="10">
        <v>3</v>
      </c>
      <c r="N553" s="18">
        <f t="shared" si="217"/>
        <v>30</v>
      </c>
    </row>
    <row r="554" spans="1:14">
      <c r="A554" s="234"/>
      <c r="B554" s="114" t="s">
        <v>144</v>
      </c>
      <c r="C554" s="2">
        <v>306</v>
      </c>
      <c r="D554" s="13">
        <f t="shared" si="218"/>
        <v>19</v>
      </c>
      <c r="E554" s="10">
        <v>234</v>
      </c>
      <c r="F554" s="17">
        <f t="shared" si="213"/>
        <v>22.5</v>
      </c>
      <c r="G554" s="2">
        <v>69</v>
      </c>
      <c r="H554" s="13">
        <f t="shared" si="214"/>
        <v>12.3</v>
      </c>
      <c r="I554" s="2">
        <v>42</v>
      </c>
      <c r="J554" s="13">
        <f t="shared" si="215"/>
        <v>15.1</v>
      </c>
      <c r="K554" s="10">
        <v>27</v>
      </c>
      <c r="L554" s="17">
        <f t="shared" si="216"/>
        <v>9.6</v>
      </c>
      <c r="M554" s="10">
        <v>3</v>
      </c>
      <c r="N554" s="18">
        <f t="shared" si="217"/>
        <v>30</v>
      </c>
    </row>
    <row r="555" spans="1:14">
      <c r="A555" s="234"/>
      <c r="B555" s="114" t="s">
        <v>148</v>
      </c>
      <c r="C555" s="2">
        <v>394</v>
      </c>
      <c r="D555" s="13">
        <f t="shared" si="218"/>
        <v>24.5</v>
      </c>
      <c r="E555" s="10">
        <v>287</v>
      </c>
      <c r="F555" s="17">
        <f t="shared" si="213"/>
        <v>27.6</v>
      </c>
      <c r="G555" s="2">
        <v>106</v>
      </c>
      <c r="H555" s="13">
        <f t="shared" si="214"/>
        <v>18.899999999999999</v>
      </c>
      <c r="I555" s="2">
        <v>64</v>
      </c>
      <c r="J555" s="13">
        <f t="shared" si="215"/>
        <v>22.900000000000002</v>
      </c>
      <c r="K555" s="10">
        <v>42</v>
      </c>
      <c r="L555" s="17">
        <f t="shared" si="216"/>
        <v>14.899999999999999</v>
      </c>
      <c r="M555" s="10">
        <v>1</v>
      </c>
      <c r="N555" s="18">
        <f t="shared" si="217"/>
        <v>10</v>
      </c>
    </row>
    <row r="556" spans="1:14">
      <c r="A556" s="234"/>
      <c r="B556" s="114" t="s">
        <v>140</v>
      </c>
      <c r="C556" s="2">
        <v>44</v>
      </c>
      <c r="D556" s="13">
        <f t="shared" si="218"/>
        <v>2.7</v>
      </c>
      <c r="E556" s="2">
        <v>30</v>
      </c>
      <c r="F556" s="13">
        <f t="shared" si="213"/>
        <v>2.9000000000000004</v>
      </c>
      <c r="G556" s="10">
        <v>13</v>
      </c>
      <c r="H556" s="17">
        <f t="shared" si="214"/>
        <v>2.2999999999999998</v>
      </c>
      <c r="I556" s="10">
        <v>11</v>
      </c>
      <c r="J556" s="17">
        <f t="shared" si="215"/>
        <v>3.9</v>
      </c>
      <c r="K556" s="10">
        <v>2</v>
      </c>
      <c r="L556" s="17">
        <f t="shared" si="216"/>
        <v>0.70000000000000007</v>
      </c>
      <c r="M556" s="10">
        <v>1</v>
      </c>
      <c r="N556" s="18">
        <f t="shared" si="217"/>
        <v>10</v>
      </c>
    </row>
    <row r="557" spans="1:14">
      <c r="A557" s="234"/>
      <c r="B557" s="114" t="s">
        <v>142</v>
      </c>
      <c r="C557" s="10">
        <v>47</v>
      </c>
      <c r="D557" s="17">
        <f t="shared" si="218"/>
        <v>2.9000000000000004</v>
      </c>
      <c r="E557" s="10">
        <v>29</v>
      </c>
      <c r="F557" s="17">
        <f t="shared" si="213"/>
        <v>2.8000000000000003</v>
      </c>
      <c r="G557" s="10">
        <v>18</v>
      </c>
      <c r="H557" s="17">
        <f t="shared" si="214"/>
        <v>3.2</v>
      </c>
      <c r="I557" s="10">
        <v>8</v>
      </c>
      <c r="J557" s="17">
        <f t="shared" si="215"/>
        <v>2.9000000000000004</v>
      </c>
      <c r="K557" s="10">
        <v>10</v>
      </c>
      <c r="L557" s="17">
        <f t="shared" si="216"/>
        <v>3.5000000000000004</v>
      </c>
      <c r="M557" s="10" t="s">
        <v>2</v>
      </c>
      <c r="N557" s="18" t="s">
        <v>2</v>
      </c>
    </row>
    <row r="558" spans="1:14">
      <c r="A558" s="234"/>
      <c r="B558" s="114" t="s">
        <v>115</v>
      </c>
      <c r="C558" s="10">
        <v>50</v>
      </c>
      <c r="D558" s="17">
        <f t="shared" si="218"/>
        <v>3.1</v>
      </c>
      <c r="E558" s="10">
        <v>23</v>
      </c>
      <c r="F558" s="17">
        <f t="shared" si="213"/>
        <v>2.1999999999999997</v>
      </c>
      <c r="G558" s="10">
        <v>27</v>
      </c>
      <c r="H558" s="17">
        <f t="shared" si="214"/>
        <v>4.8</v>
      </c>
      <c r="I558" s="10">
        <v>21</v>
      </c>
      <c r="J558" s="17">
        <f t="shared" si="215"/>
        <v>7.5</v>
      </c>
      <c r="K558" s="10">
        <v>6</v>
      </c>
      <c r="L558" s="17">
        <f t="shared" si="216"/>
        <v>2.1</v>
      </c>
      <c r="M558" s="10" t="s">
        <v>2</v>
      </c>
      <c r="N558" s="18" t="s">
        <v>2</v>
      </c>
    </row>
    <row r="559" spans="1:14">
      <c r="A559" s="234"/>
      <c r="B559" s="114" t="s">
        <v>117</v>
      </c>
      <c r="C559" s="10">
        <v>53</v>
      </c>
      <c r="D559" s="17">
        <f t="shared" si="218"/>
        <v>3.3000000000000003</v>
      </c>
      <c r="E559" s="10">
        <v>33</v>
      </c>
      <c r="F559" s="17">
        <f t="shared" si="213"/>
        <v>3.2</v>
      </c>
      <c r="G559" s="10">
        <v>19</v>
      </c>
      <c r="H559" s="17">
        <f t="shared" si="214"/>
        <v>3.4000000000000004</v>
      </c>
      <c r="I559" s="10">
        <v>13</v>
      </c>
      <c r="J559" s="17">
        <f t="shared" si="215"/>
        <v>4.7</v>
      </c>
      <c r="K559" s="10">
        <v>6</v>
      </c>
      <c r="L559" s="17">
        <f t="shared" si="216"/>
        <v>2.1</v>
      </c>
      <c r="M559" s="10">
        <v>1</v>
      </c>
      <c r="N559" s="18">
        <f>ROUND(M559/M$552,3)*100</f>
        <v>10</v>
      </c>
    </row>
    <row r="560" spans="1:14">
      <c r="A560" s="234"/>
      <c r="B560" s="114" t="s">
        <v>119</v>
      </c>
      <c r="C560" s="10">
        <v>69</v>
      </c>
      <c r="D560" s="17">
        <f t="shared" si="218"/>
        <v>4.3</v>
      </c>
      <c r="E560" s="10">
        <v>39</v>
      </c>
      <c r="F560" s="17">
        <f t="shared" si="213"/>
        <v>3.8</v>
      </c>
      <c r="G560" s="10">
        <v>30</v>
      </c>
      <c r="H560" s="17">
        <f t="shared" si="214"/>
        <v>5.3</v>
      </c>
      <c r="I560" s="10">
        <v>26</v>
      </c>
      <c r="J560" s="17">
        <f t="shared" si="215"/>
        <v>9.3000000000000007</v>
      </c>
      <c r="K560" s="10">
        <v>4</v>
      </c>
      <c r="L560" s="17">
        <f t="shared" si="216"/>
        <v>1.4000000000000001</v>
      </c>
      <c r="M560" s="10" t="s">
        <v>2</v>
      </c>
      <c r="N560" s="18" t="s">
        <v>2</v>
      </c>
    </row>
    <row r="561" spans="1:14">
      <c r="A561" s="234"/>
      <c r="B561" s="114" t="s">
        <v>121</v>
      </c>
      <c r="C561" s="2">
        <v>49</v>
      </c>
      <c r="D561" s="13">
        <f t="shared" si="218"/>
        <v>3</v>
      </c>
      <c r="E561" s="10">
        <v>27</v>
      </c>
      <c r="F561" s="17">
        <f t="shared" si="213"/>
        <v>2.6</v>
      </c>
      <c r="G561" s="2">
        <v>22</v>
      </c>
      <c r="H561" s="13">
        <f t="shared" si="214"/>
        <v>3.9</v>
      </c>
      <c r="I561" s="2">
        <v>17</v>
      </c>
      <c r="J561" s="13">
        <f t="shared" si="215"/>
        <v>6.1</v>
      </c>
      <c r="K561" s="10">
        <v>5</v>
      </c>
      <c r="L561" s="17">
        <f t="shared" si="216"/>
        <v>1.7999999999999998</v>
      </c>
      <c r="M561" s="10" t="s">
        <v>2</v>
      </c>
      <c r="N561" s="18" t="s">
        <v>2</v>
      </c>
    </row>
    <row r="562" spans="1:14">
      <c r="A562" s="234"/>
      <c r="B562" s="114" t="s">
        <v>123</v>
      </c>
      <c r="C562" s="10">
        <v>50</v>
      </c>
      <c r="D562" s="17">
        <f t="shared" si="218"/>
        <v>3.1</v>
      </c>
      <c r="E562" s="10">
        <v>24</v>
      </c>
      <c r="F562" s="17">
        <f t="shared" si="213"/>
        <v>2.2999999999999998</v>
      </c>
      <c r="G562" s="10">
        <v>26</v>
      </c>
      <c r="H562" s="17">
        <f t="shared" si="214"/>
        <v>4.5999999999999996</v>
      </c>
      <c r="I562" s="10">
        <v>20</v>
      </c>
      <c r="J562" s="17">
        <f t="shared" si="215"/>
        <v>7.1999999999999993</v>
      </c>
      <c r="K562" s="10">
        <v>6</v>
      </c>
      <c r="L562" s="17">
        <f t="shared" si="216"/>
        <v>2.1</v>
      </c>
      <c r="M562" s="10" t="s">
        <v>2</v>
      </c>
      <c r="N562" s="18" t="s">
        <v>2</v>
      </c>
    </row>
    <row r="563" spans="1:14">
      <c r="A563" s="234"/>
      <c r="B563" s="114" t="s">
        <v>125</v>
      </c>
      <c r="C563" s="2">
        <v>29</v>
      </c>
      <c r="D563" s="13">
        <f t="shared" si="218"/>
        <v>1.7999999999999998</v>
      </c>
      <c r="E563" s="2">
        <v>20</v>
      </c>
      <c r="F563" s="13">
        <f t="shared" si="213"/>
        <v>1.9</v>
      </c>
      <c r="G563" s="10">
        <v>8</v>
      </c>
      <c r="H563" s="17">
        <f t="shared" si="214"/>
        <v>1.4000000000000001</v>
      </c>
      <c r="I563" s="10">
        <v>4</v>
      </c>
      <c r="J563" s="17">
        <f t="shared" si="215"/>
        <v>1.4000000000000001</v>
      </c>
      <c r="K563" s="10">
        <v>4</v>
      </c>
      <c r="L563" s="17">
        <f t="shared" si="216"/>
        <v>1.4000000000000001</v>
      </c>
      <c r="M563" s="10">
        <v>1</v>
      </c>
      <c r="N563" s="18">
        <f>ROUND(M563/M$552,3)*100</f>
        <v>10</v>
      </c>
    </row>
    <row r="564" spans="1:14">
      <c r="A564" s="234"/>
      <c r="B564" s="114" t="s">
        <v>127</v>
      </c>
      <c r="C564" s="10">
        <v>32</v>
      </c>
      <c r="D564" s="17">
        <f t="shared" si="218"/>
        <v>2</v>
      </c>
      <c r="E564" s="10">
        <v>23</v>
      </c>
      <c r="F564" s="17">
        <f t="shared" si="213"/>
        <v>2.1999999999999997</v>
      </c>
      <c r="G564" s="10">
        <v>9</v>
      </c>
      <c r="H564" s="17">
        <f t="shared" si="214"/>
        <v>1.6</v>
      </c>
      <c r="I564" s="10">
        <v>8</v>
      </c>
      <c r="J564" s="17">
        <f t="shared" si="215"/>
        <v>2.9000000000000004</v>
      </c>
      <c r="K564" s="10">
        <v>1</v>
      </c>
      <c r="L564" s="17">
        <f t="shared" si="216"/>
        <v>0.4</v>
      </c>
      <c r="M564" s="10" t="s">
        <v>2</v>
      </c>
      <c r="N564" s="18" t="s">
        <v>2</v>
      </c>
    </row>
    <row r="565" spans="1:14" ht="14.25" thickBot="1">
      <c r="A565" s="234"/>
      <c r="B565" s="114" t="s">
        <v>129</v>
      </c>
      <c r="C565" s="10">
        <v>25</v>
      </c>
      <c r="D565" s="17">
        <f t="shared" si="218"/>
        <v>1.6</v>
      </c>
      <c r="E565" s="10">
        <v>19</v>
      </c>
      <c r="F565" s="17">
        <f t="shared" si="213"/>
        <v>1.7999999999999998</v>
      </c>
      <c r="G565" s="10">
        <v>6</v>
      </c>
      <c r="H565" s="17">
        <f t="shared" si="214"/>
        <v>1.0999999999999999</v>
      </c>
      <c r="I565" s="10">
        <v>6</v>
      </c>
      <c r="J565" s="17">
        <f t="shared" si="215"/>
        <v>2.1999999999999997</v>
      </c>
      <c r="K565" s="10" t="s">
        <v>2</v>
      </c>
      <c r="L565" s="10" t="s">
        <v>2</v>
      </c>
      <c r="M565" s="10" t="s">
        <v>2</v>
      </c>
      <c r="N565" s="18" t="s">
        <v>2</v>
      </c>
    </row>
    <row r="566" spans="1:14" ht="14.25" thickTop="1">
      <c r="A566" s="244"/>
      <c r="B566" s="245"/>
      <c r="C566" s="82" t="s">
        <v>21</v>
      </c>
      <c r="D566" s="102" t="s">
        <v>22</v>
      </c>
      <c r="E566" s="82" t="s">
        <v>21</v>
      </c>
      <c r="F566" s="82" t="s">
        <v>22</v>
      </c>
      <c r="G566" s="82" t="s">
        <v>21</v>
      </c>
      <c r="H566" s="102" t="s">
        <v>22</v>
      </c>
      <c r="I566" s="82" t="s">
        <v>21</v>
      </c>
      <c r="J566" s="82" t="s">
        <v>22</v>
      </c>
      <c r="K566" s="82" t="s">
        <v>21</v>
      </c>
      <c r="L566" s="82" t="s">
        <v>22</v>
      </c>
      <c r="M566" s="82" t="s">
        <v>21</v>
      </c>
      <c r="N566" s="112" t="s">
        <v>22</v>
      </c>
    </row>
    <row r="567" spans="1:14">
      <c r="A567" s="234" t="s">
        <v>108</v>
      </c>
      <c r="B567" s="115" t="s">
        <v>11</v>
      </c>
      <c r="C567" s="41">
        <v>11572</v>
      </c>
      <c r="D567" s="44">
        <f>ROUND(C567/C$567,3)*100</f>
        <v>100</v>
      </c>
      <c r="E567" s="41">
        <v>1974</v>
      </c>
      <c r="F567" s="44">
        <f t="shared" ref="F567:F580" si="219">ROUND(E567/E$567,3)*100</f>
        <v>100</v>
      </c>
      <c r="G567" s="41">
        <v>9579</v>
      </c>
      <c r="H567" s="44">
        <f t="shared" ref="H567:H580" si="220">ROUND(G567/G$567,3)*100</f>
        <v>100</v>
      </c>
      <c r="I567" s="41">
        <v>2752</v>
      </c>
      <c r="J567" s="44">
        <f t="shared" ref="J567:J580" si="221">ROUND(I567/I$567,3)*100</f>
        <v>100</v>
      </c>
      <c r="K567" s="41">
        <v>6827</v>
      </c>
      <c r="L567" s="44">
        <f t="shared" ref="L567:L579" si="222">ROUND(K567/K$567,3)*100</f>
        <v>100</v>
      </c>
      <c r="M567" s="55">
        <v>19</v>
      </c>
      <c r="N567" s="60">
        <f t="shared" ref="N567:N571" si="223">ROUND(M567/M$567,3)*100</f>
        <v>100</v>
      </c>
    </row>
    <row r="568" spans="1:14">
      <c r="A568" s="234"/>
      <c r="B568" s="114" t="s">
        <v>146</v>
      </c>
      <c r="C568" s="2">
        <v>4368</v>
      </c>
      <c r="D568" s="13">
        <f t="shared" ref="D568:D580" si="224">ROUND(C568/C$567,3)*100</f>
        <v>37.700000000000003</v>
      </c>
      <c r="E568" s="2">
        <v>429</v>
      </c>
      <c r="F568" s="13">
        <f t="shared" si="219"/>
        <v>21.7</v>
      </c>
      <c r="G568" s="2">
        <v>3933</v>
      </c>
      <c r="H568" s="13">
        <f t="shared" si="220"/>
        <v>41.099999999999994</v>
      </c>
      <c r="I568" s="2">
        <v>596</v>
      </c>
      <c r="J568" s="13">
        <f t="shared" si="221"/>
        <v>21.7</v>
      </c>
      <c r="K568" s="2">
        <v>3337</v>
      </c>
      <c r="L568" s="13">
        <f t="shared" si="222"/>
        <v>48.9</v>
      </c>
      <c r="M568" s="10">
        <v>6</v>
      </c>
      <c r="N568" s="18">
        <f t="shared" si="223"/>
        <v>31.6</v>
      </c>
    </row>
    <row r="569" spans="1:14">
      <c r="A569" s="234"/>
      <c r="B569" s="114" t="s">
        <v>144</v>
      </c>
      <c r="C569" s="2">
        <v>1585</v>
      </c>
      <c r="D569" s="13">
        <f t="shared" si="224"/>
        <v>13.700000000000001</v>
      </c>
      <c r="E569" s="10">
        <v>392</v>
      </c>
      <c r="F569" s="17">
        <f t="shared" si="219"/>
        <v>19.900000000000002</v>
      </c>
      <c r="G569" s="2">
        <v>1188</v>
      </c>
      <c r="H569" s="13">
        <f t="shared" si="220"/>
        <v>12.4</v>
      </c>
      <c r="I569" s="2">
        <v>504</v>
      </c>
      <c r="J569" s="13">
        <f t="shared" si="221"/>
        <v>18.3</v>
      </c>
      <c r="K569" s="10">
        <v>684</v>
      </c>
      <c r="L569" s="17">
        <f t="shared" si="222"/>
        <v>10</v>
      </c>
      <c r="M569" s="10">
        <v>5</v>
      </c>
      <c r="N569" s="18">
        <f t="shared" si="223"/>
        <v>26.3</v>
      </c>
    </row>
    <row r="570" spans="1:14">
      <c r="A570" s="234"/>
      <c r="B570" s="114" t="s">
        <v>148</v>
      </c>
      <c r="C570" s="2">
        <v>3221</v>
      </c>
      <c r="D570" s="13">
        <f t="shared" si="224"/>
        <v>27.800000000000004</v>
      </c>
      <c r="E570" s="10">
        <v>552</v>
      </c>
      <c r="F570" s="17">
        <f t="shared" si="219"/>
        <v>28.000000000000004</v>
      </c>
      <c r="G570" s="2">
        <v>2667</v>
      </c>
      <c r="H570" s="13">
        <f t="shared" si="220"/>
        <v>27.800000000000004</v>
      </c>
      <c r="I570" s="2">
        <v>475</v>
      </c>
      <c r="J570" s="13">
        <f t="shared" si="221"/>
        <v>17.299999999999997</v>
      </c>
      <c r="K570" s="10">
        <v>2192</v>
      </c>
      <c r="L570" s="17">
        <f t="shared" si="222"/>
        <v>32.1</v>
      </c>
      <c r="M570" s="10">
        <v>2</v>
      </c>
      <c r="N570" s="18">
        <f t="shared" si="223"/>
        <v>10.5</v>
      </c>
    </row>
    <row r="571" spans="1:14">
      <c r="A571" s="234"/>
      <c r="B571" s="114" t="s">
        <v>140</v>
      </c>
      <c r="C571" s="2">
        <v>151</v>
      </c>
      <c r="D571" s="13">
        <f t="shared" si="224"/>
        <v>1.3</v>
      </c>
      <c r="E571" s="2">
        <v>58</v>
      </c>
      <c r="F571" s="13">
        <f t="shared" si="219"/>
        <v>2.9000000000000004</v>
      </c>
      <c r="G571" s="10">
        <v>90</v>
      </c>
      <c r="H571" s="17">
        <f t="shared" si="220"/>
        <v>0.89999999999999991</v>
      </c>
      <c r="I571" s="10">
        <v>67</v>
      </c>
      <c r="J571" s="17">
        <f t="shared" si="221"/>
        <v>2.4</v>
      </c>
      <c r="K571" s="10">
        <v>23</v>
      </c>
      <c r="L571" s="17">
        <f t="shared" si="222"/>
        <v>0.3</v>
      </c>
      <c r="M571" s="10">
        <v>3</v>
      </c>
      <c r="N571" s="18">
        <f t="shared" si="223"/>
        <v>15.8</v>
      </c>
    </row>
    <row r="572" spans="1:14">
      <c r="A572" s="234"/>
      <c r="B572" s="114" t="s">
        <v>142</v>
      </c>
      <c r="C572" s="10">
        <v>212</v>
      </c>
      <c r="D572" s="17">
        <f t="shared" si="224"/>
        <v>1.7999999999999998</v>
      </c>
      <c r="E572" s="10">
        <v>62</v>
      </c>
      <c r="F572" s="17">
        <f t="shared" si="219"/>
        <v>3.1</v>
      </c>
      <c r="G572" s="10">
        <v>150</v>
      </c>
      <c r="H572" s="17">
        <f t="shared" si="220"/>
        <v>1.6</v>
      </c>
      <c r="I572" s="10">
        <v>71</v>
      </c>
      <c r="J572" s="17">
        <f t="shared" si="221"/>
        <v>2.6</v>
      </c>
      <c r="K572" s="10">
        <v>79</v>
      </c>
      <c r="L572" s="17">
        <f t="shared" si="222"/>
        <v>1.2</v>
      </c>
      <c r="M572" s="10" t="s">
        <v>2</v>
      </c>
      <c r="N572" s="18" t="s">
        <v>2</v>
      </c>
    </row>
    <row r="573" spans="1:14">
      <c r="A573" s="234"/>
      <c r="B573" s="114" t="s">
        <v>115</v>
      </c>
      <c r="C573" s="10">
        <v>346</v>
      </c>
      <c r="D573" s="17">
        <f t="shared" si="224"/>
        <v>3</v>
      </c>
      <c r="E573" s="10">
        <v>64</v>
      </c>
      <c r="F573" s="17">
        <f t="shared" si="219"/>
        <v>3.2</v>
      </c>
      <c r="G573" s="10">
        <v>282</v>
      </c>
      <c r="H573" s="17">
        <f t="shared" si="220"/>
        <v>2.9000000000000004</v>
      </c>
      <c r="I573" s="10">
        <v>144</v>
      </c>
      <c r="J573" s="17">
        <f t="shared" si="221"/>
        <v>5.2</v>
      </c>
      <c r="K573" s="10">
        <v>138</v>
      </c>
      <c r="L573" s="17">
        <f t="shared" si="222"/>
        <v>2</v>
      </c>
      <c r="M573" s="10" t="s">
        <v>2</v>
      </c>
      <c r="N573" s="18" t="s">
        <v>2</v>
      </c>
    </row>
    <row r="574" spans="1:14">
      <c r="A574" s="234"/>
      <c r="B574" s="114" t="s">
        <v>117</v>
      </c>
      <c r="C574" s="10">
        <v>378</v>
      </c>
      <c r="D574" s="17">
        <f t="shared" si="224"/>
        <v>3.3000000000000003</v>
      </c>
      <c r="E574" s="10">
        <v>60</v>
      </c>
      <c r="F574" s="17">
        <f t="shared" si="219"/>
        <v>3</v>
      </c>
      <c r="G574" s="10">
        <v>317</v>
      </c>
      <c r="H574" s="17">
        <f t="shared" si="220"/>
        <v>3.3000000000000003</v>
      </c>
      <c r="I574" s="10">
        <v>285</v>
      </c>
      <c r="J574" s="17">
        <f t="shared" si="221"/>
        <v>10.4</v>
      </c>
      <c r="K574" s="10">
        <v>32</v>
      </c>
      <c r="L574" s="17">
        <f t="shared" si="222"/>
        <v>0.5</v>
      </c>
      <c r="M574" s="10">
        <v>1</v>
      </c>
      <c r="N574" s="18">
        <f>ROUND(M574/M$567,3)*100</f>
        <v>5.3</v>
      </c>
    </row>
    <row r="575" spans="1:14">
      <c r="A575" s="234"/>
      <c r="B575" s="114" t="s">
        <v>119</v>
      </c>
      <c r="C575" s="10">
        <v>294</v>
      </c>
      <c r="D575" s="17">
        <f t="shared" si="224"/>
        <v>2.5</v>
      </c>
      <c r="E575" s="10">
        <v>55</v>
      </c>
      <c r="F575" s="17">
        <f t="shared" si="219"/>
        <v>2.8000000000000003</v>
      </c>
      <c r="G575" s="10">
        <v>239</v>
      </c>
      <c r="H575" s="17">
        <f t="shared" si="220"/>
        <v>2.5</v>
      </c>
      <c r="I575" s="10">
        <v>66</v>
      </c>
      <c r="J575" s="17">
        <f t="shared" si="221"/>
        <v>2.4</v>
      </c>
      <c r="K575" s="10">
        <v>173</v>
      </c>
      <c r="L575" s="17">
        <f t="shared" si="222"/>
        <v>2.5</v>
      </c>
      <c r="M575" s="10" t="s">
        <v>2</v>
      </c>
      <c r="N575" s="18" t="s">
        <v>2</v>
      </c>
    </row>
    <row r="576" spans="1:14">
      <c r="A576" s="234"/>
      <c r="B576" s="114" t="s">
        <v>121</v>
      </c>
      <c r="C576" s="2">
        <v>297</v>
      </c>
      <c r="D576" s="13">
        <f t="shared" si="224"/>
        <v>2.6</v>
      </c>
      <c r="E576" s="10">
        <v>114</v>
      </c>
      <c r="F576" s="17">
        <f t="shared" si="219"/>
        <v>5.8000000000000007</v>
      </c>
      <c r="G576" s="2">
        <v>183</v>
      </c>
      <c r="H576" s="13">
        <f t="shared" si="220"/>
        <v>1.9</v>
      </c>
      <c r="I576" s="2">
        <v>161</v>
      </c>
      <c r="J576" s="13">
        <f t="shared" si="221"/>
        <v>5.8999999999999995</v>
      </c>
      <c r="K576" s="10">
        <v>22</v>
      </c>
      <c r="L576" s="17">
        <f t="shared" si="222"/>
        <v>0.3</v>
      </c>
      <c r="M576" s="10" t="s">
        <v>2</v>
      </c>
      <c r="N576" s="18" t="s">
        <v>2</v>
      </c>
    </row>
    <row r="577" spans="1:14">
      <c r="A577" s="234"/>
      <c r="B577" s="114" t="s">
        <v>123</v>
      </c>
      <c r="C577" s="10">
        <v>404</v>
      </c>
      <c r="D577" s="17">
        <f t="shared" si="224"/>
        <v>3.5000000000000004</v>
      </c>
      <c r="E577" s="10">
        <v>40</v>
      </c>
      <c r="F577" s="17">
        <f t="shared" si="219"/>
        <v>2</v>
      </c>
      <c r="G577" s="10">
        <v>364</v>
      </c>
      <c r="H577" s="17">
        <f t="shared" si="220"/>
        <v>3.8</v>
      </c>
      <c r="I577" s="10">
        <v>245</v>
      </c>
      <c r="J577" s="17">
        <f t="shared" si="221"/>
        <v>8.9</v>
      </c>
      <c r="K577" s="10">
        <v>119</v>
      </c>
      <c r="L577" s="17">
        <f t="shared" si="222"/>
        <v>1.7000000000000002</v>
      </c>
      <c r="M577" s="10" t="s">
        <v>2</v>
      </c>
      <c r="N577" s="18" t="s">
        <v>2</v>
      </c>
    </row>
    <row r="578" spans="1:14">
      <c r="A578" s="234"/>
      <c r="B578" s="114" t="s">
        <v>125</v>
      </c>
      <c r="C578" s="2">
        <v>85</v>
      </c>
      <c r="D578" s="13">
        <f t="shared" si="224"/>
        <v>0.70000000000000007</v>
      </c>
      <c r="E578" s="2">
        <v>46</v>
      </c>
      <c r="F578" s="13">
        <f t="shared" si="219"/>
        <v>2.2999999999999998</v>
      </c>
      <c r="G578" s="10">
        <v>37</v>
      </c>
      <c r="H578" s="17">
        <f t="shared" si="220"/>
        <v>0.4</v>
      </c>
      <c r="I578" s="10">
        <v>20</v>
      </c>
      <c r="J578" s="17">
        <f t="shared" si="221"/>
        <v>0.70000000000000007</v>
      </c>
      <c r="K578" s="10">
        <v>17</v>
      </c>
      <c r="L578" s="17">
        <f t="shared" si="222"/>
        <v>0.2</v>
      </c>
      <c r="M578" s="10">
        <v>2</v>
      </c>
      <c r="N578" s="18">
        <f>ROUND(M578/M$567,3)*100</f>
        <v>10.5</v>
      </c>
    </row>
    <row r="579" spans="1:14">
      <c r="A579" s="234"/>
      <c r="B579" s="114" t="s">
        <v>127</v>
      </c>
      <c r="C579" s="10">
        <v>83</v>
      </c>
      <c r="D579" s="17">
        <f t="shared" si="224"/>
        <v>0.70000000000000007</v>
      </c>
      <c r="E579" s="10">
        <v>42</v>
      </c>
      <c r="F579" s="17">
        <f t="shared" si="219"/>
        <v>2.1</v>
      </c>
      <c r="G579" s="10">
        <v>41</v>
      </c>
      <c r="H579" s="17">
        <f t="shared" si="220"/>
        <v>0.4</v>
      </c>
      <c r="I579" s="10">
        <v>39</v>
      </c>
      <c r="J579" s="17">
        <f t="shared" si="221"/>
        <v>1.4000000000000001</v>
      </c>
      <c r="K579" s="10">
        <v>2</v>
      </c>
      <c r="L579" s="17">
        <f t="shared" si="222"/>
        <v>0</v>
      </c>
      <c r="M579" s="10" t="s">
        <v>2</v>
      </c>
      <c r="N579" s="18" t="s">
        <v>2</v>
      </c>
    </row>
    <row r="580" spans="1:14" ht="14.25" thickBot="1">
      <c r="A580" s="234"/>
      <c r="B580" s="114" t="s">
        <v>129</v>
      </c>
      <c r="C580" s="10">
        <v>71</v>
      </c>
      <c r="D580" s="17">
        <f t="shared" si="224"/>
        <v>0.6</v>
      </c>
      <c r="E580" s="10">
        <v>44</v>
      </c>
      <c r="F580" s="17">
        <f t="shared" si="219"/>
        <v>2.1999999999999997</v>
      </c>
      <c r="G580" s="10">
        <v>27</v>
      </c>
      <c r="H580" s="17">
        <f t="shared" si="220"/>
        <v>0.3</v>
      </c>
      <c r="I580" s="10">
        <v>27</v>
      </c>
      <c r="J580" s="17">
        <f t="shared" si="221"/>
        <v>1</v>
      </c>
      <c r="K580" s="10" t="s">
        <v>2</v>
      </c>
      <c r="L580" s="17" t="s">
        <v>2</v>
      </c>
      <c r="M580" s="14" t="s">
        <v>2</v>
      </c>
      <c r="N580" s="21" t="s">
        <v>2</v>
      </c>
    </row>
    <row r="581" spans="1:14" ht="14.25" thickTop="1">
      <c r="A581" s="251" t="s">
        <v>4</v>
      </c>
      <c r="B581" s="252"/>
      <c r="C581" s="257" t="s">
        <v>174</v>
      </c>
      <c r="D581" s="258"/>
      <c r="E581" s="260"/>
      <c r="F581" s="261"/>
      <c r="G581" s="261"/>
      <c r="H581" s="261"/>
      <c r="I581" s="261"/>
      <c r="J581" s="261"/>
      <c r="K581" s="261"/>
      <c r="L581" s="261"/>
      <c r="M581" s="261"/>
      <c r="N581" s="262"/>
    </row>
    <row r="582" spans="1:14">
      <c r="A582" s="253"/>
      <c r="B582" s="254"/>
      <c r="C582" s="247"/>
      <c r="D582" s="248"/>
      <c r="E582" s="235" t="s">
        <v>150</v>
      </c>
      <c r="F582" s="249"/>
      <c r="G582" s="235" t="s">
        <v>151</v>
      </c>
      <c r="H582" s="236"/>
      <c r="I582" s="239"/>
      <c r="J582" s="239"/>
      <c r="K582" s="239"/>
      <c r="L582" s="240"/>
      <c r="M582" s="235" t="s">
        <v>154</v>
      </c>
      <c r="N582" s="241"/>
    </row>
    <row r="583" spans="1:14">
      <c r="A583" s="253"/>
      <c r="B583" s="254"/>
      <c r="C583" s="237"/>
      <c r="D583" s="238"/>
      <c r="E583" s="237"/>
      <c r="F583" s="238"/>
      <c r="G583" s="237"/>
      <c r="H583" s="238"/>
      <c r="I583" s="243" t="s">
        <v>152</v>
      </c>
      <c r="J583" s="240"/>
      <c r="K583" s="243" t="s">
        <v>153</v>
      </c>
      <c r="L583" s="240"/>
      <c r="M583" s="237"/>
      <c r="N583" s="242"/>
    </row>
    <row r="584" spans="1:14">
      <c r="A584" s="255"/>
      <c r="B584" s="256"/>
      <c r="C584" s="15" t="s">
        <v>3</v>
      </c>
      <c r="D584" s="15" t="s">
        <v>22</v>
      </c>
      <c r="E584" s="15" t="s">
        <v>3</v>
      </c>
      <c r="F584" s="15" t="s">
        <v>22</v>
      </c>
      <c r="G584" s="15" t="s">
        <v>3</v>
      </c>
      <c r="H584" s="15" t="s">
        <v>22</v>
      </c>
      <c r="I584" s="15" t="s">
        <v>3</v>
      </c>
      <c r="J584" s="15" t="s">
        <v>22</v>
      </c>
      <c r="K584" s="15" t="s">
        <v>3</v>
      </c>
      <c r="L584" s="15" t="s">
        <v>22</v>
      </c>
      <c r="M584" s="15" t="s">
        <v>3</v>
      </c>
      <c r="N584" s="35" t="s">
        <v>22</v>
      </c>
    </row>
    <row r="585" spans="1:14">
      <c r="A585" s="233" t="s">
        <v>107</v>
      </c>
      <c r="B585" s="115" t="s">
        <v>11</v>
      </c>
      <c r="C585" s="9">
        <v>4611</v>
      </c>
      <c r="D585" s="7">
        <f>ROUND(C585/C$585,3)*100</f>
        <v>100</v>
      </c>
      <c r="E585" s="66">
        <v>1518</v>
      </c>
      <c r="F585" s="67">
        <f t="shared" ref="F585:F598" si="225">ROUND(E585/E$585,3)*100</f>
        <v>100</v>
      </c>
      <c r="G585" s="9">
        <v>3071</v>
      </c>
      <c r="H585" s="7">
        <f t="shared" ref="H585:H598" si="226">ROUND(G585/G$585,3)*100</f>
        <v>100</v>
      </c>
      <c r="I585" s="9">
        <v>759</v>
      </c>
      <c r="J585" s="7">
        <f t="shared" ref="J585:J598" si="227">ROUND(I585/I$585,3)*100</f>
        <v>100</v>
      </c>
      <c r="K585" s="9">
        <v>2312</v>
      </c>
      <c r="L585" s="7">
        <f t="shared" ref="L585:L598" si="228">ROUND(K585/K$585,3)*100</f>
        <v>100</v>
      </c>
      <c r="M585" s="66">
        <v>22</v>
      </c>
      <c r="N585" s="68">
        <f t="shared" ref="N585:N590" si="229">ROUND(M585/M$585,3)*100</f>
        <v>100</v>
      </c>
    </row>
    <row r="586" spans="1:14">
      <c r="A586" s="234"/>
      <c r="B586" s="114" t="s">
        <v>146</v>
      </c>
      <c r="C586" s="2">
        <v>920</v>
      </c>
      <c r="D586" s="127">
        <f t="shared" ref="D586:D598" si="230">ROUND(C586/C$585,3)*100</f>
        <v>20</v>
      </c>
      <c r="E586" s="10">
        <v>321</v>
      </c>
      <c r="F586" s="17">
        <f t="shared" si="225"/>
        <v>21.099999999999998</v>
      </c>
      <c r="G586" s="2">
        <v>595</v>
      </c>
      <c r="H586" s="13">
        <f t="shared" si="226"/>
        <v>19.400000000000002</v>
      </c>
      <c r="I586" s="2">
        <v>22</v>
      </c>
      <c r="J586" s="13">
        <f t="shared" si="227"/>
        <v>2.9000000000000004</v>
      </c>
      <c r="K586" s="2">
        <v>573</v>
      </c>
      <c r="L586" s="13">
        <f t="shared" si="228"/>
        <v>24.8</v>
      </c>
      <c r="M586" s="10">
        <v>4</v>
      </c>
      <c r="N586" s="18">
        <f t="shared" si="229"/>
        <v>18.2</v>
      </c>
    </row>
    <row r="587" spans="1:14">
      <c r="A587" s="234"/>
      <c r="B587" s="114" t="s">
        <v>144</v>
      </c>
      <c r="C587" s="2">
        <v>730</v>
      </c>
      <c r="D587" s="127">
        <f t="shared" si="230"/>
        <v>15.8</v>
      </c>
      <c r="E587" s="10">
        <v>370</v>
      </c>
      <c r="F587" s="17">
        <f t="shared" si="225"/>
        <v>24.4</v>
      </c>
      <c r="G587" s="2">
        <v>355</v>
      </c>
      <c r="H587" s="13">
        <f t="shared" si="226"/>
        <v>11.600000000000001</v>
      </c>
      <c r="I587" s="2">
        <v>19</v>
      </c>
      <c r="J587" s="13">
        <f t="shared" si="227"/>
        <v>2.5</v>
      </c>
      <c r="K587" s="10">
        <v>336</v>
      </c>
      <c r="L587" s="17">
        <f t="shared" si="228"/>
        <v>14.499999999999998</v>
      </c>
      <c r="M587" s="10">
        <v>5</v>
      </c>
      <c r="N587" s="18">
        <f t="shared" si="229"/>
        <v>22.7</v>
      </c>
    </row>
    <row r="588" spans="1:14">
      <c r="A588" s="234"/>
      <c r="B588" s="114" t="s">
        <v>148</v>
      </c>
      <c r="C588" s="2">
        <v>1221</v>
      </c>
      <c r="D588" s="127">
        <f t="shared" si="230"/>
        <v>26.5</v>
      </c>
      <c r="E588" s="10">
        <v>380</v>
      </c>
      <c r="F588" s="17">
        <f t="shared" si="225"/>
        <v>25</v>
      </c>
      <c r="G588" s="2">
        <v>835</v>
      </c>
      <c r="H588" s="13">
        <f t="shared" si="226"/>
        <v>27.200000000000003</v>
      </c>
      <c r="I588" s="2">
        <v>137</v>
      </c>
      <c r="J588" s="13">
        <f t="shared" si="227"/>
        <v>18.099999999999998</v>
      </c>
      <c r="K588" s="2">
        <v>698</v>
      </c>
      <c r="L588" s="13">
        <f t="shared" si="228"/>
        <v>30.2</v>
      </c>
      <c r="M588" s="10">
        <v>6</v>
      </c>
      <c r="N588" s="18">
        <f t="shared" si="229"/>
        <v>27.3</v>
      </c>
    </row>
    <row r="589" spans="1:14">
      <c r="A589" s="234"/>
      <c r="B589" s="114" t="s">
        <v>140</v>
      </c>
      <c r="C589" s="10">
        <v>170</v>
      </c>
      <c r="D589" s="128">
        <f t="shared" si="230"/>
        <v>3.6999999999999997</v>
      </c>
      <c r="E589" s="10">
        <v>46</v>
      </c>
      <c r="F589" s="17">
        <f t="shared" si="225"/>
        <v>3</v>
      </c>
      <c r="G589" s="10">
        <v>123</v>
      </c>
      <c r="H589" s="17">
        <f t="shared" si="226"/>
        <v>4</v>
      </c>
      <c r="I589" s="10">
        <v>54</v>
      </c>
      <c r="J589" s="17">
        <f t="shared" si="227"/>
        <v>7.1</v>
      </c>
      <c r="K589" s="10">
        <v>69</v>
      </c>
      <c r="L589" s="17">
        <f t="shared" si="228"/>
        <v>3</v>
      </c>
      <c r="M589" s="10">
        <v>1</v>
      </c>
      <c r="N589" s="18">
        <f t="shared" si="229"/>
        <v>4.5</v>
      </c>
    </row>
    <row r="590" spans="1:14">
      <c r="A590" s="234"/>
      <c r="B590" s="114" t="s">
        <v>142</v>
      </c>
      <c r="C590" s="2">
        <v>221</v>
      </c>
      <c r="D590" s="127">
        <f t="shared" si="230"/>
        <v>4.8</v>
      </c>
      <c r="E590" s="10">
        <v>46</v>
      </c>
      <c r="F590" s="17">
        <f t="shared" si="225"/>
        <v>3</v>
      </c>
      <c r="G590" s="2">
        <v>172</v>
      </c>
      <c r="H590" s="13">
        <f t="shared" si="226"/>
        <v>5.6000000000000005</v>
      </c>
      <c r="I590" s="2">
        <v>55</v>
      </c>
      <c r="J590" s="13">
        <f t="shared" si="227"/>
        <v>7.1999999999999993</v>
      </c>
      <c r="K590" s="10">
        <v>117</v>
      </c>
      <c r="L590" s="17">
        <f t="shared" si="228"/>
        <v>5.0999999999999996</v>
      </c>
      <c r="M590" s="10">
        <v>3</v>
      </c>
      <c r="N590" s="18">
        <f t="shared" si="229"/>
        <v>13.600000000000001</v>
      </c>
    </row>
    <row r="591" spans="1:14">
      <c r="A591" s="234"/>
      <c r="B591" s="114" t="s">
        <v>115</v>
      </c>
      <c r="C591" s="2">
        <v>171</v>
      </c>
      <c r="D591" s="127">
        <f t="shared" si="230"/>
        <v>3.6999999999999997</v>
      </c>
      <c r="E591" s="10">
        <v>47</v>
      </c>
      <c r="F591" s="17">
        <f t="shared" si="225"/>
        <v>3.1</v>
      </c>
      <c r="G591" s="2">
        <v>124</v>
      </c>
      <c r="H591" s="13">
        <f t="shared" si="226"/>
        <v>4</v>
      </c>
      <c r="I591" s="10">
        <v>42</v>
      </c>
      <c r="J591" s="17">
        <f t="shared" si="227"/>
        <v>5.5</v>
      </c>
      <c r="K591" s="2">
        <v>82</v>
      </c>
      <c r="L591" s="13">
        <f t="shared" si="228"/>
        <v>3.5000000000000004</v>
      </c>
      <c r="M591" s="10" t="s">
        <v>2</v>
      </c>
      <c r="N591" s="18" t="s">
        <v>2</v>
      </c>
    </row>
    <row r="592" spans="1:14">
      <c r="A592" s="234"/>
      <c r="B592" s="114" t="s">
        <v>117</v>
      </c>
      <c r="C592" s="10">
        <v>175</v>
      </c>
      <c r="D592" s="128">
        <f t="shared" si="230"/>
        <v>3.8</v>
      </c>
      <c r="E592" s="10">
        <v>46</v>
      </c>
      <c r="F592" s="17">
        <f t="shared" si="225"/>
        <v>3</v>
      </c>
      <c r="G592" s="10">
        <v>127</v>
      </c>
      <c r="H592" s="17">
        <f t="shared" si="226"/>
        <v>4.1000000000000005</v>
      </c>
      <c r="I592" s="10">
        <v>57</v>
      </c>
      <c r="J592" s="17">
        <f t="shared" si="227"/>
        <v>7.5</v>
      </c>
      <c r="K592" s="10">
        <v>70</v>
      </c>
      <c r="L592" s="17">
        <f t="shared" si="228"/>
        <v>3</v>
      </c>
      <c r="M592" s="10">
        <v>2</v>
      </c>
      <c r="N592" s="18">
        <f>ROUND(M592/M$585,3)*100</f>
        <v>9.1</v>
      </c>
    </row>
    <row r="593" spans="1:14">
      <c r="A593" s="234"/>
      <c r="B593" s="114" t="s">
        <v>119</v>
      </c>
      <c r="C593" s="2">
        <v>146</v>
      </c>
      <c r="D593" s="127">
        <f t="shared" si="230"/>
        <v>3.2</v>
      </c>
      <c r="E593" s="10">
        <v>34</v>
      </c>
      <c r="F593" s="17">
        <f t="shared" si="225"/>
        <v>2.1999999999999997</v>
      </c>
      <c r="G593" s="2">
        <v>112</v>
      </c>
      <c r="H593" s="13">
        <f t="shared" si="226"/>
        <v>3.5999999999999996</v>
      </c>
      <c r="I593" s="2">
        <v>45</v>
      </c>
      <c r="J593" s="13">
        <f t="shared" si="227"/>
        <v>5.8999999999999995</v>
      </c>
      <c r="K593" s="10">
        <v>67</v>
      </c>
      <c r="L593" s="17">
        <f t="shared" si="228"/>
        <v>2.9000000000000004</v>
      </c>
      <c r="M593" s="10" t="s">
        <v>2</v>
      </c>
      <c r="N593" s="18" t="s">
        <v>2</v>
      </c>
    </row>
    <row r="594" spans="1:14">
      <c r="A594" s="234"/>
      <c r="B594" s="114" t="s">
        <v>121</v>
      </c>
      <c r="C594" s="2">
        <v>165</v>
      </c>
      <c r="D594" s="127">
        <f t="shared" si="230"/>
        <v>3.5999999999999996</v>
      </c>
      <c r="E594" s="10">
        <v>45</v>
      </c>
      <c r="F594" s="17">
        <f t="shared" si="225"/>
        <v>3</v>
      </c>
      <c r="G594" s="2">
        <v>120</v>
      </c>
      <c r="H594" s="13">
        <f t="shared" si="226"/>
        <v>3.9</v>
      </c>
      <c r="I594" s="2">
        <v>55</v>
      </c>
      <c r="J594" s="13">
        <f t="shared" si="227"/>
        <v>7.1999999999999993</v>
      </c>
      <c r="K594" s="10">
        <v>65</v>
      </c>
      <c r="L594" s="17">
        <f t="shared" si="228"/>
        <v>2.8000000000000003</v>
      </c>
      <c r="M594" s="10" t="s">
        <v>2</v>
      </c>
      <c r="N594" s="18" t="s">
        <v>2</v>
      </c>
    </row>
    <row r="595" spans="1:14">
      <c r="A595" s="234"/>
      <c r="B595" s="114" t="s">
        <v>123</v>
      </c>
      <c r="C595" s="2">
        <v>232</v>
      </c>
      <c r="D595" s="127">
        <f t="shared" si="230"/>
        <v>5</v>
      </c>
      <c r="E595" s="10">
        <v>63</v>
      </c>
      <c r="F595" s="17">
        <f t="shared" si="225"/>
        <v>4.2</v>
      </c>
      <c r="G595" s="2">
        <v>169</v>
      </c>
      <c r="H595" s="13">
        <f t="shared" si="226"/>
        <v>5.5</v>
      </c>
      <c r="I595" s="2">
        <v>89</v>
      </c>
      <c r="J595" s="13">
        <f t="shared" si="227"/>
        <v>11.700000000000001</v>
      </c>
      <c r="K595" s="10">
        <v>80</v>
      </c>
      <c r="L595" s="17">
        <f t="shared" si="228"/>
        <v>3.5000000000000004</v>
      </c>
      <c r="M595" s="10" t="s">
        <v>2</v>
      </c>
      <c r="N595" s="18" t="s">
        <v>2</v>
      </c>
    </row>
    <row r="596" spans="1:14">
      <c r="A596" s="234"/>
      <c r="B596" s="114" t="s">
        <v>125</v>
      </c>
      <c r="C596" s="10">
        <v>184</v>
      </c>
      <c r="D596" s="128">
        <f t="shared" si="230"/>
        <v>4</v>
      </c>
      <c r="E596" s="10">
        <v>43</v>
      </c>
      <c r="F596" s="17">
        <f t="shared" si="225"/>
        <v>2.8000000000000003</v>
      </c>
      <c r="G596" s="10">
        <v>140</v>
      </c>
      <c r="H596" s="17">
        <f t="shared" si="226"/>
        <v>4.5999999999999996</v>
      </c>
      <c r="I596" s="10">
        <v>84</v>
      </c>
      <c r="J596" s="17">
        <f t="shared" si="227"/>
        <v>11.1</v>
      </c>
      <c r="K596" s="10">
        <v>56</v>
      </c>
      <c r="L596" s="17">
        <f t="shared" si="228"/>
        <v>2.4</v>
      </c>
      <c r="M596" s="10">
        <v>1</v>
      </c>
      <c r="N596" s="18">
        <f>ROUND(M596/M$585,3)*100</f>
        <v>4.5</v>
      </c>
    </row>
    <row r="597" spans="1:14">
      <c r="A597" s="234"/>
      <c r="B597" s="114" t="s">
        <v>127</v>
      </c>
      <c r="C597" s="2">
        <v>153</v>
      </c>
      <c r="D597" s="127">
        <f t="shared" si="230"/>
        <v>3.3000000000000003</v>
      </c>
      <c r="E597" s="10">
        <v>44</v>
      </c>
      <c r="F597" s="17">
        <f t="shared" si="225"/>
        <v>2.9000000000000004</v>
      </c>
      <c r="G597" s="10">
        <v>109</v>
      </c>
      <c r="H597" s="17">
        <f t="shared" si="226"/>
        <v>3.5000000000000004</v>
      </c>
      <c r="I597" s="10">
        <v>62</v>
      </c>
      <c r="J597" s="17">
        <f t="shared" si="227"/>
        <v>8.2000000000000011</v>
      </c>
      <c r="K597" s="10">
        <v>47</v>
      </c>
      <c r="L597" s="17">
        <f t="shared" si="228"/>
        <v>2</v>
      </c>
      <c r="M597" s="10" t="s">
        <v>2</v>
      </c>
      <c r="N597" s="18" t="s">
        <v>2</v>
      </c>
    </row>
    <row r="598" spans="1:14" ht="14.25" thickBot="1">
      <c r="A598" s="234"/>
      <c r="B598" s="114" t="s">
        <v>129</v>
      </c>
      <c r="C598" s="10">
        <v>72</v>
      </c>
      <c r="D598" s="128">
        <f t="shared" si="230"/>
        <v>1.6</v>
      </c>
      <c r="E598" s="10">
        <v>23</v>
      </c>
      <c r="F598" s="17">
        <f t="shared" si="225"/>
        <v>1.5</v>
      </c>
      <c r="G598" s="10">
        <v>49</v>
      </c>
      <c r="H598" s="17">
        <f t="shared" si="226"/>
        <v>1.6</v>
      </c>
      <c r="I598" s="10">
        <v>21</v>
      </c>
      <c r="J598" s="17">
        <f t="shared" si="227"/>
        <v>2.8000000000000003</v>
      </c>
      <c r="K598" s="10">
        <v>28</v>
      </c>
      <c r="L598" s="17">
        <f t="shared" si="228"/>
        <v>1.2</v>
      </c>
      <c r="M598" s="10" t="s">
        <v>2</v>
      </c>
      <c r="N598" s="18" t="s">
        <v>2</v>
      </c>
    </row>
    <row r="599" spans="1:14" ht="14.25" thickTop="1">
      <c r="A599" s="244"/>
      <c r="B599" s="245"/>
      <c r="C599" s="82" t="s">
        <v>21</v>
      </c>
      <c r="D599" s="82" t="s">
        <v>22</v>
      </c>
      <c r="E599" s="82" t="s">
        <v>21</v>
      </c>
      <c r="F599" s="82" t="s">
        <v>22</v>
      </c>
      <c r="G599" s="82" t="s">
        <v>21</v>
      </c>
      <c r="H599" s="82" t="s">
        <v>22</v>
      </c>
      <c r="I599" s="82" t="s">
        <v>21</v>
      </c>
      <c r="J599" s="82" t="s">
        <v>22</v>
      </c>
      <c r="K599" s="82" t="s">
        <v>21</v>
      </c>
      <c r="L599" s="82" t="s">
        <v>22</v>
      </c>
      <c r="M599" s="82" t="s">
        <v>21</v>
      </c>
      <c r="N599" s="112" t="s">
        <v>22</v>
      </c>
    </row>
    <row r="600" spans="1:14">
      <c r="A600" s="233" t="s">
        <v>108</v>
      </c>
      <c r="B600" s="117" t="s">
        <v>11</v>
      </c>
      <c r="C600" s="9">
        <v>81447</v>
      </c>
      <c r="D600" s="7">
        <f>ROUND(C600/C$600,3)*100</f>
        <v>100</v>
      </c>
      <c r="E600" s="66">
        <v>7034</v>
      </c>
      <c r="F600" s="67">
        <f t="shared" ref="F600:F613" si="231">ROUND(E600/E$600,3)*100</f>
        <v>100</v>
      </c>
      <c r="G600" s="9">
        <v>74324</v>
      </c>
      <c r="H600" s="7">
        <f t="shared" ref="H600:H613" si="232">ROUND(G600/G$600,3)*100</f>
        <v>100</v>
      </c>
      <c r="I600" s="9">
        <v>11190</v>
      </c>
      <c r="J600" s="7">
        <f t="shared" ref="J600:J613" si="233">ROUND(I600/I$600,3)*100</f>
        <v>100</v>
      </c>
      <c r="K600" s="9">
        <v>63134</v>
      </c>
      <c r="L600" s="7">
        <f t="shared" ref="L600:L613" si="234">ROUND(K600/K$600,3)*100</f>
        <v>100</v>
      </c>
      <c r="M600" s="66">
        <v>89</v>
      </c>
      <c r="N600" s="68">
        <f t="shared" ref="N600:N605" si="235">ROUND(M600/M$600,3)*100</f>
        <v>100</v>
      </c>
    </row>
    <row r="601" spans="1:14">
      <c r="A601" s="234"/>
      <c r="B601" s="114" t="s">
        <v>146</v>
      </c>
      <c r="C601" s="2">
        <v>26547</v>
      </c>
      <c r="D601" s="13">
        <f t="shared" ref="D601:D613" si="236">ROUND(C601/C$600,3)*100</f>
        <v>32.6</v>
      </c>
      <c r="E601" s="10">
        <v>1750</v>
      </c>
      <c r="F601" s="17">
        <f t="shared" si="231"/>
        <v>24.9</v>
      </c>
      <c r="G601" s="2">
        <v>24776</v>
      </c>
      <c r="H601" s="13">
        <f t="shared" si="232"/>
        <v>33.300000000000004</v>
      </c>
      <c r="I601" s="2">
        <v>577</v>
      </c>
      <c r="J601" s="13">
        <f t="shared" si="233"/>
        <v>5.2</v>
      </c>
      <c r="K601" s="2">
        <v>24199</v>
      </c>
      <c r="L601" s="13">
        <f t="shared" si="234"/>
        <v>38.299999999999997</v>
      </c>
      <c r="M601" s="10">
        <v>21</v>
      </c>
      <c r="N601" s="18">
        <f t="shared" si="235"/>
        <v>23.599999999999998</v>
      </c>
    </row>
    <row r="602" spans="1:14">
      <c r="A602" s="234"/>
      <c r="B602" s="114" t="s">
        <v>144</v>
      </c>
      <c r="C602" s="2">
        <v>12566</v>
      </c>
      <c r="D602" s="13">
        <f t="shared" si="236"/>
        <v>15.4</v>
      </c>
      <c r="E602" s="10">
        <v>1773</v>
      </c>
      <c r="F602" s="17">
        <f t="shared" si="231"/>
        <v>25.2</v>
      </c>
      <c r="G602" s="2">
        <v>10767</v>
      </c>
      <c r="H602" s="13">
        <f t="shared" si="232"/>
        <v>14.499999999999998</v>
      </c>
      <c r="I602" s="2">
        <v>191</v>
      </c>
      <c r="J602" s="13">
        <f t="shared" si="233"/>
        <v>1.7000000000000002</v>
      </c>
      <c r="K602" s="10">
        <v>10576</v>
      </c>
      <c r="L602" s="17">
        <f t="shared" si="234"/>
        <v>16.8</v>
      </c>
      <c r="M602" s="10">
        <v>26</v>
      </c>
      <c r="N602" s="18">
        <f t="shared" si="235"/>
        <v>29.2</v>
      </c>
    </row>
    <row r="603" spans="1:14">
      <c r="A603" s="234"/>
      <c r="B603" s="114" t="s">
        <v>148</v>
      </c>
      <c r="C603" s="2">
        <v>21434</v>
      </c>
      <c r="D603" s="13">
        <f t="shared" si="236"/>
        <v>26.3</v>
      </c>
      <c r="E603" s="10">
        <v>1767</v>
      </c>
      <c r="F603" s="17">
        <f t="shared" si="231"/>
        <v>25.1</v>
      </c>
      <c r="G603" s="2">
        <v>19657</v>
      </c>
      <c r="H603" s="13">
        <f t="shared" si="232"/>
        <v>26.400000000000002</v>
      </c>
      <c r="I603" s="2">
        <v>2493</v>
      </c>
      <c r="J603" s="13">
        <f t="shared" si="233"/>
        <v>22.3</v>
      </c>
      <c r="K603" s="2">
        <v>17164</v>
      </c>
      <c r="L603" s="13">
        <f t="shared" si="234"/>
        <v>27.200000000000003</v>
      </c>
      <c r="M603" s="10">
        <v>10</v>
      </c>
      <c r="N603" s="18">
        <f t="shared" si="235"/>
        <v>11.200000000000001</v>
      </c>
    </row>
    <row r="604" spans="1:14">
      <c r="A604" s="234"/>
      <c r="B604" s="114" t="s">
        <v>140</v>
      </c>
      <c r="C604" s="10">
        <v>2815</v>
      </c>
      <c r="D604" s="17">
        <f t="shared" si="236"/>
        <v>3.5000000000000004</v>
      </c>
      <c r="E604" s="10">
        <v>205</v>
      </c>
      <c r="F604" s="17">
        <f t="shared" si="231"/>
        <v>2.9000000000000004</v>
      </c>
      <c r="G604" s="10">
        <v>2600</v>
      </c>
      <c r="H604" s="17">
        <f t="shared" si="232"/>
        <v>3.5000000000000004</v>
      </c>
      <c r="I604" s="10">
        <v>868</v>
      </c>
      <c r="J604" s="17">
        <f t="shared" si="233"/>
        <v>7.8</v>
      </c>
      <c r="K604" s="10">
        <v>1732</v>
      </c>
      <c r="L604" s="17">
        <f t="shared" si="234"/>
        <v>2.7</v>
      </c>
      <c r="M604" s="10">
        <v>10</v>
      </c>
      <c r="N604" s="18">
        <f t="shared" si="235"/>
        <v>11.200000000000001</v>
      </c>
    </row>
    <row r="605" spans="1:14">
      <c r="A605" s="234"/>
      <c r="B605" s="114" t="s">
        <v>142</v>
      </c>
      <c r="C605" s="2">
        <v>3114</v>
      </c>
      <c r="D605" s="13">
        <f t="shared" si="236"/>
        <v>3.8</v>
      </c>
      <c r="E605" s="10">
        <v>192</v>
      </c>
      <c r="F605" s="17">
        <f t="shared" si="231"/>
        <v>2.7</v>
      </c>
      <c r="G605" s="2">
        <v>2904</v>
      </c>
      <c r="H605" s="13">
        <f t="shared" si="232"/>
        <v>3.9</v>
      </c>
      <c r="I605" s="2">
        <v>1036</v>
      </c>
      <c r="J605" s="13">
        <f t="shared" si="233"/>
        <v>9.3000000000000007</v>
      </c>
      <c r="K605" s="10">
        <v>1868</v>
      </c>
      <c r="L605" s="17">
        <f t="shared" si="234"/>
        <v>3</v>
      </c>
      <c r="M605" s="10">
        <v>18</v>
      </c>
      <c r="N605" s="18">
        <f t="shared" si="235"/>
        <v>20.200000000000003</v>
      </c>
    </row>
    <row r="606" spans="1:14">
      <c r="A606" s="234"/>
      <c r="B606" s="114" t="s">
        <v>115</v>
      </c>
      <c r="C606" s="2">
        <v>1980</v>
      </c>
      <c r="D606" s="13">
        <f t="shared" si="236"/>
        <v>2.4</v>
      </c>
      <c r="E606" s="10">
        <v>168</v>
      </c>
      <c r="F606" s="17">
        <f t="shared" si="231"/>
        <v>2.4</v>
      </c>
      <c r="G606" s="2">
        <v>1812</v>
      </c>
      <c r="H606" s="13">
        <f t="shared" si="232"/>
        <v>2.4</v>
      </c>
      <c r="I606" s="10">
        <v>717</v>
      </c>
      <c r="J606" s="17">
        <f t="shared" si="233"/>
        <v>6.4</v>
      </c>
      <c r="K606" s="2">
        <v>1095</v>
      </c>
      <c r="L606" s="13">
        <f t="shared" si="234"/>
        <v>1.7000000000000002</v>
      </c>
      <c r="M606" s="10" t="s">
        <v>2</v>
      </c>
      <c r="N606" s="18" t="s">
        <v>2</v>
      </c>
    </row>
    <row r="607" spans="1:14">
      <c r="A607" s="234"/>
      <c r="B607" s="114" t="s">
        <v>117</v>
      </c>
      <c r="C607" s="10">
        <v>1906</v>
      </c>
      <c r="D607" s="17">
        <f t="shared" si="236"/>
        <v>2.2999999999999998</v>
      </c>
      <c r="E607" s="10">
        <v>161</v>
      </c>
      <c r="F607" s="17">
        <f t="shared" si="231"/>
        <v>2.2999999999999998</v>
      </c>
      <c r="G607" s="10">
        <v>1742</v>
      </c>
      <c r="H607" s="17">
        <f t="shared" si="232"/>
        <v>2.2999999999999998</v>
      </c>
      <c r="I607" s="10">
        <v>778</v>
      </c>
      <c r="J607" s="17">
        <f t="shared" si="233"/>
        <v>7.0000000000000009</v>
      </c>
      <c r="K607" s="10">
        <v>964</v>
      </c>
      <c r="L607" s="17">
        <f t="shared" si="234"/>
        <v>1.5</v>
      </c>
      <c r="M607" s="10">
        <v>3</v>
      </c>
      <c r="N607" s="18">
        <f>ROUND(M607/M$600,3)*100</f>
        <v>3.4000000000000004</v>
      </c>
    </row>
    <row r="608" spans="1:14">
      <c r="A608" s="234"/>
      <c r="B608" s="114" t="s">
        <v>119</v>
      </c>
      <c r="C608" s="2">
        <v>1801</v>
      </c>
      <c r="D608" s="13">
        <f t="shared" si="236"/>
        <v>2.1999999999999997</v>
      </c>
      <c r="E608" s="10">
        <v>113</v>
      </c>
      <c r="F608" s="17">
        <f t="shared" si="231"/>
        <v>1.6</v>
      </c>
      <c r="G608" s="2">
        <v>1688</v>
      </c>
      <c r="H608" s="13">
        <f t="shared" si="232"/>
        <v>2.2999999999999998</v>
      </c>
      <c r="I608" s="2">
        <v>569</v>
      </c>
      <c r="J608" s="13">
        <f t="shared" si="233"/>
        <v>5.0999999999999996</v>
      </c>
      <c r="K608" s="10">
        <v>1119</v>
      </c>
      <c r="L608" s="17">
        <f t="shared" si="234"/>
        <v>1.7999999999999998</v>
      </c>
      <c r="M608" s="10" t="s">
        <v>2</v>
      </c>
      <c r="N608" s="18" t="s">
        <v>2</v>
      </c>
    </row>
    <row r="609" spans="1:14">
      <c r="A609" s="234"/>
      <c r="B609" s="114" t="s">
        <v>121</v>
      </c>
      <c r="C609" s="2">
        <v>2090</v>
      </c>
      <c r="D609" s="13">
        <f t="shared" si="236"/>
        <v>2.6</v>
      </c>
      <c r="E609" s="10">
        <v>174</v>
      </c>
      <c r="F609" s="17">
        <f t="shared" si="231"/>
        <v>2.5</v>
      </c>
      <c r="G609" s="2">
        <v>1916</v>
      </c>
      <c r="H609" s="13">
        <f t="shared" si="232"/>
        <v>2.6</v>
      </c>
      <c r="I609" s="2">
        <v>835</v>
      </c>
      <c r="J609" s="13">
        <f t="shared" si="233"/>
        <v>7.5</v>
      </c>
      <c r="K609" s="10">
        <v>1081</v>
      </c>
      <c r="L609" s="17">
        <f t="shared" si="234"/>
        <v>1.7000000000000002</v>
      </c>
      <c r="M609" s="10" t="s">
        <v>2</v>
      </c>
      <c r="N609" s="18" t="s">
        <v>2</v>
      </c>
    </row>
    <row r="610" spans="1:14">
      <c r="A610" s="234"/>
      <c r="B610" s="114" t="s">
        <v>123</v>
      </c>
      <c r="C610" s="2">
        <v>2453</v>
      </c>
      <c r="D610" s="13">
        <f t="shared" si="236"/>
        <v>3</v>
      </c>
      <c r="E610" s="10">
        <v>289</v>
      </c>
      <c r="F610" s="17">
        <f t="shared" si="231"/>
        <v>4.1000000000000005</v>
      </c>
      <c r="G610" s="2">
        <v>2164</v>
      </c>
      <c r="H610" s="13">
        <f t="shared" si="232"/>
        <v>2.9000000000000004</v>
      </c>
      <c r="I610" s="2">
        <v>1156</v>
      </c>
      <c r="J610" s="13">
        <f t="shared" si="233"/>
        <v>10.299999999999999</v>
      </c>
      <c r="K610" s="10">
        <v>1008</v>
      </c>
      <c r="L610" s="17">
        <f t="shared" si="234"/>
        <v>1.6</v>
      </c>
      <c r="M610" s="10" t="s">
        <v>2</v>
      </c>
      <c r="N610" s="18" t="s">
        <v>2</v>
      </c>
    </row>
    <row r="611" spans="1:14">
      <c r="A611" s="234"/>
      <c r="B611" s="114" t="s">
        <v>125</v>
      </c>
      <c r="C611" s="10">
        <v>2468</v>
      </c>
      <c r="D611" s="17">
        <f t="shared" si="236"/>
        <v>3</v>
      </c>
      <c r="E611" s="10">
        <v>181</v>
      </c>
      <c r="F611" s="17">
        <f t="shared" si="231"/>
        <v>2.6</v>
      </c>
      <c r="G611" s="10">
        <v>2286</v>
      </c>
      <c r="H611" s="17">
        <f t="shared" si="232"/>
        <v>3.1</v>
      </c>
      <c r="I611" s="10">
        <v>1001</v>
      </c>
      <c r="J611" s="17">
        <f t="shared" si="233"/>
        <v>8.9</v>
      </c>
      <c r="K611" s="10">
        <v>1285</v>
      </c>
      <c r="L611" s="17">
        <f t="shared" si="234"/>
        <v>2</v>
      </c>
      <c r="M611" s="10">
        <v>1</v>
      </c>
      <c r="N611" s="18">
        <f>ROUND(M611/M$600,3)*100</f>
        <v>1.0999999999999999</v>
      </c>
    </row>
    <row r="612" spans="1:14">
      <c r="A612" s="234"/>
      <c r="B612" s="114" t="s">
        <v>127</v>
      </c>
      <c r="C612" s="2">
        <v>1257</v>
      </c>
      <c r="D612" s="13">
        <f t="shared" si="236"/>
        <v>1.5</v>
      </c>
      <c r="E612" s="10">
        <v>151</v>
      </c>
      <c r="F612" s="17">
        <f t="shared" si="231"/>
        <v>2.1</v>
      </c>
      <c r="G612" s="10">
        <v>1106</v>
      </c>
      <c r="H612" s="17">
        <f t="shared" si="232"/>
        <v>1.5</v>
      </c>
      <c r="I612" s="10">
        <v>648</v>
      </c>
      <c r="J612" s="17">
        <f t="shared" si="233"/>
        <v>5.8000000000000007</v>
      </c>
      <c r="K612" s="10">
        <v>458</v>
      </c>
      <c r="L612" s="17">
        <f t="shared" si="234"/>
        <v>0.70000000000000007</v>
      </c>
      <c r="M612" s="10" t="s">
        <v>2</v>
      </c>
      <c r="N612" s="18" t="s">
        <v>2</v>
      </c>
    </row>
    <row r="613" spans="1:14" ht="14.25" thickBot="1">
      <c r="A613" s="246"/>
      <c r="B613" s="116" t="s">
        <v>129</v>
      </c>
      <c r="C613" s="14">
        <v>722</v>
      </c>
      <c r="D613" s="37">
        <f t="shared" si="236"/>
        <v>0.89999999999999991</v>
      </c>
      <c r="E613" s="14">
        <v>76</v>
      </c>
      <c r="F613" s="37">
        <f t="shared" si="231"/>
        <v>1.0999999999999999</v>
      </c>
      <c r="G613" s="14">
        <v>646</v>
      </c>
      <c r="H613" s="37">
        <f t="shared" si="232"/>
        <v>0.89999999999999991</v>
      </c>
      <c r="I613" s="14">
        <v>214</v>
      </c>
      <c r="J613" s="37">
        <f t="shared" si="233"/>
        <v>1.9</v>
      </c>
      <c r="K613" s="14">
        <v>432</v>
      </c>
      <c r="L613" s="37">
        <f t="shared" si="234"/>
        <v>0.70000000000000007</v>
      </c>
      <c r="M613" s="14" t="s">
        <v>2</v>
      </c>
      <c r="N613" s="21" t="s">
        <v>2</v>
      </c>
    </row>
    <row r="614" spans="1:14" ht="15" thickTop="1">
      <c r="A614" s="20"/>
    </row>
    <row r="615" spans="1:14" ht="14.25" thickBot="1">
      <c r="H615" s="263" t="s">
        <v>133</v>
      </c>
      <c r="I615" s="263"/>
      <c r="J615" s="263"/>
      <c r="K615" s="263"/>
      <c r="L615" s="263"/>
      <c r="M615" s="264"/>
      <c r="N615" s="264"/>
    </row>
    <row r="616" spans="1:14" ht="14.25" thickTop="1">
      <c r="A616" s="251" t="s">
        <v>4</v>
      </c>
      <c r="B616" s="252"/>
      <c r="C616" s="257" t="s">
        <v>175</v>
      </c>
      <c r="D616" s="258"/>
      <c r="E616" s="260"/>
      <c r="F616" s="261"/>
      <c r="G616" s="261"/>
      <c r="H616" s="261"/>
      <c r="I616" s="261"/>
      <c r="J616" s="261"/>
      <c r="K616" s="261"/>
      <c r="L616" s="261"/>
      <c r="M616" s="261"/>
      <c r="N616" s="262"/>
    </row>
    <row r="617" spans="1:14">
      <c r="A617" s="253"/>
      <c r="B617" s="254"/>
      <c r="C617" s="247"/>
      <c r="D617" s="248"/>
      <c r="E617" s="235" t="s">
        <v>150</v>
      </c>
      <c r="F617" s="249"/>
      <c r="G617" s="235" t="s">
        <v>151</v>
      </c>
      <c r="H617" s="236"/>
      <c r="I617" s="239"/>
      <c r="J617" s="239"/>
      <c r="K617" s="239"/>
      <c r="L617" s="240"/>
      <c r="M617" s="235" t="s">
        <v>154</v>
      </c>
      <c r="N617" s="241"/>
    </row>
    <row r="618" spans="1:14">
      <c r="A618" s="253"/>
      <c r="B618" s="254"/>
      <c r="C618" s="237"/>
      <c r="D618" s="238"/>
      <c r="E618" s="237"/>
      <c r="F618" s="238"/>
      <c r="G618" s="237"/>
      <c r="H618" s="238"/>
      <c r="I618" s="243" t="s">
        <v>152</v>
      </c>
      <c r="J618" s="240"/>
      <c r="K618" s="243" t="s">
        <v>153</v>
      </c>
      <c r="L618" s="240"/>
      <c r="M618" s="237"/>
      <c r="N618" s="242"/>
    </row>
    <row r="619" spans="1:14">
      <c r="A619" s="255"/>
      <c r="B619" s="256"/>
      <c r="C619" s="15" t="s">
        <v>3</v>
      </c>
      <c r="D619" s="15" t="s">
        <v>22</v>
      </c>
      <c r="E619" s="15" t="s">
        <v>3</v>
      </c>
      <c r="F619" s="15" t="s">
        <v>22</v>
      </c>
      <c r="G619" s="15" t="s">
        <v>3</v>
      </c>
      <c r="H619" s="15" t="s">
        <v>22</v>
      </c>
      <c r="I619" s="15" t="s">
        <v>3</v>
      </c>
      <c r="J619" s="15" t="s">
        <v>22</v>
      </c>
      <c r="K619" s="15" t="s">
        <v>3</v>
      </c>
      <c r="L619" s="15" t="s">
        <v>22</v>
      </c>
      <c r="M619" s="15" t="s">
        <v>3</v>
      </c>
      <c r="N619" s="35" t="s">
        <v>22</v>
      </c>
    </row>
    <row r="620" spans="1:14">
      <c r="A620" s="233" t="s">
        <v>107</v>
      </c>
      <c r="B620" s="115" t="s">
        <v>11</v>
      </c>
      <c r="C620" s="9">
        <v>482</v>
      </c>
      <c r="D620" s="7">
        <f>ROUND(C620/C$620,3)*100</f>
        <v>100</v>
      </c>
      <c r="E620" s="9">
        <v>105</v>
      </c>
      <c r="F620" s="7">
        <f t="shared" ref="D620:F633" si="237">ROUND(E620/E$620,3)*100</f>
        <v>100</v>
      </c>
      <c r="G620" s="9">
        <v>377</v>
      </c>
      <c r="H620" s="7">
        <f t="shared" ref="H620" si="238">ROUND(G620/G$620,3)*100</f>
        <v>100</v>
      </c>
      <c r="I620" s="9">
        <v>200</v>
      </c>
      <c r="J620" s="7">
        <f t="shared" ref="J620" si="239">ROUND(I620/I$620,3)*100</f>
        <v>100</v>
      </c>
      <c r="K620" s="9">
        <v>177</v>
      </c>
      <c r="L620" s="7">
        <f t="shared" ref="L620" si="240">ROUND(K620/K$620,3)*100</f>
        <v>100</v>
      </c>
      <c r="M620" s="66" t="s">
        <v>2</v>
      </c>
      <c r="N620" s="68" t="s">
        <v>2</v>
      </c>
    </row>
    <row r="621" spans="1:14">
      <c r="A621" s="234"/>
      <c r="B621" s="114" t="s">
        <v>146</v>
      </c>
      <c r="C621" s="2">
        <v>152</v>
      </c>
      <c r="D621" s="13">
        <f t="shared" si="237"/>
        <v>31.5</v>
      </c>
      <c r="E621" s="2">
        <v>41</v>
      </c>
      <c r="F621" s="13">
        <f t="shared" si="237"/>
        <v>39</v>
      </c>
      <c r="G621" s="2">
        <v>111</v>
      </c>
      <c r="H621" s="13">
        <f t="shared" ref="H621" si="241">ROUND(G621/G$620,3)*100</f>
        <v>29.4</v>
      </c>
      <c r="I621" s="10" t="s">
        <v>2</v>
      </c>
      <c r="J621" s="10" t="s">
        <v>2</v>
      </c>
      <c r="K621" s="2">
        <v>111</v>
      </c>
      <c r="L621" s="13">
        <f t="shared" ref="L621" si="242">ROUND(K621/K$620,3)*100</f>
        <v>62.7</v>
      </c>
      <c r="M621" s="10" t="s">
        <v>2</v>
      </c>
      <c r="N621" s="18" t="s">
        <v>2</v>
      </c>
    </row>
    <row r="622" spans="1:14">
      <c r="A622" s="234"/>
      <c r="B622" s="114" t="s">
        <v>144</v>
      </c>
      <c r="C622" s="2">
        <v>42</v>
      </c>
      <c r="D622" s="13">
        <f t="shared" si="237"/>
        <v>8.6999999999999993</v>
      </c>
      <c r="E622" s="10">
        <v>19</v>
      </c>
      <c r="F622" s="17">
        <f t="shared" si="237"/>
        <v>18.099999999999998</v>
      </c>
      <c r="G622" s="2">
        <v>23</v>
      </c>
      <c r="H622" s="13">
        <f t="shared" ref="H622" si="243">ROUND(G622/G$620,3)*100</f>
        <v>6.1</v>
      </c>
      <c r="I622" s="2">
        <v>1</v>
      </c>
      <c r="J622" s="13">
        <f t="shared" ref="J622" si="244">ROUND(I622/I$620,3)*100</f>
        <v>0.5</v>
      </c>
      <c r="K622" s="10">
        <v>22</v>
      </c>
      <c r="L622" s="17">
        <f t="shared" ref="L622" si="245">ROUND(K622/K$620,3)*100</f>
        <v>12.4</v>
      </c>
      <c r="M622" s="10" t="s">
        <v>2</v>
      </c>
      <c r="N622" s="18" t="s">
        <v>2</v>
      </c>
    </row>
    <row r="623" spans="1:14">
      <c r="A623" s="234"/>
      <c r="B623" s="114" t="s">
        <v>148</v>
      </c>
      <c r="C623" s="2">
        <v>50</v>
      </c>
      <c r="D623" s="13">
        <f t="shared" si="237"/>
        <v>10.4</v>
      </c>
      <c r="E623" s="10">
        <v>19</v>
      </c>
      <c r="F623" s="17">
        <f t="shared" si="237"/>
        <v>18.099999999999998</v>
      </c>
      <c r="G623" s="2">
        <v>31</v>
      </c>
      <c r="H623" s="13">
        <f t="shared" ref="H623" si="246">ROUND(G623/G$620,3)*100</f>
        <v>8.2000000000000011</v>
      </c>
      <c r="I623" s="2">
        <v>1</v>
      </c>
      <c r="J623" s="13">
        <f t="shared" ref="J623" si="247">ROUND(I623/I$620,3)*100</f>
        <v>0.5</v>
      </c>
      <c r="K623" s="10">
        <v>30</v>
      </c>
      <c r="L623" s="17">
        <f t="shared" ref="L623" si="248">ROUND(K623/K$620,3)*100</f>
        <v>16.900000000000002</v>
      </c>
      <c r="M623" s="10" t="s">
        <v>2</v>
      </c>
      <c r="N623" s="18" t="s">
        <v>2</v>
      </c>
    </row>
    <row r="624" spans="1:14">
      <c r="A624" s="234"/>
      <c r="B624" s="114" t="s">
        <v>140</v>
      </c>
      <c r="C624" s="2">
        <v>8</v>
      </c>
      <c r="D624" s="13">
        <f t="shared" si="237"/>
        <v>1.7000000000000002</v>
      </c>
      <c r="E624" s="2">
        <v>4</v>
      </c>
      <c r="F624" s="13">
        <f t="shared" si="237"/>
        <v>3.8</v>
      </c>
      <c r="G624" s="10">
        <v>4</v>
      </c>
      <c r="H624" s="17">
        <f t="shared" ref="H624" si="249">ROUND(G624/G$620,3)*100</f>
        <v>1.0999999999999999</v>
      </c>
      <c r="I624" s="10" t="s">
        <v>2</v>
      </c>
      <c r="J624" s="10" t="s">
        <v>2</v>
      </c>
      <c r="K624" s="10">
        <v>4</v>
      </c>
      <c r="L624" s="17">
        <f t="shared" ref="L624" si="250">ROUND(K624/K$620,3)*100</f>
        <v>2.2999999999999998</v>
      </c>
      <c r="M624" s="10" t="s">
        <v>2</v>
      </c>
      <c r="N624" s="18" t="s">
        <v>2</v>
      </c>
    </row>
    <row r="625" spans="1:14">
      <c r="A625" s="234"/>
      <c r="B625" s="114" t="s">
        <v>142</v>
      </c>
      <c r="C625" s="10">
        <v>5</v>
      </c>
      <c r="D625" s="17">
        <f t="shared" si="237"/>
        <v>1</v>
      </c>
      <c r="E625" s="10">
        <v>3</v>
      </c>
      <c r="F625" s="17">
        <f t="shared" si="237"/>
        <v>2.9000000000000004</v>
      </c>
      <c r="G625" s="10">
        <v>2</v>
      </c>
      <c r="H625" s="17">
        <f t="shared" ref="H625" si="251">ROUND(G625/G$620,3)*100</f>
        <v>0.5</v>
      </c>
      <c r="I625" s="10" t="s">
        <v>2</v>
      </c>
      <c r="J625" s="10" t="s">
        <v>2</v>
      </c>
      <c r="K625" s="10">
        <v>2</v>
      </c>
      <c r="L625" s="17">
        <f t="shared" ref="L625" si="252">ROUND(K625/K$620,3)*100</f>
        <v>1.0999999999999999</v>
      </c>
      <c r="M625" s="10" t="s">
        <v>2</v>
      </c>
      <c r="N625" s="18" t="s">
        <v>2</v>
      </c>
    </row>
    <row r="626" spans="1:14">
      <c r="A626" s="234"/>
      <c r="B626" s="114" t="s">
        <v>115</v>
      </c>
      <c r="C626" s="10">
        <v>200</v>
      </c>
      <c r="D626" s="17">
        <f t="shared" si="237"/>
        <v>41.5</v>
      </c>
      <c r="E626" s="10">
        <v>2</v>
      </c>
      <c r="F626" s="17">
        <f t="shared" si="237"/>
        <v>1.9</v>
      </c>
      <c r="G626" s="10">
        <v>198</v>
      </c>
      <c r="H626" s="17">
        <f t="shared" ref="H626" si="253">ROUND(G626/G$620,3)*100</f>
        <v>52.5</v>
      </c>
      <c r="I626" s="10">
        <v>195</v>
      </c>
      <c r="J626" s="17">
        <f t="shared" ref="J626" si="254">ROUND(I626/I$620,3)*100</f>
        <v>97.5</v>
      </c>
      <c r="K626" s="10">
        <v>3</v>
      </c>
      <c r="L626" s="17">
        <f t="shared" ref="L626" si="255">ROUND(K626/K$620,3)*100</f>
        <v>1.7000000000000002</v>
      </c>
      <c r="M626" s="10" t="s">
        <v>2</v>
      </c>
      <c r="N626" s="18" t="s">
        <v>2</v>
      </c>
    </row>
    <row r="627" spans="1:14">
      <c r="A627" s="234"/>
      <c r="B627" s="114" t="s">
        <v>117</v>
      </c>
      <c r="C627" s="10">
        <v>7</v>
      </c>
      <c r="D627" s="17">
        <f t="shared" si="237"/>
        <v>1.5</v>
      </c>
      <c r="E627" s="10">
        <v>4</v>
      </c>
      <c r="F627" s="17">
        <f t="shared" si="237"/>
        <v>3.8</v>
      </c>
      <c r="G627" s="10">
        <v>3</v>
      </c>
      <c r="H627" s="17">
        <f t="shared" ref="H627" si="256">ROUND(G627/G$620,3)*100</f>
        <v>0.8</v>
      </c>
      <c r="I627" s="10">
        <v>1</v>
      </c>
      <c r="J627" s="17">
        <f t="shared" ref="J627" si="257">ROUND(I627/I$620,3)*100</f>
        <v>0.5</v>
      </c>
      <c r="K627" s="10">
        <v>2</v>
      </c>
      <c r="L627" s="17">
        <f t="shared" ref="L627" si="258">ROUND(K627/K$620,3)*100</f>
        <v>1.0999999999999999</v>
      </c>
      <c r="M627" s="10" t="s">
        <v>2</v>
      </c>
      <c r="N627" s="18" t="s">
        <v>2</v>
      </c>
    </row>
    <row r="628" spans="1:14">
      <c r="A628" s="234"/>
      <c r="B628" s="114" t="s">
        <v>119</v>
      </c>
      <c r="C628" s="10">
        <v>7</v>
      </c>
      <c r="D628" s="17">
        <f t="shared" si="237"/>
        <v>1.5</v>
      </c>
      <c r="E628" s="10">
        <v>5</v>
      </c>
      <c r="F628" s="17">
        <f t="shared" si="237"/>
        <v>4.8</v>
      </c>
      <c r="G628" s="10">
        <v>2</v>
      </c>
      <c r="H628" s="17">
        <f t="shared" ref="H628" si="259">ROUND(G628/G$620,3)*100</f>
        <v>0.5</v>
      </c>
      <c r="I628" s="10">
        <v>1</v>
      </c>
      <c r="J628" s="17">
        <f t="shared" ref="J628" si="260">ROUND(I628/I$620,3)*100</f>
        <v>0.5</v>
      </c>
      <c r="K628" s="10">
        <v>1</v>
      </c>
      <c r="L628" s="17">
        <f t="shared" ref="L628" si="261">ROUND(K628/K$620,3)*100</f>
        <v>0.6</v>
      </c>
      <c r="M628" s="10" t="s">
        <v>2</v>
      </c>
      <c r="N628" s="18" t="s">
        <v>2</v>
      </c>
    </row>
    <row r="629" spans="1:14">
      <c r="A629" s="234"/>
      <c r="B629" s="114" t="s">
        <v>121</v>
      </c>
      <c r="C629" s="2">
        <v>1</v>
      </c>
      <c r="D629" s="13">
        <f t="shared" si="237"/>
        <v>0.2</v>
      </c>
      <c r="E629" s="10" t="s">
        <v>2</v>
      </c>
      <c r="F629" s="10" t="s">
        <v>2</v>
      </c>
      <c r="G629" s="2">
        <v>1</v>
      </c>
      <c r="H629" s="13">
        <f t="shared" ref="H629" si="262">ROUND(G629/G$620,3)*100</f>
        <v>0.3</v>
      </c>
      <c r="I629" s="2">
        <v>1</v>
      </c>
      <c r="J629" s="13">
        <f t="shared" ref="J629" si="263">ROUND(I629/I$620,3)*100</f>
        <v>0.5</v>
      </c>
      <c r="K629" s="10" t="s">
        <v>2</v>
      </c>
      <c r="L629" s="10" t="s">
        <v>2</v>
      </c>
      <c r="M629" s="10" t="s">
        <v>2</v>
      </c>
      <c r="N629" s="18" t="s">
        <v>2</v>
      </c>
    </row>
    <row r="630" spans="1:14">
      <c r="A630" s="234"/>
      <c r="B630" s="114" t="s">
        <v>123</v>
      </c>
      <c r="C630" s="10">
        <v>3</v>
      </c>
      <c r="D630" s="17">
        <f t="shared" si="237"/>
        <v>0.6</v>
      </c>
      <c r="E630" s="10">
        <v>3</v>
      </c>
      <c r="F630" s="17">
        <f t="shared" si="237"/>
        <v>2.9000000000000004</v>
      </c>
      <c r="G630" s="10" t="s">
        <v>2</v>
      </c>
      <c r="H630" s="10" t="s">
        <v>2</v>
      </c>
      <c r="I630" s="10" t="s">
        <v>2</v>
      </c>
      <c r="J630" s="10" t="s">
        <v>2</v>
      </c>
      <c r="K630" s="10" t="s">
        <v>2</v>
      </c>
      <c r="L630" s="10" t="s">
        <v>2</v>
      </c>
      <c r="M630" s="10" t="s">
        <v>2</v>
      </c>
      <c r="N630" s="18" t="s">
        <v>2</v>
      </c>
    </row>
    <row r="631" spans="1:14">
      <c r="A631" s="234"/>
      <c r="B631" s="114" t="s">
        <v>125</v>
      </c>
      <c r="C631" s="2">
        <v>2</v>
      </c>
      <c r="D631" s="13">
        <f t="shared" si="237"/>
        <v>0.4</v>
      </c>
      <c r="E631" s="2">
        <v>1</v>
      </c>
      <c r="F631" s="13">
        <f t="shared" si="237"/>
        <v>1</v>
      </c>
      <c r="G631" s="10">
        <v>1</v>
      </c>
      <c r="H631" s="17">
        <f t="shared" ref="H631" si="264">ROUND(G631/G$620,3)*100</f>
        <v>0.3</v>
      </c>
      <c r="I631" s="10" t="s">
        <v>2</v>
      </c>
      <c r="J631" s="10" t="s">
        <v>2</v>
      </c>
      <c r="K631" s="10">
        <v>1</v>
      </c>
      <c r="L631" s="17">
        <f t="shared" ref="L631" si="265">ROUND(K631/K$620,3)*100</f>
        <v>0.6</v>
      </c>
      <c r="M631" s="10" t="s">
        <v>2</v>
      </c>
      <c r="N631" s="18" t="s">
        <v>2</v>
      </c>
    </row>
    <row r="632" spans="1:14">
      <c r="A632" s="234"/>
      <c r="B632" s="114" t="s">
        <v>127</v>
      </c>
      <c r="C632" s="10" t="s">
        <v>2</v>
      </c>
      <c r="D632" s="10" t="s">
        <v>2</v>
      </c>
      <c r="E632" s="10" t="s">
        <v>2</v>
      </c>
      <c r="F632" s="10" t="s">
        <v>2</v>
      </c>
      <c r="G632" s="10" t="s">
        <v>2</v>
      </c>
      <c r="H632" s="10" t="s">
        <v>2</v>
      </c>
      <c r="I632" s="10" t="s">
        <v>2</v>
      </c>
      <c r="J632" s="10" t="s">
        <v>2</v>
      </c>
      <c r="K632" s="10" t="s">
        <v>2</v>
      </c>
      <c r="L632" s="10" t="s">
        <v>2</v>
      </c>
      <c r="M632" s="10" t="s">
        <v>2</v>
      </c>
      <c r="N632" s="18" t="s">
        <v>2</v>
      </c>
    </row>
    <row r="633" spans="1:14" ht="14.25" thickBot="1">
      <c r="A633" s="234"/>
      <c r="B633" s="114" t="s">
        <v>129</v>
      </c>
      <c r="C633" s="10">
        <v>4</v>
      </c>
      <c r="D633" s="17">
        <f t="shared" si="237"/>
        <v>0.8</v>
      </c>
      <c r="E633" s="10">
        <v>3</v>
      </c>
      <c r="F633" s="17">
        <f t="shared" si="237"/>
        <v>2.9000000000000004</v>
      </c>
      <c r="G633" s="10">
        <v>1</v>
      </c>
      <c r="H633" s="17">
        <f t="shared" ref="H633" si="266">ROUND(G633/G$620,3)*100</f>
        <v>0.3</v>
      </c>
      <c r="I633" s="10" t="s">
        <v>2</v>
      </c>
      <c r="J633" s="10" t="s">
        <v>2</v>
      </c>
      <c r="K633" s="10">
        <v>1</v>
      </c>
      <c r="L633" s="10">
        <f t="shared" ref="L633" si="267">ROUND(K633/K$620,3)*100</f>
        <v>0.6</v>
      </c>
      <c r="M633" s="10" t="s">
        <v>2</v>
      </c>
      <c r="N633" s="18" t="s">
        <v>2</v>
      </c>
    </row>
    <row r="634" spans="1:14" ht="14.25" thickTop="1">
      <c r="A634" s="244"/>
      <c r="B634" s="245"/>
      <c r="C634" s="82" t="s">
        <v>21</v>
      </c>
      <c r="D634" s="102" t="s">
        <v>22</v>
      </c>
      <c r="E634" s="82" t="s">
        <v>21</v>
      </c>
      <c r="F634" s="82" t="s">
        <v>22</v>
      </c>
      <c r="G634" s="82" t="s">
        <v>21</v>
      </c>
      <c r="H634" s="102" t="s">
        <v>22</v>
      </c>
      <c r="I634" s="82" t="s">
        <v>21</v>
      </c>
      <c r="J634" s="82" t="s">
        <v>22</v>
      </c>
      <c r="K634" s="82" t="s">
        <v>21</v>
      </c>
      <c r="L634" s="82" t="s">
        <v>22</v>
      </c>
      <c r="M634" s="82" t="s">
        <v>21</v>
      </c>
      <c r="N634" s="112" t="s">
        <v>22</v>
      </c>
    </row>
    <row r="635" spans="1:14">
      <c r="A635" s="234" t="s">
        <v>108</v>
      </c>
      <c r="B635" s="115" t="s">
        <v>11</v>
      </c>
      <c r="C635" s="41">
        <v>6462</v>
      </c>
      <c r="D635" s="44">
        <f>ROUND(C635/C$635,3)*100</f>
        <v>100</v>
      </c>
      <c r="E635" s="41">
        <v>282</v>
      </c>
      <c r="F635" s="44">
        <f t="shared" ref="F635:F648" si="268">ROUND(E635/E$635,3)*100</f>
        <v>100</v>
      </c>
      <c r="G635" s="41">
        <v>6180</v>
      </c>
      <c r="H635" s="44">
        <f t="shared" ref="H635:H648" si="269">ROUND(G635/G$635,3)*100</f>
        <v>100</v>
      </c>
      <c r="I635" s="41">
        <v>2050</v>
      </c>
      <c r="J635" s="44">
        <f t="shared" ref="J635:J644" si="270">ROUND(I635/I$635,3)*100</f>
        <v>100</v>
      </c>
      <c r="K635" s="41">
        <v>4130</v>
      </c>
      <c r="L635" s="44">
        <f t="shared" ref="L635:L648" si="271">ROUND(K635/K$635,3)*100</f>
        <v>100</v>
      </c>
      <c r="M635" s="55" t="s">
        <v>2</v>
      </c>
      <c r="N635" s="60" t="s">
        <v>2</v>
      </c>
    </row>
    <row r="636" spans="1:14">
      <c r="A636" s="234"/>
      <c r="B636" s="114" t="s">
        <v>146</v>
      </c>
      <c r="C636" s="2">
        <v>2687</v>
      </c>
      <c r="D636" s="13">
        <f t="shared" ref="D636:D648" si="272">ROUND(C636/C$635,3)*100</f>
        <v>41.6</v>
      </c>
      <c r="E636" s="2">
        <v>107</v>
      </c>
      <c r="F636" s="13">
        <f t="shared" si="268"/>
        <v>37.9</v>
      </c>
      <c r="G636" s="2">
        <v>2580</v>
      </c>
      <c r="H636" s="13">
        <f t="shared" si="269"/>
        <v>41.699999999999996</v>
      </c>
      <c r="I636" s="10" t="s">
        <v>2</v>
      </c>
      <c r="J636" s="10" t="s">
        <v>2</v>
      </c>
      <c r="K636" s="2">
        <v>2580</v>
      </c>
      <c r="L636" s="13">
        <f t="shared" si="271"/>
        <v>62.5</v>
      </c>
      <c r="M636" s="10" t="s">
        <v>2</v>
      </c>
      <c r="N636" s="18" t="s">
        <v>2</v>
      </c>
    </row>
    <row r="637" spans="1:14">
      <c r="A637" s="234"/>
      <c r="B637" s="114" t="s">
        <v>144</v>
      </c>
      <c r="C637" s="2">
        <v>876</v>
      </c>
      <c r="D637" s="13">
        <f t="shared" si="272"/>
        <v>13.600000000000001</v>
      </c>
      <c r="E637" s="10">
        <v>46</v>
      </c>
      <c r="F637" s="17">
        <f t="shared" si="268"/>
        <v>16.3</v>
      </c>
      <c r="G637" s="2">
        <v>830</v>
      </c>
      <c r="H637" s="13">
        <f t="shared" si="269"/>
        <v>13.4</v>
      </c>
      <c r="I637" s="2">
        <v>2</v>
      </c>
      <c r="J637" s="13">
        <f t="shared" si="270"/>
        <v>0.1</v>
      </c>
      <c r="K637" s="10">
        <v>828</v>
      </c>
      <c r="L637" s="17">
        <f t="shared" si="271"/>
        <v>20</v>
      </c>
      <c r="M637" s="10" t="s">
        <v>2</v>
      </c>
      <c r="N637" s="18" t="s">
        <v>2</v>
      </c>
    </row>
    <row r="638" spans="1:14">
      <c r="A638" s="234"/>
      <c r="B638" s="114" t="s">
        <v>148</v>
      </c>
      <c r="C638" s="2">
        <v>577</v>
      </c>
      <c r="D638" s="13">
        <f t="shared" si="272"/>
        <v>8.9</v>
      </c>
      <c r="E638" s="10">
        <v>49</v>
      </c>
      <c r="F638" s="17">
        <f t="shared" si="268"/>
        <v>17.399999999999999</v>
      </c>
      <c r="G638" s="2">
        <v>528</v>
      </c>
      <c r="H638" s="13">
        <f t="shared" si="269"/>
        <v>8.5</v>
      </c>
      <c r="I638" s="2">
        <v>2</v>
      </c>
      <c r="J638" s="13">
        <f t="shared" si="270"/>
        <v>0.1</v>
      </c>
      <c r="K638" s="10">
        <v>526</v>
      </c>
      <c r="L638" s="17">
        <f t="shared" si="271"/>
        <v>12.7</v>
      </c>
      <c r="M638" s="10" t="s">
        <v>2</v>
      </c>
      <c r="N638" s="18" t="s">
        <v>2</v>
      </c>
    </row>
    <row r="639" spans="1:14">
      <c r="A639" s="234"/>
      <c r="B639" s="114" t="s">
        <v>140</v>
      </c>
      <c r="C639" s="2">
        <v>46</v>
      </c>
      <c r="D639" s="13">
        <f t="shared" si="272"/>
        <v>0.70000000000000007</v>
      </c>
      <c r="E639" s="2">
        <v>13</v>
      </c>
      <c r="F639" s="13">
        <f t="shared" si="268"/>
        <v>4.5999999999999996</v>
      </c>
      <c r="G639" s="10">
        <v>33</v>
      </c>
      <c r="H639" s="17">
        <f t="shared" si="269"/>
        <v>0.5</v>
      </c>
      <c r="I639" s="10" t="s">
        <v>2</v>
      </c>
      <c r="J639" s="10" t="s">
        <v>2</v>
      </c>
      <c r="K639" s="10">
        <v>33</v>
      </c>
      <c r="L639" s="17">
        <f t="shared" si="271"/>
        <v>0.8</v>
      </c>
      <c r="M639" s="10" t="s">
        <v>2</v>
      </c>
      <c r="N639" s="18" t="s">
        <v>2</v>
      </c>
    </row>
    <row r="640" spans="1:14">
      <c r="A640" s="234"/>
      <c r="B640" s="114" t="s">
        <v>142</v>
      </c>
      <c r="C640" s="10">
        <v>13</v>
      </c>
      <c r="D640" s="17">
        <f t="shared" si="272"/>
        <v>0.2</v>
      </c>
      <c r="E640" s="10">
        <v>10</v>
      </c>
      <c r="F640" s="17">
        <f t="shared" si="268"/>
        <v>3.5000000000000004</v>
      </c>
      <c r="G640" s="10">
        <v>3</v>
      </c>
      <c r="H640" s="17">
        <f t="shared" si="269"/>
        <v>0</v>
      </c>
      <c r="I640" s="10" t="s">
        <v>2</v>
      </c>
      <c r="J640" s="10" t="s">
        <v>2</v>
      </c>
      <c r="K640" s="10">
        <v>3</v>
      </c>
      <c r="L640" s="17">
        <f t="shared" si="271"/>
        <v>0.1</v>
      </c>
      <c r="M640" s="10" t="s">
        <v>2</v>
      </c>
      <c r="N640" s="18" t="s">
        <v>2</v>
      </c>
    </row>
    <row r="641" spans="1:14">
      <c r="A641" s="234"/>
      <c r="B641" s="114" t="s">
        <v>115</v>
      </c>
      <c r="C641" s="10">
        <v>2127</v>
      </c>
      <c r="D641" s="17">
        <f t="shared" si="272"/>
        <v>32.9</v>
      </c>
      <c r="E641" s="10">
        <v>5</v>
      </c>
      <c r="F641" s="17">
        <f t="shared" si="268"/>
        <v>1.7999999999999998</v>
      </c>
      <c r="G641" s="10">
        <v>2122</v>
      </c>
      <c r="H641" s="17">
        <f t="shared" si="269"/>
        <v>34.300000000000004</v>
      </c>
      <c r="I641" s="10">
        <v>2038</v>
      </c>
      <c r="J641" s="17">
        <f t="shared" si="270"/>
        <v>99.4</v>
      </c>
      <c r="K641" s="10">
        <v>84</v>
      </c>
      <c r="L641" s="17">
        <f t="shared" si="271"/>
        <v>2</v>
      </c>
      <c r="M641" s="10" t="s">
        <v>2</v>
      </c>
      <c r="N641" s="18" t="s">
        <v>2</v>
      </c>
    </row>
    <row r="642" spans="1:14">
      <c r="A642" s="234"/>
      <c r="B642" s="114" t="s">
        <v>117</v>
      </c>
      <c r="C642" s="10">
        <v>60</v>
      </c>
      <c r="D642" s="17">
        <f t="shared" si="272"/>
        <v>0.89999999999999991</v>
      </c>
      <c r="E642" s="10">
        <v>11</v>
      </c>
      <c r="F642" s="17">
        <f t="shared" si="268"/>
        <v>3.9</v>
      </c>
      <c r="G642" s="10">
        <v>49</v>
      </c>
      <c r="H642" s="17">
        <f t="shared" si="269"/>
        <v>0.8</v>
      </c>
      <c r="I642" s="10">
        <v>2</v>
      </c>
      <c r="J642" s="17">
        <f t="shared" si="270"/>
        <v>0.1</v>
      </c>
      <c r="K642" s="10">
        <v>47</v>
      </c>
      <c r="L642" s="17">
        <f t="shared" si="271"/>
        <v>1.0999999999999999</v>
      </c>
      <c r="M642" s="10" t="s">
        <v>2</v>
      </c>
      <c r="N642" s="18" t="s">
        <v>2</v>
      </c>
    </row>
    <row r="643" spans="1:14">
      <c r="A643" s="234"/>
      <c r="B643" s="114" t="s">
        <v>119</v>
      </c>
      <c r="C643" s="10">
        <v>25</v>
      </c>
      <c r="D643" s="17">
        <f t="shared" si="272"/>
        <v>0.4</v>
      </c>
      <c r="E643" s="10">
        <v>15</v>
      </c>
      <c r="F643" s="17">
        <f t="shared" si="268"/>
        <v>5.3</v>
      </c>
      <c r="G643" s="10">
        <v>10</v>
      </c>
      <c r="H643" s="17">
        <f t="shared" si="269"/>
        <v>0.2</v>
      </c>
      <c r="I643" s="10">
        <v>3</v>
      </c>
      <c r="J643" s="17">
        <f t="shared" si="270"/>
        <v>0.1</v>
      </c>
      <c r="K643" s="10">
        <v>7</v>
      </c>
      <c r="L643" s="17">
        <f t="shared" si="271"/>
        <v>0.2</v>
      </c>
      <c r="M643" s="10" t="s">
        <v>2</v>
      </c>
      <c r="N643" s="18" t="s">
        <v>2</v>
      </c>
    </row>
    <row r="644" spans="1:14">
      <c r="A644" s="234"/>
      <c r="B644" s="114" t="s">
        <v>121</v>
      </c>
      <c r="C644" s="2">
        <v>3</v>
      </c>
      <c r="D644" s="13">
        <f t="shared" si="272"/>
        <v>0</v>
      </c>
      <c r="E644" s="10" t="s">
        <v>2</v>
      </c>
      <c r="F644" s="10" t="s">
        <v>2</v>
      </c>
      <c r="G644" s="2">
        <v>3</v>
      </c>
      <c r="H644" s="13">
        <f t="shared" si="269"/>
        <v>0</v>
      </c>
      <c r="I644" s="2">
        <v>3</v>
      </c>
      <c r="J644" s="13">
        <f t="shared" si="270"/>
        <v>0.1</v>
      </c>
      <c r="K644" s="10" t="s">
        <v>2</v>
      </c>
      <c r="L644" s="10" t="s">
        <v>2</v>
      </c>
      <c r="M644" s="10" t="s">
        <v>2</v>
      </c>
      <c r="N644" s="18" t="s">
        <v>2</v>
      </c>
    </row>
    <row r="645" spans="1:14">
      <c r="A645" s="234"/>
      <c r="B645" s="114" t="s">
        <v>123</v>
      </c>
      <c r="C645" s="10">
        <v>8</v>
      </c>
      <c r="D645" s="17">
        <f t="shared" si="272"/>
        <v>0.1</v>
      </c>
      <c r="E645" s="10">
        <v>8</v>
      </c>
      <c r="F645" s="17">
        <f t="shared" si="268"/>
        <v>2.8000000000000003</v>
      </c>
      <c r="G645" s="10" t="s">
        <v>2</v>
      </c>
      <c r="H645" s="10" t="s">
        <v>2</v>
      </c>
      <c r="I645" s="10" t="s">
        <v>2</v>
      </c>
      <c r="J645" s="10" t="s">
        <v>2</v>
      </c>
      <c r="K645" s="10" t="s">
        <v>2</v>
      </c>
      <c r="L645" s="10" t="s">
        <v>2</v>
      </c>
      <c r="M645" s="10" t="s">
        <v>2</v>
      </c>
      <c r="N645" s="18" t="s">
        <v>2</v>
      </c>
    </row>
    <row r="646" spans="1:14">
      <c r="A646" s="234"/>
      <c r="B646" s="114" t="s">
        <v>125</v>
      </c>
      <c r="C646" s="2">
        <v>16</v>
      </c>
      <c r="D646" s="13">
        <f t="shared" si="272"/>
        <v>0.2</v>
      </c>
      <c r="E646" s="2">
        <v>6</v>
      </c>
      <c r="F646" s="13">
        <f t="shared" si="268"/>
        <v>2.1</v>
      </c>
      <c r="G646" s="10">
        <v>10</v>
      </c>
      <c r="H646" s="17">
        <f t="shared" si="269"/>
        <v>0.2</v>
      </c>
      <c r="I646" s="10" t="s">
        <v>2</v>
      </c>
      <c r="J646" s="10" t="s">
        <v>2</v>
      </c>
      <c r="K646" s="10">
        <v>10</v>
      </c>
      <c r="L646" s="17">
        <f t="shared" si="271"/>
        <v>0.2</v>
      </c>
      <c r="M646" s="10" t="s">
        <v>2</v>
      </c>
      <c r="N646" s="18" t="s">
        <v>2</v>
      </c>
    </row>
    <row r="647" spans="1:14">
      <c r="A647" s="234"/>
      <c r="B647" s="114" t="s">
        <v>127</v>
      </c>
      <c r="C647" s="10" t="s">
        <v>2</v>
      </c>
      <c r="D647" s="10" t="s">
        <v>2</v>
      </c>
      <c r="E647" s="10" t="s">
        <v>2</v>
      </c>
      <c r="F647" s="10" t="s">
        <v>2</v>
      </c>
      <c r="G647" s="10" t="s">
        <v>2</v>
      </c>
      <c r="H647" s="10" t="s">
        <v>2</v>
      </c>
      <c r="I647" s="10" t="s">
        <v>2</v>
      </c>
      <c r="J647" s="10" t="s">
        <v>2</v>
      </c>
      <c r="K647" s="10" t="s">
        <v>2</v>
      </c>
      <c r="L647" s="10" t="s">
        <v>2</v>
      </c>
      <c r="M647" s="10" t="s">
        <v>2</v>
      </c>
      <c r="N647" s="18" t="s">
        <v>2</v>
      </c>
    </row>
    <row r="648" spans="1:14" ht="14.25" thickBot="1">
      <c r="A648" s="234"/>
      <c r="B648" s="114" t="s">
        <v>129</v>
      </c>
      <c r="C648" s="10">
        <v>22</v>
      </c>
      <c r="D648" s="17">
        <f t="shared" si="272"/>
        <v>0.3</v>
      </c>
      <c r="E648" s="10">
        <v>10</v>
      </c>
      <c r="F648" s="17">
        <f t="shared" si="268"/>
        <v>3.5000000000000004</v>
      </c>
      <c r="G648" s="10">
        <v>12</v>
      </c>
      <c r="H648" s="17">
        <f t="shared" si="269"/>
        <v>0.2</v>
      </c>
      <c r="I648" s="10" t="s">
        <v>2</v>
      </c>
      <c r="J648" s="10" t="s">
        <v>2</v>
      </c>
      <c r="K648" s="10">
        <v>12</v>
      </c>
      <c r="L648" s="17">
        <f t="shared" si="271"/>
        <v>0.3</v>
      </c>
      <c r="M648" s="14" t="s">
        <v>2</v>
      </c>
      <c r="N648" s="21" t="s">
        <v>2</v>
      </c>
    </row>
    <row r="649" spans="1:14" ht="14.25" thickTop="1">
      <c r="A649" s="251" t="s">
        <v>4</v>
      </c>
      <c r="B649" s="252"/>
      <c r="C649" s="257" t="s">
        <v>176</v>
      </c>
      <c r="D649" s="258"/>
      <c r="E649" s="260"/>
      <c r="F649" s="261"/>
      <c r="G649" s="261"/>
      <c r="H649" s="261"/>
      <c r="I649" s="261"/>
      <c r="J649" s="261"/>
      <c r="K649" s="261"/>
      <c r="L649" s="261"/>
      <c r="M649" s="261"/>
      <c r="N649" s="262"/>
    </row>
    <row r="650" spans="1:14">
      <c r="A650" s="253"/>
      <c r="B650" s="254"/>
      <c r="C650" s="247"/>
      <c r="D650" s="248"/>
      <c r="E650" s="235" t="s">
        <v>150</v>
      </c>
      <c r="F650" s="249"/>
      <c r="G650" s="235" t="s">
        <v>151</v>
      </c>
      <c r="H650" s="236"/>
      <c r="I650" s="239"/>
      <c r="J650" s="239"/>
      <c r="K650" s="239"/>
      <c r="L650" s="240"/>
      <c r="M650" s="235" t="s">
        <v>154</v>
      </c>
      <c r="N650" s="241"/>
    </row>
    <row r="651" spans="1:14">
      <c r="A651" s="253"/>
      <c r="B651" s="254"/>
      <c r="C651" s="237"/>
      <c r="D651" s="238"/>
      <c r="E651" s="237"/>
      <c r="F651" s="238"/>
      <c r="G651" s="237"/>
      <c r="H651" s="238"/>
      <c r="I651" s="243" t="s">
        <v>152</v>
      </c>
      <c r="J651" s="240"/>
      <c r="K651" s="243" t="s">
        <v>153</v>
      </c>
      <c r="L651" s="240"/>
      <c r="M651" s="237"/>
      <c r="N651" s="242"/>
    </row>
    <row r="652" spans="1:14">
      <c r="A652" s="255"/>
      <c r="B652" s="256"/>
      <c r="C652" s="15" t="s">
        <v>3</v>
      </c>
      <c r="D652" s="15" t="s">
        <v>22</v>
      </c>
      <c r="E652" s="15" t="s">
        <v>3</v>
      </c>
      <c r="F652" s="15" t="s">
        <v>22</v>
      </c>
      <c r="G652" s="15" t="s">
        <v>3</v>
      </c>
      <c r="H652" s="15" t="s">
        <v>22</v>
      </c>
      <c r="I652" s="15" t="s">
        <v>3</v>
      </c>
      <c r="J652" s="15" t="s">
        <v>22</v>
      </c>
      <c r="K652" s="15" t="s">
        <v>3</v>
      </c>
      <c r="L652" s="15" t="s">
        <v>22</v>
      </c>
      <c r="M652" s="15" t="s">
        <v>3</v>
      </c>
      <c r="N652" s="35" t="s">
        <v>22</v>
      </c>
    </row>
    <row r="653" spans="1:14">
      <c r="A653" s="233" t="s">
        <v>107</v>
      </c>
      <c r="B653" s="115" t="s">
        <v>11</v>
      </c>
      <c r="C653" s="9">
        <v>3548</v>
      </c>
      <c r="D653" s="7">
        <f>ROUND(C653/C$653,3)*100</f>
        <v>100</v>
      </c>
      <c r="E653" s="66">
        <v>995</v>
      </c>
      <c r="F653" s="67">
        <f t="shared" ref="F653:F666" si="273">ROUND(E653/E$653,3)*100</f>
        <v>100</v>
      </c>
      <c r="G653" s="9">
        <v>28386</v>
      </c>
      <c r="H653" s="7">
        <f t="shared" ref="H653:H666" si="274">ROUND(G653/G$653,3)*100</f>
        <v>100</v>
      </c>
      <c r="I653" s="9">
        <v>23215</v>
      </c>
      <c r="J653" s="7">
        <f t="shared" ref="J653:J666" si="275">ROUND(I653/I$653,3)*100</f>
        <v>100</v>
      </c>
      <c r="K653" s="9">
        <v>5171</v>
      </c>
      <c r="L653" s="7">
        <f t="shared" ref="L653:L666" si="276">ROUND(K653/K$653,3)*100</f>
        <v>100</v>
      </c>
      <c r="M653" s="66">
        <v>518</v>
      </c>
      <c r="N653" s="68">
        <f t="shared" ref="N653:N666" si="277">ROUND(M653/M$653,3)*100</f>
        <v>100</v>
      </c>
    </row>
    <row r="654" spans="1:14">
      <c r="A654" s="234"/>
      <c r="B654" s="114" t="s">
        <v>146</v>
      </c>
      <c r="C654" s="2">
        <v>1816</v>
      </c>
      <c r="D654" s="127">
        <f t="shared" ref="D654:D666" si="278">ROUND(C654/C$653,3)*100</f>
        <v>51.2</v>
      </c>
      <c r="E654" s="10">
        <v>498</v>
      </c>
      <c r="F654" s="17">
        <f t="shared" si="273"/>
        <v>50.1</v>
      </c>
      <c r="G654" s="2">
        <v>8883</v>
      </c>
      <c r="H654" s="13">
        <f t="shared" si="274"/>
        <v>31.3</v>
      </c>
      <c r="I654" s="2">
        <v>6655</v>
      </c>
      <c r="J654" s="13">
        <f t="shared" si="275"/>
        <v>28.7</v>
      </c>
      <c r="K654" s="2">
        <v>2228</v>
      </c>
      <c r="L654" s="13">
        <f t="shared" si="276"/>
        <v>43.1</v>
      </c>
      <c r="M654" s="10">
        <v>273</v>
      </c>
      <c r="N654" s="18">
        <f t="shared" si="277"/>
        <v>52.7</v>
      </c>
    </row>
    <row r="655" spans="1:14">
      <c r="A655" s="234"/>
      <c r="B655" s="114" t="s">
        <v>144</v>
      </c>
      <c r="C655" s="2">
        <v>501</v>
      </c>
      <c r="D655" s="127">
        <f t="shared" si="278"/>
        <v>14.099999999999998</v>
      </c>
      <c r="E655" s="10">
        <v>194</v>
      </c>
      <c r="F655" s="17">
        <f t="shared" si="273"/>
        <v>19.5</v>
      </c>
      <c r="G655" s="2">
        <v>4768</v>
      </c>
      <c r="H655" s="13">
        <f t="shared" si="274"/>
        <v>16.8</v>
      </c>
      <c r="I655" s="2">
        <v>4123</v>
      </c>
      <c r="J655" s="13">
        <f t="shared" si="275"/>
        <v>17.8</v>
      </c>
      <c r="K655" s="10">
        <v>645</v>
      </c>
      <c r="L655" s="17">
        <f t="shared" si="276"/>
        <v>12.5</v>
      </c>
      <c r="M655" s="10">
        <v>69</v>
      </c>
      <c r="N655" s="18">
        <f t="shared" si="277"/>
        <v>13.3</v>
      </c>
    </row>
    <row r="656" spans="1:14">
      <c r="A656" s="234"/>
      <c r="B656" s="114" t="s">
        <v>148</v>
      </c>
      <c r="C656" s="2">
        <v>585</v>
      </c>
      <c r="D656" s="127">
        <f t="shared" si="278"/>
        <v>16.5</v>
      </c>
      <c r="E656" s="10">
        <v>177</v>
      </c>
      <c r="F656" s="17">
        <f t="shared" si="273"/>
        <v>17.8</v>
      </c>
      <c r="G656" s="2">
        <v>6409</v>
      </c>
      <c r="H656" s="13">
        <f t="shared" si="274"/>
        <v>22.6</v>
      </c>
      <c r="I656" s="2">
        <v>5285</v>
      </c>
      <c r="J656" s="13">
        <f t="shared" si="275"/>
        <v>22.8</v>
      </c>
      <c r="K656" s="2">
        <v>1124</v>
      </c>
      <c r="L656" s="13">
        <f t="shared" si="276"/>
        <v>21.7</v>
      </c>
      <c r="M656" s="10">
        <v>72</v>
      </c>
      <c r="N656" s="18">
        <f t="shared" si="277"/>
        <v>13.900000000000002</v>
      </c>
    </row>
    <row r="657" spans="1:14">
      <c r="A657" s="234"/>
      <c r="B657" s="114" t="s">
        <v>140</v>
      </c>
      <c r="C657" s="10">
        <v>66</v>
      </c>
      <c r="D657" s="128">
        <f t="shared" si="278"/>
        <v>1.9</v>
      </c>
      <c r="E657" s="10">
        <v>18</v>
      </c>
      <c r="F657" s="17">
        <f t="shared" si="273"/>
        <v>1.7999999999999998</v>
      </c>
      <c r="G657" s="10">
        <v>891</v>
      </c>
      <c r="H657" s="17">
        <f t="shared" si="274"/>
        <v>3.1</v>
      </c>
      <c r="I657" s="10">
        <v>776</v>
      </c>
      <c r="J657" s="17">
        <f t="shared" si="275"/>
        <v>3.3000000000000003</v>
      </c>
      <c r="K657" s="10">
        <v>115</v>
      </c>
      <c r="L657" s="17">
        <f t="shared" si="276"/>
        <v>2.1999999999999997</v>
      </c>
      <c r="M657" s="10">
        <v>13</v>
      </c>
      <c r="N657" s="18">
        <f t="shared" si="277"/>
        <v>2.5</v>
      </c>
    </row>
    <row r="658" spans="1:14">
      <c r="A658" s="234"/>
      <c r="B658" s="114" t="s">
        <v>142</v>
      </c>
      <c r="C658" s="2">
        <v>76</v>
      </c>
      <c r="D658" s="127">
        <f t="shared" si="278"/>
        <v>2.1</v>
      </c>
      <c r="E658" s="10">
        <v>19</v>
      </c>
      <c r="F658" s="17">
        <f t="shared" si="273"/>
        <v>1.9</v>
      </c>
      <c r="G658" s="2">
        <v>963</v>
      </c>
      <c r="H658" s="13">
        <f t="shared" si="274"/>
        <v>3.4000000000000004</v>
      </c>
      <c r="I658" s="2">
        <v>798</v>
      </c>
      <c r="J658" s="13">
        <f t="shared" si="275"/>
        <v>3.4000000000000004</v>
      </c>
      <c r="K658" s="10">
        <v>165</v>
      </c>
      <c r="L658" s="17">
        <f t="shared" si="276"/>
        <v>3.2</v>
      </c>
      <c r="M658" s="10">
        <v>6</v>
      </c>
      <c r="N658" s="18">
        <f t="shared" si="277"/>
        <v>1.2</v>
      </c>
    </row>
    <row r="659" spans="1:14">
      <c r="A659" s="234"/>
      <c r="B659" s="114" t="s">
        <v>115</v>
      </c>
      <c r="C659" s="2">
        <v>87</v>
      </c>
      <c r="D659" s="127">
        <f t="shared" si="278"/>
        <v>2.5</v>
      </c>
      <c r="E659" s="10">
        <v>19</v>
      </c>
      <c r="F659" s="17">
        <f t="shared" si="273"/>
        <v>1.9</v>
      </c>
      <c r="G659" s="2">
        <v>1048</v>
      </c>
      <c r="H659" s="13">
        <f t="shared" si="274"/>
        <v>3.6999999999999997</v>
      </c>
      <c r="I659" s="10">
        <v>903</v>
      </c>
      <c r="J659" s="17">
        <f t="shared" si="275"/>
        <v>3.9</v>
      </c>
      <c r="K659" s="2">
        <v>145</v>
      </c>
      <c r="L659" s="13">
        <f t="shared" si="276"/>
        <v>2.8000000000000003</v>
      </c>
      <c r="M659" s="10">
        <v>13</v>
      </c>
      <c r="N659" s="18">
        <f t="shared" si="277"/>
        <v>2.5</v>
      </c>
    </row>
    <row r="660" spans="1:14">
      <c r="A660" s="234"/>
      <c r="B660" s="114" t="s">
        <v>117</v>
      </c>
      <c r="C660" s="10">
        <v>71</v>
      </c>
      <c r="D660" s="128">
        <f t="shared" si="278"/>
        <v>2</v>
      </c>
      <c r="E660" s="10">
        <v>17</v>
      </c>
      <c r="F660" s="17">
        <f t="shared" si="273"/>
        <v>1.7000000000000002</v>
      </c>
      <c r="G660" s="10">
        <v>902</v>
      </c>
      <c r="H660" s="17">
        <f t="shared" si="274"/>
        <v>3.2</v>
      </c>
      <c r="I660" s="10">
        <v>783</v>
      </c>
      <c r="J660" s="17">
        <f t="shared" si="275"/>
        <v>3.4000000000000004</v>
      </c>
      <c r="K660" s="10">
        <v>119</v>
      </c>
      <c r="L660" s="17">
        <f t="shared" si="276"/>
        <v>2.2999999999999998</v>
      </c>
      <c r="M660" s="10">
        <v>8</v>
      </c>
      <c r="N660" s="18">
        <f t="shared" si="277"/>
        <v>1.5</v>
      </c>
    </row>
    <row r="661" spans="1:14">
      <c r="A661" s="234"/>
      <c r="B661" s="114" t="s">
        <v>119</v>
      </c>
      <c r="C661" s="2">
        <v>54</v>
      </c>
      <c r="D661" s="127">
        <f t="shared" si="278"/>
        <v>1.5</v>
      </c>
      <c r="E661" s="10">
        <v>11</v>
      </c>
      <c r="F661" s="17">
        <f t="shared" si="273"/>
        <v>1.0999999999999999</v>
      </c>
      <c r="G661" s="2">
        <v>729</v>
      </c>
      <c r="H661" s="13">
        <f t="shared" si="274"/>
        <v>2.6</v>
      </c>
      <c r="I661" s="2">
        <v>613</v>
      </c>
      <c r="J661" s="13">
        <f t="shared" si="275"/>
        <v>2.6</v>
      </c>
      <c r="K661" s="10">
        <v>116</v>
      </c>
      <c r="L661" s="17">
        <f t="shared" si="276"/>
        <v>2.1999999999999997</v>
      </c>
      <c r="M661" s="10">
        <v>12</v>
      </c>
      <c r="N661" s="18">
        <f t="shared" si="277"/>
        <v>2.2999999999999998</v>
      </c>
    </row>
    <row r="662" spans="1:14">
      <c r="A662" s="234"/>
      <c r="B662" s="114" t="s">
        <v>121</v>
      </c>
      <c r="C662" s="2">
        <v>55</v>
      </c>
      <c r="D662" s="127">
        <f t="shared" si="278"/>
        <v>1.6</v>
      </c>
      <c r="E662" s="10">
        <v>8</v>
      </c>
      <c r="F662" s="17">
        <f t="shared" si="273"/>
        <v>0.8</v>
      </c>
      <c r="G662" s="2">
        <v>748</v>
      </c>
      <c r="H662" s="13">
        <f t="shared" si="274"/>
        <v>2.6</v>
      </c>
      <c r="I662" s="2">
        <v>639</v>
      </c>
      <c r="J662" s="13">
        <f t="shared" si="275"/>
        <v>2.8000000000000003</v>
      </c>
      <c r="K662" s="10">
        <v>109</v>
      </c>
      <c r="L662" s="17">
        <f t="shared" si="276"/>
        <v>2.1</v>
      </c>
      <c r="M662" s="10">
        <v>8</v>
      </c>
      <c r="N662" s="18">
        <f t="shared" si="277"/>
        <v>1.5</v>
      </c>
    </row>
    <row r="663" spans="1:14">
      <c r="A663" s="234"/>
      <c r="B663" s="114" t="s">
        <v>123</v>
      </c>
      <c r="C663" s="2">
        <v>52</v>
      </c>
      <c r="D663" s="127">
        <f t="shared" si="278"/>
        <v>1.5</v>
      </c>
      <c r="E663" s="10">
        <v>6</v>
      </c>
      <c r="F663" s="17">
        <f t="shared" si="273"/>
        <v>0.6</v>
      </c>
      <c r="G663" s="2">
        <v>890</v>
      </c>
      <c r="H663" s="13">
        <f t="shared" si="274"/>
        <v>3.1</v>
      </c>
      <c r="I663" s="2">
        <v>761</v>
      </c>
      <c r="J663" s="13">
        <f t="shared" si="275"/>
        <v>3.3000000000000003</v>
      </c>
      <c r="K663" s="10">
        <v>129</v>
      </c>
      <c r="L663" s="17">
        <f t="shared" si="276"/>
        <v>2.5</v>
      </c>
      <c r="M663" s="10">
        <v>10</v>
      </c>
      <c r="N663" s="18">
        <f t="shared" si="277"/>
        <v>1.9</v>
      </c>
    </row>
    <row r="664" spans="1:14">
      <c r="A664" s="234"/>
      <c r="B664" s="114" t="s">
        <v>125</v>
      </c>
      <c r="C664" s="10">
        <v>66</v>
      </c>
      <c r="D664" s="128">
        <f t="shared" si="278"/>
        <v>1.9</v>
      </c>
      <c r="E664" s="10">
        <v>9</v>
      </c>
      <c r="F664" s="17">
        <f t="shared" si="273"/>
        <v>0.89999999999999991</v>
      </c>
      <c r="G664" s="10">
        <v>725</v>
      </c>
      <c r="H664" s="17">
        <f t="shared" si="274"/>
        <v>2.6</v>
      </c>
      <c r="I664" s="10">
        <v>629</v>
      </c>
      <c r="J664" s="17">
        <f t="shared" si="275"/>
        <v>2.7</v>
      </c>
      <c r="K664" s="10">
        <v>96</v>
      </c>
      <c r="L664" s="17">
        <f t="shared" si="276"/>
        <v>1.9</v>
      </c>
      <c r="M664" s="10">
        <v>16</v>
      </c>
      <c r="N664" s="18">
        <f t="shared" si="277"/>
        <v>3.1</v>
      </c>
    </row>
    <row r="665" spans="1:14">
      <c r="A665" s="234"/>
      <c r="B665" s="114" t="s">
        <v>127</v>
      </c>
      <c r="C665" s="2">
        <v>60</v>
      </c>
      <c r="D665" s="127">
        <f t="shared" si="278"/>
        <v>1.7000000000000002</v>
      </c>
      <c r="E665" s="10">
        <v>10</v>
      </c>
      <c r="F665" s="17">
        <f t="shared" si="273"/>
        <v>1</v>
      </c>
      <c r="G665" s="10">
        <v>603</v>
      </c>
      <c r="H665" s="17">
        <f t="shared" si="274"/>
        <v>2.1</v>
      </c>
      <c r="I665" s="10">
        <v>517</v>
      </c>
      <c r="J665" s="17">
        <f t="shared" si="275"/>
        <v>2.1999999999999997</v>
      </c>
      <c r="K665" s="10">
        <v>86</v>
      </c>
      <c r="L665" s="17">
        <f t="shared" si="276"/>
        <v>1.7000000000000002</v>
      </c>
      <c r="M665" s="10">
        <v>15</v>
      </c>
      <c r="N665" s="18">
        <f t="shared" si="277"/>
        <v>2.9000000000000004</v>
      </c>
    </row>
    <row r="666" spans="1:14" ht="14.25" thickBot="1">
      <c r="A666" s="234"/>
      <c r="B666" s="114" t="s">
        <v>129</v>
      </c>
      <c r="C666" s="10">
        <v>40</v>
      </c>
      <c r="D666" s="128">
        <f t="shared" si="278"/>
        <v>1.0999999999999999</v>
      </c>
      <c r="E666" s="10">
        <v>5</v>
      </c>
      <c r="F666" s="17">
        <f t="shared" si="273"/>
        <v>0.5</v>
      </c>
      <c r="G666" s="10">
        <v>346</v>
      </c>
      <c r="H666" s="17">
        <f t="shared" si="274"/>
        <v>1.2</v>
      </c>
      <c r="I666" s="10">
        <v>295</v>
      </c>
      <c r="J666" s="17">
        <f t="shared" si="275"/>
        <v>1.3</v>
      </c>
      <c r="K666" s="10">
        <v>51</v>
      </c>
      <c r="L666" s="17">
        <f t="shared" si="276"/>
        <v>1</v>
      </c>
      <c r="M666" s="10">
        <v>3</v>
      </c>
      <c r="N666" s="18">
        <f t="shared" si="277"/>
        <v>0.6</v>
      </c>
    </row>
    <row r="667" spans="1:14" ht="14.25" thickTop="1">
      <c r="A667" s="244"/>
      <c r="B667" s="245"/>
      <c r="C667" s="82" t="s">
        <v>21</v>
      </c>
      <c r="D667" s="82" t="s">
        <v>22</v>
      </c>
      <c r="E667" s="82" t="s">
        <v>21</v>
      </c>
      <c r="F667" s="82" t="s">
        <v>22</v>
      </c>
      <c r="G667" s="82" t="s">
        <v>21</v>
      </c>
      <c r="H667" s="82" t="s">
        <v>22</v>
      </c>
      <c r="I667" s="82" t="s">
        <v>21</v>
      </c>
      <c r="J667" s="82" t="s">
        <v>22</v>
      </c>
      <c r="K667" s="82" t="s">
        <v>21</v>
      </c>
      <c r="L667" s="82" t="s">
        <v>22</v>
      </c>
      <c r="M667" s="82" t="s">
        <v>21</v>
      </c>
      <c r="N667" s="112" t="s">
        <v>22</v>
      </c>
    </row>
    <row r="668" spans="1:14">
      <c r="A668" s="233" t="s">
        <v>108</v>
      </c>
      <c r="B668" s="117" t="s">
        <v>11</v>
      </c>
      <c r="C668" s="9">
        <v>30390</v>
      </c>
      <c r="D668" s="7">
        <f>ROUND(C668/C$668,3)*100</f>
        <v>100</v>
      </c>
      <c r="E668" s="66">
        <v>2315</v>
      </c>
      <c r="F668" s="67">
        <f t="shared" ref="F668:F681" si="279">ROUND(E668/E$668,3)*100</f>
        <v>100</v>
      </c>
      <c r="G668" s="9">
        <v>386754</v>
      </c>
      <c r="H668" s="7">
        <f t="shared" ref="H668:H681" si="280">ROUND(G668/G$668,3)*100</f>
        <v>100</v>
      </c>
      <c r="I668" s="9">
        <v>292970</v>
      </c>
      <c r="J668" s="7">
        <f t="shared" ref="J668:J681" si="281">ROUND(I668/I$668,3)*100</f>
        <v>100</v>
      </c>
      <c r="K668" s="9">
        <v>93784</v>
      </c>
      <c r="L668" s="7">
        <f t="shared" ref="L668:L681" si="282">ROUND(K668/K$668,3)*100</f>
        <v>100</v>
      </c>
      <c r="M668" s="66">
        <v>1418</v>
      </c>
      <c r="N668" s="68">
        <f t="shared" ref="N668:N681" si="283">ROUND(M668/M$668,3)*100</f>
        <v>100</v>
      </c>
    </row>
    <row r="669" spans="1:14">
      <c r="A669" s="234"/>
      <c r="B669" s="114" t="s">
        <v>146</v>
      </c>
      <c r="C669" s="2">
        <v>10908</v>
      </c>
      <c r="D669" s="13">
        <f t="shared" ref="D669:D681" si="284">ROUND(C669/C$668,3)*100</f>
        <v>35.9</v>
      </c>
      <c r="E669" s="10">
        <v>1142</v>
      </c>
      <c r="F669" s="17">
        <f t="shared" si="279"/>
        <v>49.3</v>
      </c>
      <c r="G669" s="2">
        <v>136392</v>
      </c>
      <c r="H669" s="13">
        <f t="shared" si="280"/>
        <v>35.299999999999997</v>
      </c>
      <c r="I669" s="2">
        <v>97065</v>
      </c>
      <c r="J669" s="13">
        <f t="shared" si="281"/>
        <v>33.1</v>
      </c>
      <c r="K669" s="2">
        <v>39327</v>
      </c>
      <c r="L669" s="13">
        <f t="shared" si="282"/>
        <v>41.9</v>
      </c>
      <c r="M669" s="10">
        <v>573</v>
      </c>
      <c r="N669" s="18">
        <f t="shared" si="283"/>
        <v>40.400000000000006</v>
      </c>
    </row>
    <row r="670" spans="1:14">
      <c r="A670" s="234"/>
      <c r="B670" s="114" t="s">
        <v>144</v>
      </c>
      <c r="C670" s="2">
        <v>5389</v>
      </c>
      <c r="D670" s="13">
        <f t="shared" si="284"/>
        <v>17.7</v>
      </c>
      <c r="E670" s="10">
        <v>486</v>
      </c>
      <c r="F670" s="17">
        <f t="shared" si="279"/>
        <v>21</v>
      </c>
      <c r="G670" s="2">
        <v>66894</v>
      </c>
      <c r="H670" s="13">
        <f t="shared" si="280"/>
        <v>17.299999999999997</v>
      </c>
      <c r="I670" s="2">
        <v>52147</v>
      </c>
      <c r="J670" s="13">
        <f t="shared" si="281"/>
        <v>17.8</v>
      </c>
      <c r="K670" s="10">
        <v>14747</v>
      </c>
      <c r="L670" s="17">
        <f t="shared" si="282"/>
        <v>15.7</v>
      </c>
      <c r="M670" s="10">
        <v>187</v>
      </c>
      <c r="N670" s="18">
        <f t="shared" si="283"/>
        <v>13.200000000000001</v>
      </c>
    </row>
    <row r="671" spans="1:14">
      <c r="A671" s="234"/>
      <c r="B671" s="114" t="s">
        <v>148</v>
      </c>
      <c r="C671" s="2">
        <v>5383</v>
      </c>
      <c r="D671" s="13">
        <f t="shared" si="284"/>
        <v>17.7</v>
      </c>
      <c r="E671" s="10">
        <v>398</v>
      </c>
      <c r="F671" s="17">
        <f t="shared" si="279"/>
        <v>17.2</v>
      </c>
      <c r="G671" s="2">
        <v>86941</v>
      </c>
      <c r="H671" s="13">
        <f t="shared" si="280"/>
        <v>22.5</v>
      </c>
      <c r="I671" s="2">
        <v>62889</v>
      </c>
      <c r="J671" s="13">
        <f t="shared" si="281"/>
        <v>21.5</v>
      </c>
      <c r="K671" s="2">
        <v>24052</v>
      </c>
      <c r="L671" s="13">
        <f t="shared" si="282"/>
        <v>25.6</v>
      </c>
      <c r="M671" s="10">
        <v>299</v>
      </c>
      <c r="N671" s="18">
        <f t="shared" si="283"/>
        <v>21.099999999999998</v>
      </c>
    </row>
    <row r="672" spans="1:14">
      <c r="A672" s="234"/>
      <c r="B672" s="114" t="s">
        <v>140</v>
      </c>
      <c r="C672" s="10">
        <v>1082</v>
      </c>
      <c r="D672" s="17">
        <f t="shared" si="284"/>
        <v>3.5999999999999996</v>
      </c>
      <c r="E672" s="10">
        <v>38</v>
      </c>
      <c r="F672" s="17">
        <f t="shared" si="279"/>
        <v>1.6</v>
      </c>
      <c r="G672" s="10">
        <v>12416</v>
      </c>
      <c r="H672" s="17">
        <f t="shared" si="280"/>
        <v>3.2</v>
      </c>
      <c r="I672" s="10">
        <v>10198</v>
      </c>
      <c r="J672" s="17">
        <f t="shared" si="281"/>
        <v>3.5000000000000004</v>
      </c>
      <c r="K672" s="10">
        <v>2218</v>
      </c>
      <c r="L672" s="17">
        <f t="shared" si="282"/>
        <v>2.4</v>
      </c>
      <c r="M672" s="10">
        <v>72</v>
      </c>
      <c r="N672" s="18">
        <f t="shared" si="283"/>
        <v>5.0999999999999996</v>
      </c>
    </row>
    <row r="673" spans="1:14">
      <c r="A673" s="234"/>
      <c r="B673" s="114" t="s">
        <v>142</v>
      </c>
      <c r="C673" s="2">
        <v>838</v>
      </c>
      <c r="D673" s="13">
        <f t="shared" si="284"/>
        <v>2.8000000000000003</v>
      </c>
      <c r="E673" s="10">
        <v>41</v>
      </c>
      <c r="F673" s="17">
        <f t="shared" si="279"/>
        <v>1.7999999999999998</v>
      </c>
      <c r="G673" s="2">
        <v>11071</v>
      </c>
      <c r="H673" s="13">
        <f t="shared" si="280"/>
        <v>2.9000000000000004</v>
      </c>
      <c r="I673" s="2">
        <v>8532</v>
      </c>
      <c r="J673" s="13">
        <f t="shared" si="281"/>
        <v>2.9000000000000004</v>
      </c>
      <c r="K673" s="10">
        <v>2539</v>
      </c>
      <c r="L673" s="17">
        <f t="shared" si="282"/>
        <v>2.7</v>
      </c>
      <c r="M673" s="10">
        <v>27</v>
      </c>
      <c r="N673" s="18">
        <f t="shared" si="283"/>
        <v>1.9</v>
      </c>
    </row>
    <row r="674" spans="1:14">
      <c r="A674" s="234"/>
      <c r="B674" s="114" t="s">
        <v>115</v>
      </c>
      <c r="C674" s="2">
        <v>1425</v>
      </c>
      <c r="D674" s="13">
        <f t="shared" si="284"/>
        <v>4.7</v>
      </c>
      <c r="E674" s="10">
        <v>47</v>
      </c>
      <c r="F674" s="17">
        <f t="shared" si="279"/>
        <v>2</v>
      </c>
      <c r="G674" s="2">
        <v>13662</v>
      </c>
      <c r="H674" s="13">
        <f t="shared" si="280"/>
        <v>3.5000000000000004</v>
      </c>
      <c r="I674" s="10">
        <v>11805</v>
      </c>
      <c r="J674" s="17">
        <f t="shared" si="281"/>
        <v>4</v>
      </c>
      <c r="K674" s="2">
        <v>1857</v>
      </c>
      <c r="L674" s="13">
        <f t="shared" si="282"/>
        <v>2</v>
      </c>
      <c r="M674" s="10">
        <v>47</v>
      </c>
      <c r="N674" s="18">
        <f t="shared" si="283"/>
        <v>3.3000000000000003</v>
      </c>
    </row>
    <row r="675" spans="1:14">
      <c r="A675" s="234"/>
      <c r="B675" s="114" t="s">
        <v>117</v>
      </c>
      <c r="C675" s="10">
        <v>1070</v>
      </c>
      <c r="D675" s="17">
        <f t="shared" si="284"/>
        <v>3.5000000000000004</v>
      </c>
      <c r="E675" s="10">
        <v>48</v>
      </c>
      <c r="F675" s="17">
        <f t="shared" si="279"/>
        <v>2.1</v>
      </c>
      <c r="G675" s="10">
        <v>9526</v>
      </c>
      <c r="H675" s="17">
        <f t="shared" si="280"/>
        <v>2.5</v>
      </c>
      <c r="I675" s="10">
        <v>8255</v>
      </c>
      <c r="J675" s="17">
        <f t="shared" si="281"/>
        <v>2.8000000000000003</v>
      </c>
      <c r="K675" s="10">
        <v>1271</v>
      </c>
      <c r="L675" s="17">
        <f t="shared" si="282"/>
        <v>1.4000000000000001</v>
      </c>
      <c r="M675" s="10">
        <v>11</v>
      </c>
      <c r="N675" s="18">
        <f t="shared" si="283"/>
        <v>0.8</v>
      </c>
    </row>
    <row r="676" spans="1:14">
      <c r="A676" s="234"/>
      <c r="B676" s="114" t="s">
        <v>119</v>
      </c>
      <c r="C676" s="2">
        <v>619</v>
      </c>
      <c r="D676" s="13">
        <f t="shared" si="284"/>
        <v>2</v>
      </c>
      <c r="E676" s="10">
        <v>19</v>
      </c>
      <c r="F676" s="17">
        <f t="shared" si="279"/>
        <v>0.8</v>
      </c>
      <c r="G676" s="2">
        <v>8930</v>
      </c>
      <c r="H676" s="13">
        <f t="shared" si="280"/>
        <v>2.2999999999999998</v>
      </c>
      <c r="I676" s="2">
        <v>7294</v>
      </c>
      <c r="J676" s="13">
        <f t="shared" si="281"/>
        <v>2.5</v>
      </c>
      <c r="K676" s="10">
        <v>1636</v>
      </c>
      <c r="L676" s="17">
        <f t="shared" si="282"/>
        <v>1.7000000000000002</v>
      </c>
      <c r="M676" s="10">
        <v>40</v>
      </c>
      <c r="N676" s="18">
        <f t="shared" si="283"/>
        <v>2.8000000000000003</v>
      </c>
    </row>
    <row r="677" spans="1:14">
      <c r="A677" s="234"/>
      <c r="B677" s="114" t="s">
        <v>121</v>
      </c>
      <c r="C677" s="2">
        <v>1820</v>
      </c>
      <c r="D677" s="13">
        <f t="shared" si="284"/>
        <v>6</v>
      </c>
      <c r="E677" s="10">
        <v>21</v>
      </c>
      <c r="F677" s="17">
        <f t="shared" si="279"/>
        <v>0.89999999999999991</v>
      </c>
      <c r="G677" s="2">
        <v>9742</v>
      </c>
      <c r="H677" s="13">
        <f t="shared" si="280"/>
        <v>2.5</v>
      </c>
      <c r="I677" s="2">
        <v>8212</v>
      </c>
      <c r="J677" s="13">
        <f t="shared" si="281"/>
        <v>2.8000000000000003</v>
      </c>
      <c r="K677" s="10">
        <v>1530</v>
      </c>
      <c r="L677" s="17">
        <f t="shared" si="282"/>
        <v>1.6</v>
      </c>
      <c r="M677" s="10">
        <v>47</v>
      </c>
      <c r="N677" s="18">
        <f t="shared" si="283"/>
        <v>3.3000000000000003</v>
      </c>
    </row>
    <row r="678" spans="1:14">
      <c r="A678" s="234"/>
      <c r="B678" s="114" t="s">
        <v>123</v>
      </c>
      <c r="C678" s="2">
        <v>632</v>
      </c>
      <c r="D678" s="13">
        <f t="shared" si="284"/>
        <v>2.1</v>
      </c>
      <c r="E678" s="10">
        <v>10</v>
      </c>
      <c r="F678" s="17">
        <f t="shared" si="279"/>
        <v>0.4</v>
      </c>
      <c r="G678" s="2">
        <v>10479</v>
      </c>
      <c r="H678" s="13">
        <f t="shared" si="280"/>
        <v>2.7</v>
      </c>
      <c r="I678" s="2">
        <v>9000</v>
      </c>
      <c r="J678" s="13">
        <f t="shared" si="281"/>
        <v>3.1</v>
      </c>
      <c r="K678" s="10">
        <v>1479</v>
      </c>
      <c r="L678" s="17">
        <f t="shared" si="282"/>
        <v>1.6</v>
      </c>
      <c r="M678" s="10">
        <v>37</v>
      </c>
      <c r="N678" s="18">
        <f t="shared" si="283"/>
        <v>2.6</v>
      </c>
    </row>
    <row r="679" spans="1:14">
      <c r="A679" s="234"/>
      <c r="B679" s="114" t="s">
        <v>125</v>
      </c>
      <c r="C679" s="10">
        <v>332</v>
      </c>
      <c r="D679" s="17">
        <f t="shared" si="284"/>
        <v>1.0999999999999999</v>
      </c>
      <c r="E679" s="10">
        <v>15</v>
      </c>
      <c r="F679" s="17">
        <f t="shared" si="279"/>
        <v>0.6</v>
      </c>
      <c r="G679" s="10">
        <v>7952</v>
      </c>
      <c r="H679" s="17">
        <f t="shared" si="280"/>
        <v>2.1</v>
      </c>
      <c r="I679" s="10">
        <v>6353</v>
      </c>
      <c r="J679" s="17">
        <f t="shared" si="281"/>
        <v>2.1999999999999997</v>
      </c>
      <c r="K679" s="10">
        <v>1599</v>
      </c>
      <c r="L679" s="17">
        <f t="shared" si="282"/>
        <v>1.7000000000000002</v>
      </c>
      <c r="M679" s="10">
        <v>40</v>
      </c>
      <c r="N679" s="18">
        <f t="shared" si="283"/>
        <v>2.8000000000000003</v>
      </c>
    </row>
    <row r="680" spans="1:14">
      <c r="A680" s="234"/>
      <c r="B680" s="114" t="s">
        <v>127</v>
      </c>
      <c r="C680" s="2">
        <v>499</v>
      </c>
      <c r="D680" s="13">
        <f t="shared" si="284"/>
        <v>1.6</v>
      </c>
      <c r="E680" s="10">
        <v>22</v>
      </c>
      <c r="F680" s="17">
        <f t="shared" si="279"/>
        <v>1</v>
      </c>
      <c r="G680" s="10">
        <v>5790</v>
      </c>
      <c r="H680" s="17">
        <f t="shared" si="280"/>
        <v>1.5</v>
      </c>
      <c r="I680" s="10">
        <v>5042</v>
      </c>
      <c r="J680" s="17">
        <f t="shared" si="281"/>
        <v>1.7000000000000002</v>
      </c>
      <c r="K680" s="10">
        <v>748</v>
      </c>
      <c r="L680" s="17">
        <f t="shared" si="282"/>
        <v>0.8</v>
      </c>
      <c r="M680" s="10">
        <v>32</v>
      </c>
      <c r="N680" s="18">
        <f t="shared" si="283"/>
        <v>2.2999999999999998</v>
      </c>
    </row>
    <row r="681" spans="1:14" ht="14.25" thickBot="1">
      <c r="A681" s="246"/>
      <c r="B681" s="116" t="s">
        <v>129</v>
      </c>
      <c r="C681" s="14">
        <v>309</v>
      </c>
      <c r="D681" s="37">
        <f t="shared" si="284"/>
        <v>1</v>
      </c>
      <c r="E681" s="14">
        <v>14</v>
      </c>
      <c r="F681" s="37">
        <f t="shared" si="279"/>
        <v>0.6</v>
      </c>
      <c r="G681" s="14">
        <v>3546</v>
      </c>
      <c r="H681" s="37">
        <f t="shared" si="280"/>
        <v>0.89999999999999991</v>
      </c>
      <c r="I681" s="14">
        <v>2989</v>
      </c>
      <c r="J681" s="37">
        <f t="shared" si="281"/>
        <v>1</v>
      </c>
      <c r="K681" s="14">
        <v>557</v>
      </c>
      <c r="L681" s="37">
        <f t="shared" si="282"/>
        <v>0.6</v>
      </c>
      <c r="M681" s="14">
        <v>6</v>
      </c>
      <c r="N681" s="21">
        <f t="shared" si="283"/>
        <v>0.4</v>
      </c>
    </row>
    <row r="682" spans="1:14" ht="14.25" thickTop="1"/>
  </sheetData>
  <mergeCells count="250">
    <mergeCell ref="E208:N208"/>
    <mergeCell ref="E209:F210"/>
    <mergeCell ref="G209:H210"/>
    <mergeCell ref="I209:L209"/>
    <mergeCell ref="M209:N210"/>
    <mergeCell ref="A109:A122"/>
    <mergeCell ref="A123:B123"/>
    <mergeCell ref="A124:A137"/>
    <mergeCell ref="H139:N139"/>
    <mergeCell ref="A140:B143"/>
    <mergeCell ref="C140:D142"/>
    <mergeCell ref="E140:N140"/>
    <mergeCell ref="E141:F142"/>
    <mergeCell ref="G141:H142"/>
    <mergeCell ref="I141:L141"/>
    <mergeCell ref="M141:N142"/>
    <mergeCell ref="I142:J142"/>
    <mergeCell ref="A208:B211"/>
    <mergeCell ref="C208:D210"/>
    <mergeCell ref="A90:B90"/>
    <mergeCell ref="A91:A104"/>
    <mergeCell ref="A105:B108"/>
    <mergeCell ref="C105:D107"/>
    <mergeCell ref="E105:N105"/>
    <mergeCell ref="E106:F107"/>
    <mergeCell ref="G106:H107"/>
    <mergeCell ref="I106:L106"/>
    <mergeCell ref="M106:N107"/>
    <mergeCell ref="I107:J107"/>
    <mergeCell ref="K107:L107"/>
    <mergeCell ref="A7:A20"/>
    <mergeCell ref="A21:B21"/>
    <mergeCell ref="A22:A35"/>
    <mergeCell ref="A36:B39"/>
    <mergeCell ref="A76:A89"/>
    <mergeCell ref="A40:A53"/>
    <mergeCell ref="A54:B54"/>
    <mergeCell ref="A55:A68"/>
    <mergeCell ref="H71:N71"/>
    <mergeCell ref="C72:D74"/>
    <mergeCell ref="E72:N72"/>
    <mergeCell ref="E73:F74"/>
    <mergeCell ref="A72:B75"/>
    <mergeCell ref="G73:H74"/>
    <mergeCell ref="I73:L73"/>
    <mergeCell ref="M73:N74"/>
    <mergeCell ref="I74:J74"/>
    <mergeCell ref="K74:L74"/>
    <mergeCell ref="C36:D38"/>
    <mergeCell ref="E36:N36"/>
    <mergeCell ref="E37:F38"/>
    <mergeCell ref="G37:H38"/>
    <mergeCell ref="I37:L37"/>
    <mergeCell ref="M37:N38"/>
    <mergeCell ref="M4:N5"/>
    <mergeCell ref="H2:N2"/>
    <mergeCell ref="A3:B6"/>
    <mergeCell ref="C3:D5"/>
    <mergeCell ref="E3:N3"/>
    <mergeCell ref="E4:F5"/>
    <mergeCell ref="G4:H5"/>
    <mergeCell ref="I4:L4"/>
    <mergeCell ref="I5:J5"/>
    <mergeCell ref="K5:L5"/>
    <mergeCell ref="I38:J38"/>
    <mergeCell ref="K38:L38"/>
    <mergeCell ref="I210:J210"/>
    <mergeCell ref="K210:L210"/>
    <mergeCell ref="A212:A225"/>
    <mergeCell ref="A226:B226"/>
    <mergeCell ref="A227:A240"/>
    <mergeCell ref="K142:L142"/>
    <mergeCell ref="A173:B176"/>
    <mergeCell ref="C173:D175"/>
    <mergeCell ref="E173:N173"/>
    <mergeCell ref="E174:F175"/>
    <mergeCell ref="G174:H175"/>
    <mergeCell ref="I174:L174"/>
    <mergeCell ref="M174:N175"/>
    <mergeCell ref="I175:J175"/>
    <mergeCell ref="K175:L175"/>
    <mergeCell ref="A144:A157"/>
    <mergeCell ref="A158:B158"/>
    <mergeCell ref="A159:A172"/>
    <mergeCell ref="A177:A190"/>
    <mergeCell ref="A191:B191"/>
    <mergeCell ref="A192:A205"/>
    <mergeCell ref="H207:N207"/>
    <mergeCell ref="A241:B244"/>
    <mergeCell ref="C241:D243"/>
    <mergeCell ref="E241:N241"/>
    <mergeCell ref="E242:F243"/>
    <mergeCell ref="G242:H243"/>
    <mergeCell ref="I242:L242"/>
    <mergeCell ref="M242:N243"/>
    <mergeCell ref="I243:J243"/>
    <mergeCell ref="K243:L243"/>
    <mergeCell ref="A245:A258"/>
    <mergeCell ref="A259:B259"/>
    <mergeCell ref="A260:A273"/>
    <mergeCell ref="H275:N275"/>
    <mergeCell ref="A276:B279"/>
    <mergeCell ref="C276:D278"/>
    <mergeCell ref="E276:N276"/>
    <mergeCell ref="E277:F278"/>
    <mergeCell ref="G277:H278"/>
    <mergeCell ref="I277:L277"/>
    <mergeCell ref="M277:N278"/>
    <mergeCell ref="I278:J278"/>
    <mergeCell ref="K278:L278"/>
    <mergeCell ref="E309:N309"/>
    <mergeCell ref="E310:F311"/>
    <mergeCell ref="G310:H311"/>
    <mergeCell ref="I310:L310"/>
    <mergeCell ref="M310:N311"/>
    <mergeCell ref="I311:J311"/>
    <mergeCell ref="K311:L311"/>
    <mergeCell ref="A280:A293"/>
    <mergeCell ref="A294:B294"/>
    <mergeCell ref="A295:A308"/>
    <mergeCell ref="A309:B312"/>
    <mergeCell ref="C309:D311"/>
    <mergeCell ref="A313:A326"/>
    <mergeCell ref="A327:B327"/>
    <mergeCell ref="A328:A341"/>
    <mergeCell ref="H343:N343"/>
    <mergeCell ref="A344:B347"/>
    <mergeCell ref="C344:D346"/>
    <mergeCell ref="E344:N344"/>
    <mergeCell ref="E345:F346"/>
    <mergeCell ref="G345:H346"/>
    <mergeCell ref="I345:L345"/>
    <mergeCell ref="M345:N346"/>
    <mergeCell ref="I346:J346"/>
    <mergeCell ref="K346:L346"/>
    <mergeCell ref="E377:N377"/>
    <mergeCell ref="E378:F379"/>
    <mergeCell ref="G378:H379"/>
    <mergeCell ref="I378:L378"/>
    <mergeCell ref="M378:N379"/>
    <mergeCell ref="I379:J379"/>
    <mergeCell ref="K379:L379"/>
    <mergeCell ref="A348:A361"/>
    <mergeCell ref="A362:B362"/>
    <mergeCell ref="A363:A376"/>
    <mergeCell ref="A377:B380"/>
    <mergeCell ref="C377:D379"/>
    <mergeCell ref="A381:A394"/>
    <mergeCell ref="A395:B395"/>
    <mergeCell ref="A396:A409"/>
    <mergeCell ref="H411:N411"/>
    <mergeCell ref="A412:B415"/>
    <mergeCell ref="C412:D414"/>
    <mergeCell ref="E412:N412"/>
    <mergeCell ref="E413:F414"/>
    <mergeCell ref="G413:H414"/>
    <mergeCell ref="I413:L413"/>
    <mergeCell ref="M413:N414"/>
    <mergeCell ref="I414:J414"/>
    <mergeCell ref="K414:L414"/>
    <mergeCell ref="E445:N445"/>
    <mergeCell ref="E446:F447"/>
    <mergeCell ref="G446:H447"/>
    <mergeCell ref="I446:L446"/>
    <mergeCell ref="M446:N447"/>
    <mergeCell ref="I447:J447"/>
    <mergeCell ref="K447:L447"/>
    <mergeCell ref="A416:A429"/>
    <mergeCell ref="A430:B430"/>
    <mergeCell ref="A431:A444"/>
    <mergeCell ref="A445:B448"/>
    <mergeCell ref="C445:D447"/>
    <mergeCell ref="A449:A462"/>
    <mergeCell ref="A463:B463"/>
    <mergeCell ref="A464:A477"/>
    <mergeCell ref="H479:N479"/>
    <mergeCell ref="A480:B483"/>
    <mergeCell ref="C480:D482"/>
    <mergeCell ref="E480:N480"/>
    <mergeCell ref="E481:F482"/>
    <mergeCell ref="G481:H482"/>
    <mergeCell ref="I481:L481"/>
    <mergeCell ref="M481:N482"/>
    <mergeCell ref="I482:J482"/>
    <mergeCell ref="K482:L482"/>
    <mergeCell ref="E513:N513"/>
    <mergeCell ref="E514:F515"/>
    <mergeCell ref="G514:H515"/>
    <mergeCell ref="I514:L514"/>
    <mergeCell ref="M514:N515"/>
    <mergeCell ref="I515:J515"/>
    <mergeCell ref="K515:L515"/>
    <mergeCell ref="A484:A497"/>
    <mergeCell ref="A498:B498"/>
    <mergeCell ref="A499:A512"/>
    <mergeCell ref="A513:B516"/>
    <mergeCell ref="C513:D515"/>
    <mergeCell ref="A517:A530"/>
    <mergeCell ref="A531:B531"/>
    <mergeCell ref="A532:A545"/>
    <mergeCell ref="H547:N547"/>
    <mergeCell ref="A548:B551"/>
    <mergeCell ref="C548:D550"/>
    <mergeCell ref="E548:N548"/>
    <mergeCell ref="E549:F550"/>
    <mergeCell ref="G549:H550"/>
    <mergeCell ref="I549:L549"/>
    <mergeCell ref="M549:N550"/>
    <mergeCell ref="I550:J550"/>
    <mergeCell ref="K550:L550"/>
    <mergeCell ref="E581:N581"/>
    <mergeCell ref="E582:F583"/>
    <mergeCell ref="G582:H583"/>
    <mergeCell ref="I582:L582"/>
    <mergeCell ref="M582:N583"/>
    <mergeCell ref="I583:J583"/>
    <mergeCell ref="K583:L583"/>
    <mergeCell ref="A552:A565"/>
    <mergeCell ref="A566:B566"/>
    <mergeCell ref="A567:A580"/>
    <mergeCell ref="A581:B584"/>
    <mergeCell ref="C581:D583"/>
    <mergeCell ref="A620:A633"/>
    <mergeCell ref="A634:B634"/>
    <mergeCell ref="A635:A648"/>
    <mergeCell ref="A649:B652"/>
    <mergeCell ref="C649:D651"/>
    <mergeCell ref="A585:A598"/>
    <mergeCell ref="A599:B599"/>
    <mergeCell ref="A600:A613"/>
    <mergeCell ref="H615:N615"/>
    <mergeCell ref="A616:B619"/>
    <mergeCell ref="C616:D618"/>
    <mergeCell ref="E616:N616"/>
    <mergeCell ref="E617:F618"/>
    <mergeCell ref="G617:H618"/>
    <mergeCell ref="I617:L617"/>
    <mergeCell ref="M617:N618"/>
    <mergeCell ref="I618:J618"/>
    <mergeCell ref="K618:L618"/>
    <mergeCell ref="A653:A666"/>
    <mergeCell ref="A667:B667"/>
    <mergeCell ref="A668:A681"/>
    <mergeCell ref="E649:N649"/>
    <mergeCell ref="E650:F651"/>
    <mergeCell ref="G650:H651"/>
    <mergeCell ref="I650:L650"/>
    <mergeCell ref="M650:N651"/>
    <mergeCell ref="I651:J651"/>
    <mergeCell ref="K651:L651"/>
  </mergeCells>
  <phoneticPr fontId="18"/>
  <printOptions horizontalCentered="1"/>
  <pageMargins left="0.59055118110236227" right="0.78740157480314965" top="0.78740157480314965" bottom="0.78740157480314965" header="0.31496062992125984" footer="0.31496062992125984"/>
  <pageSetup paperSize="9" scale="76" firstPageNumber="111" fitToHeight="2" orientation="portrait" useFirstPageNumber="1" horizontalDpi="300" verticalDpi="300" r:id="rId1"/>
  <headerFooter>
    <oddFooter>&amp;C&amp;"HGP明朝B,ﾎﾞｰﾙﾄﾞ"&amp;14-&amp;P+-</oddFooter>
  </headerFooter>
  <rowBreaks count="9" manualBreakCount="9">
    <brk id="69" max="13" man="1"/>
    <brk id="137" max="13" man="1"/>
    <brk id="205" max="13" man="1"/>
    <brk id="273" max="13" man="1"/>
    <brk id="341" max="13" man="1"/>
    <brk id="409" max="13" man="1"/>
    <brk id="477" max="13" man="1"/>
    <brk id="545" max="13" man="1"/>
    <brk id="613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view="pageBreakPreview" topLeftCell="A112" zoomScale="115" zoomScaleNormal="100" zoomScaleSheetLayoutView="115" workbookViewId="0">
      <selection activeCell="F125" sqref="F125"/>
    </sheetView>
  </sheetViews>
  <sheetFormatPr defaultRowHeight="13.5"/>
  <cols>
    <col min="1" max="1" width="2.625" style="53" customWidth="1"/>
    <col min="2" max="2" width="17.625" style="53" customWidth="1"/>
    <col min="3" max="3" width="9" style="53"/>
    <col min="4" max="4" width="9" style="1"/>
    <col min="5" max="5" width="9" style="53"/>
    <col min="6" max="6" width="9" style="1"/>
    <col min="7" max="7" width="9" style="53"/>
    <col min="8" max="8" width="9" style="1"/>
    <col min="9" max="9" width="9" style="53"/>
    <col min="10" max="10" width="9" style="1"/>
    <col min="11" max="16384" width="9" style="53"/>
  </cols>
  <sheetData>
    <row r="1" spans="1:10" ht="24.75" customHeight="1">
      <c r="A1" s="182" t="s">
        <v>235</v>
      </c>
    </row>
    <row r="2" spans="1:10" ht="19.5" customHeight="1" thickBot="1">
      <c r="H2" s="263" t="s">
        <v>236</v>
      </c>
      <c r="I2" s="264"/>
      <c r="J2" s="264"/>
    </row>
    <row r="3" spans="1:10" ht="33.75" customHeight="1" thickTop="1">
      <c r="A3" s="275" t="s">
        <v>26</v>
      </c>
      <c r="B3" s="276"/>
      <c r="C3" s="266" t="s">
        <v>134</v>
      </c>
      <c r="D3" s="260"/>
      <c r="E3" s="266" t="s">
        <v>219</v>
      </c>
      <c r="F3" s="260"/>
      <c r="G3" s="266" t="s">
        <v>220</v>
      </c>
      <c r="H3" s="260"/>
      <c r="I3" s="261" t="s">
        <v>221</v>
      </c>
      <c r="J3" s="262"/>
    </row>
    <row r="4" spans="1:10" ht="18.75" customHeight="1">
      <c r="A4" s="255"/>
      <c r="B4" s="277"/>
      <c r="C4" s="15" t="s">
        <v>232</v>
      </c>
      <c r="D4" s="34" t="s">
        <v>22</v>
      </c>
      <c r="E4" s="15" t="s">
        <v>232</v>
      </c>
      <c r="F4" s="34" t="s">
        <v>22</v>
      </c>
      <c r="G4" s="15" t="s">
        <v>232</v>
      </c>
      <c r="H4" s="34" t="s">
        <v>22</v>
      </c>
      <c r="I4" s="15" t="s">
        <v>232</v>
      </c>
      <c r="J4" s="35" t="s">
        <v>22</v>
      </c>
    </row>
    <row r="5" spans="1:10" ht="18.75" customHeight="1">
      <c r="A5" s="268" t="s">
        <v>231</v>
      </c>
      <c r="B5" s="118" t="s">
        <v>237</v>
      </c>
      <c r="C5" s="9">
        <v>13542</v>
      </c>
      <c r="D5" s="7">
        <f>ROUND(C5/C$5,3)*100</f>
        <v>100</v>
      </c>
      <c r="E5" s="9">
        <v>681</v>
      </c>
      <c r="F5" s="7">
        <f>ROUND(E5/E$5,3)*100</f>
        <v>100</v>
      </c>
      <c r="G5" s="9">
        <v>531</v>
      </c>
      <c r="H5" s="7">
        <f>ROUND(G5/G$5,3)*100</f>
        <v>100</v>
      </c>
      <c r="I5" s="9">
        <v>150</v>
      </c>
      <c r="J5" s="6">
        <f>ROUND(I5/I$5,3)*100</f>
        <v>100</v>
      </c>
    </row>
    <row r="6" spans="1:10" ht="18.75" customHeight="1">
      <c r="A6" s="269"/>
      <c r="B6" s="139" t="s">
        <v>209</v>
      </c>
      <c r="C6" s="2">
        <v>1184</v>
      </c>
      <c r="D6" s="13">
        <f>ROUND(C6/C$5,3)*100</f>
        <v>8.6999999999999993</v>
      </c>
      <c r="E6" s="2">
        <v>77</v>
      </c>
      <c r="F6" s="13">
        <f>ROUND(E6/E$5,3)*100</f>
        <v>11.3</v>
      </c>
      <c r="G6" s="2">
        <v>73</v>
      </c>
      <c r="H6" s="13">
        <f>ROUND(G6/G$5,3)*100</f>
        <v>13.700000000000001</v>
      </c>
      <c r="I6" s="2">
        <v>4</v>
      </c>
      <c r="J6" s="11">
        <f>ROUND(I6/I$5,3)*100</f>
        <v>2.7</v>
      </c>
    </row>
    <row r="7" spans="1:10" ht="18.75" customHeight="1">
      <c r="A7" s="269"/>
      <c r="B7" s="139" t="s">
        <v>210</v>
      </c>
      <c r="C7" s="2">
        <v>5823</v>
      </c>
      <c r="D7" s="13">
        <f>ROUND(C7/C$5,3)*100</f>
        <v>43</v>
      </c>
      <c r="E7" s="10">
        <v>368</v>
      </c>
      <c r="F7" s="17">
        <f t="shared" ref="F7" si="0">ROUND(E7/E$5,3)*100</f>
        <v>54</v>
      </c>
      <c r="G7" s="10">
        <v>271</v>
      </c>
      <c r="H7" s="13">
        <f t="shared" ref="H7:H13" si="1">ROUND(G7/G$5,3)*100</f>
        <v>51</v>
      </c>
      <c r="I7" s="10">
        <v>97</v>
      </c>
      <c r="J7" s="11">
        <f t="shared" ref="J7:J13" si="2">ROUND(I7/I$5,3)*100</f>
        <v>64.7</v>
      </c>
    </row>
    <row r="8" spans="1:10" ht="18.75" customHeight="1">
      <c r="A8" s="269"/>
      <c r="B8" s="139" t="s">
        <v>211</v>
      </c>
      <c r="C8" s="2">
        <v>2131</v>
      </c>
      <c r="D8" s="13">
        <f t="shared" ref="D8:F15" si="3">ROUND(C8/C$5,3)*100</f>
        <v>15.7</v>
      </c>
      <c r="E8" s="2">
        <v>118</v>
      </c>
      <c r="F8" s="13">
        <f t="shared" si="3"/>
        <v>17.299999999999997</v>
      </c>
      <c r="G8" s="10">
        <v>84</v>
      </c>
      <c r="H8" s="13">
        <f t="shared" si="1"/>
        <v>15.8</v>
      </c>
      <c r="I8" s="10">
        <v>34</v>
      </c>
      <c r="J8" s="11">
        <f t="shared" si="2"/>
        <v>22.7</v>
      </c>
    </row>
    <row r="9" spans="1:10" ht="18.75" customHeight="1">
      <c r="A9" s="269"/>
      <c r="B9" s="139" t="s">
        <v>212</v>
      </c>
      <c r="C9" s="2">
        <v>3216</v>
      </c>
      <c r="D9" s="13">
        <f t="shared" si="3"/>
        <v>23.7</v>
      </c>
      <c r="E9" s="2">
        <v>86</v>
      </c>
      <c r="F9" s="13">
        <f t="shared" si="3"/>
        <v>12.6</v>
      </c>
      <c r="G9" s="2">
        <v>73</v>
      </c>
      <c r="H9" s="13">
        <f t="shared" si="1"/>
        <v>13.700000000000001</v>
      </c>
      <c r="I9" s="2">
        <v>13</v>
      </c>
      <c r="J9" s="11">
        <f t="shared" si="2"/>
        <v>8.6999999999999993</v>
      </c>
    </row>
    <row r="10" spans="1:10" ht="18.75" customHeight="1">
      <c r="A10" s="269"/>
      <c r="B10" s="139" t="s">
        <v>213</v>
      </c>
      <c r="C10" s="2">
        <v>389</v>
      </c>
      <c r="D10" s="13">
        <f t="shared" si="3"/>
        <v>2.9000000000000004</v>
      </c>
      <c r="E10" s="2">
        <v>12</v>
      </c>
      <c r="F10" s="13">
        <f t="shared" si="3"/>
        <v>1.7999999999999998</v>
      </c>
      <c r="G10" s="2">
        <v>11</v>
      </c>
      <c r="H10" s="13">
        <f t="shared" si="1"/>
        <v>2.1</v>
      </c>
      <c r="I10" s="2">
        <v>1</v>
      </c>
      <c r="J10" s="11">
        <f t="shared" si="2"/>
        <v>0.70000000000000007</v>
      </c>
    </row>
    <row r="11" spans="1:10" ht="18.75" customHeight="1">
      <c r="A11" s="269"/>
      <c r="B11" s="139" t="s">
        <v>214</v>
      </c>
      <c r="C11" s="2">
        <v>244</v>
      </c>
      <c r="D11" s="13">
        <f t="shared" si="3"/>
        <v>1.7999999999999998</v>
      </c>
      <c r="E11" s="2">
        <v>8</v>
      </c>
      <c r="F11" s="13">
        <f t="shared" si="3"/>
        <v>1.2</v>
      </c>
      <c r="G11" s="2">
        <v>8</v>
      </c>
      <c r="H11" s="13">
        <f t="shared" si="1"/>
        <v>1.5</v>
      </c>
      <c r="I11" s="10" t="s">
        <v>2</v>
      </c>
      <c r="J11" s="18" t="s">
        <v>2</v>
      </c>
    </row>
    <row r="12" spans="1:10" ht="18.75" customHeight="1">
      <c r="A12" s="269"/>
      <c r="B12" s="139" t="s">
        <v>215</v>
      </c>
      <c r="C12" s="2">
        <v>82</v>
      </c>
      <c r="D12" s="13">
        <f t="shared" si="3"/>
        <v>0.6</v>
      </c>
      <c r="E12" s="2">
        <v>5</v>
      </c>
      <c r="F12" s="13">
        <f t="shared" si="3"/>
        <v>0.70000000000000007</v>
      </c>
      <c r="G12" s="2">
        <v>5</v>
      </c>
      <c r="H12" s="13">
        <f t="shared" si="1"/>
        <v>0.89999999999999991</v>
      </c>
      <c r="I12" s="10" t="s">
        <v>2</v>
      </c>
      <c r="J12" s="18" t="s">
        <v>2</v>
      </c>
    </row>
    <row r="13" spans="1:10" ht="18.75" customHeight="1">
      <c r="A13" s="269"/>
      <c r="B13" s="139" t="s">
        <v>216</v>
      </c>
      <c r="C13" s="2">
        <v>23</v>
      </c>
      <c r="D13" s="13">
        <f t="shared" si="3"/>
        <v>0.2</v>
      </c>
      <c r="E13" s="10">
        <v>2</v>
      </c>
      <c r="F13" s="17">
        <f t="shared" si="3"/>
        <v>0.3</v>
      </c>
      <c r="G13" s="10">
        <v>1</v>
      </c>
      <c r="H13" s="13">
        <f t="shared" si="1"/>
        <v>0.2</v>
      </c>
      <c r="I13" s="10">
        <v>1</v>
      </c>
      <c r="J13" s="11">
        <f t="shared" si="2"/>
        <v>0.70000000000000007</v>
      </c>
    </row>
    <row r="14" spans="1:10" ht="18.75" customHeight="1">
      <c r="A14" s="269"/>
      <c r="B14" s="139" t="s">
        <v>217</v>
      </c>
      <c r="C14" s="2">
        <v>8</v>
      </c>
      <c r="D14" s="13">
        <f t="shared" si="3"/>
        <v>0.1</v>
      </c>
      <c r="E14" s="10" t="s">
        <v>2</v>
      </c>
      <c r="F14" s="17" t="s">
        <v>2</v>
      </c>
      <c r="G14" s="10" t="s">
        <v>2</v>
      </c>
      <c r="H14" s="10" t="s">
        <v>2</v>
      </c>
      <c r="I14" s="10" t="s">
        <v>2</v>
      </c>
      <c r="J14" s="18" t="s">
        <v>2</v>
      </c>
    </row>
    <row r="15" spans="1:10" ht="18.75" customHeight="1" thickBot="1">
      <c r="A15" s="269"/>
      <c r="B15" s="139" t="s">
        <v>218</v>
      </c>
      <c r="C15" s="2">
        <v>2</v>
      </c>
      <c r="D15" s="13">
        <f t="shared" si="3"/>
        <v>0</v>
      </c>
      <c r="E15" s="10" t="s">
        <v>2</v>
      </c>
      <c r="F15" s="17" t="s">
        <v>2</v>
      </c>
      <c r="G15" s="10" t="s">
        <v>2</v>
      </c>
      <c r="H15" s="10" t="s">
        <v>2</v>
      </c>
      <c r="I15" s="10" t="s">
        <v>2</v>
      </c>
      <c r="J15" s="18" t="s">
        <v>2</v>
      </c>
    </row>
    <row r="16" spans="1:10" ht="18.75" customHeight="1" thickTop="1">
      <c r="A16" s="271"/>
      <c r="B16" s="272"/>
      <c r="C16" s="82" t="s">
        <v>3</v>
      </c>
      <c r="D16" s="102" t="s">
        <v>22</v>
      </c>
      <c r="E16" s="82" t="s">
        <v>3</v>
      </c>
      <c r="F16" s="102" t="s">
        <v>22</v>
      </c>
      <c r="G16" s="82" t="s">
        <v>3</v>
      </c>
      <c r="H16" s="102" t="s">
        <v>22</v>
      </c>
      <c r="I16" s="82" t="s">
        <v>3</v>
      </c>
      <c r="J16" s="112" t="s">
        <v>22</v>
      </c>
    </row>
    <row r="17" spans="1:10" ht="18.75" customHeight="1">
      <c r="A17" s="233" t="s">
        <v>238</v>
      </c>
      <c r="B17" s="118" t="s">
        <v>237</v>
      </c>
      <c r="C17" s="9">
        <v>18687</v>
      </c>
      <c r="D17" s="7">
        <f>ROUND(C17/C$17,3)*100</f>
        <v>100</v>
      </c>
      <c r="E17" s="9">
        <v>824</v>
      </c>
      <c r="F17" s="7">
        <f t="shared" ref="F17:F25" si="4">ROUND(E17/E$17,3)*100</f>
        <v>100</v>
      </c>
      <c r="G17" s="9">
        <v>667</v>
      </c>
      <c r="H17" s="7">
        <f t="shared" ref="H17:H25" si="5">ROUND(G17/G$17,3)*100</f>
        <v>100</v>
      </c>
      <c r="I17" s="9">
        <v>157</v>
      </c>
      <c r="J17" s="6">
        <f t="shared" ref="J17:J22" si="6">ROUND(I17/I$17,3)*100</f>
        <v>100</v>
      </c>
    </row>
    <row r="18" spans="1:10" ht="18.75" customHeight="1">
      <c r="A18" s="234"/>
      <c r="B18" s="139" t="s">
        <v>209</v>
      </c>
      <c r="C18" s="2">
        <v>1358</v>
      </c>
      <c r="D18" s="13">
        <f t="shared" ref="D18:D27" si="7">ROUND(C18/C$17,3)*100</f>
        <v>7.3</v>
      </c>
      <c r="E18" s="2">
        <v>85</v>
      </c>
      <c r="F18" s="13">
        <f t="shared" si="4"/>
        <v>10.299999999999999</v>
      </c>
      <c r="G18" s="2">
        <v>81</v>
      </c>
      <c r="H18" s="13">
        <f t="shared" si="5"/>
        <v>12.1</v>
      </c>
      <c r="I18" s="2">
        <v>4</v>
      </c>
      <c r="J18" s="11">
        <f t="shared" si="6"/>
        <v>2.5</v>
      </c>
    </row>
    <row r="19" spans="1:10" ht="18.75" customHeight="1">
      <c r="A19" s="234"/>
      <c r="B19" s="139" t="s">
        <v>210</v>
      </c>
      <c r="C19" s="2">
        <v>6782</v>
      </c>
      <c r="D19" s="13">
        <f t="shared" si="7"/>
        <v>36.299999999999997</v>
      </c>
      <c r="E19" s="10">
        <v>390</v>
      </c>
      <c r="F19" s="17">
        <f t="shared" si="4"/>
        <v>47.3</v>
      </c>
      <c r="G19" s="10">
        <v>291</v>
      </c>
      <c r="H19" s="13">
        <f t="shared" si="5"/>
        <v>43.6</v>
      </c>
      <c r="I19" s="10">
        <v>99</v>
      </c>
      <c r="J19" s="18">
        <f t="shared" si="6"/>
        <v>63.1</v>
      </c>
    </row>
    <row r="20" spans="1:10" ht="18.75" customHeight="1">
      <c r="A20" s="234"/>
      <c r="B20" s="139" t="s">
        <v>211</v>
      </c>
      <c r="C20" s="2">
        <v>2542</v>
      </c>
      <c r="D20" s="13">
        <f t="shared" si="7"/>
        <v>13.600000000000001</v>
      </c>
      <c r="E20" s="2">
        <v>141</v>
      </c>
      <c r="F20" s="13">
        <f t="shared" si="4"/>
        <v>17.100000000000001</v>
      </c>
      <c r="G20" s="10">
        <v>107</v>
      </c>
      <c r="H20" s="13">
        <f t="shared" si="5"/>
        <v>16</v>
      </c>
      <c r="I20" s="10">
        <v>34</v>
      </c>
      <c r="J20" s="18">
        <f t="shared" si="6"/>
        <v>21.7</v>
      </c>
    </row>
    <row r="21" spans="1:10" ht="18.75" customHeight="1">
      <c r="A21" s="234"/>
      <c r="B21" s="139" t="s">
        <v>212</v>
      </c>
      <c r="C21" s="2">
        <v>4978</v>
      </c>
      <c r="D21" s="13">
        <f t="shared" si="7"/>
        <v>26.6</v>
      </c>
      <c r="E21" s="2">
        <v>126</v>
      </c>
      <c r="F21" s="13">
        <f t="shared" si="4"/>
        <v>15.299999999999999</v>
      </c>
      <c r="G21" s="2">
        <v>111</v>
      </c>
      <c r="H21" s="13">
        <f t="shared" si="5"/>
        <v>16.600000000000001</v>
      </c>
      <c r="I21" s="2">
        <v>15</v>
      </c>
      <c r="J21" s="11">
        <f t="shared" si="6"/>
        <v>9.6</v>
      </c>
    </row>
    <row r="22" spans="1:10" ht="18.75" customHeight="1">
      <c r="A22" s="234"/>
      <c r="B22" s="139" t="s">
        <v>213</v>
      </c>
      <c r="C22" s="2">
        <v>916</v>
      </c>
      <c r="D22" s="13">
        <f t="shared" si="7"/>
        <v>4.9000000000000004</v>
      </c>
      <c r="E22" s="2">
        <v>14</v>
      </c>
      <c r="F22" s="13">
        <f t="shared" si="4"/>
        <v>1.7000000000000002</v>
      </c>
      <c r="G22" s="2">
        <v>13</v>
      </c>
      <c r="H22" s="13">
        <f t="shared" si="5"/>
        <v>1.9</v>
      </c>
      <c r="I22" s="2">
        <v>1</v>
      </c>
      <c r="J22" s="11">
        <f t="shared" si="6"/>
        <v>0.6</v>
      </c>
    </row>
    <row r="23" spans="1:10" ht="18.75" customHeight="1">
      <c r="A23" s="234"/>
      <c r="B23" s="139" t="s">
        <v>214</v>
      </c>
      <c r="C23" s="2">
        <v>683</v>
      </c>
      <c r="D23" s="13">
        <f t="shared" si="7"/>
        <v>3.6999999999999997</v>
      </c>
      <c r="E23" s="2">
        <v>33</v>
      </c>
      <c r="F23" s="13">
        <f t="shared" si="4"/>
        <v>4</v>
      </c>
      <c r="G23" s="2">
        <v>33</v>
      </c>
      <c r="H23" s="13">
        <f t="shared" si="5"/>
        <v>4.9000000000000004</v>
      </c>
      <c r="I23" s="10" t="s">
        <v>2</v>
      </c>
      <c r="J23" s="18" t="s">
        <v>2</v>
      </c>
    </row>
    <row r="24" spans="1:10" ht="18.75" customHeight="1">
      <c r="A24" s="234"/>
      <c r="B24" s="139" t="s">
        <v>215</v>
      </c>
      <c r="C24" s="2">
        <v>303</v>
      </c>
      <c r="D24" s="13">
        <f t="shared" si="7"/>
        <v>1.6</v>
      </c>
      <c r="E24" s="2">
        <v>23</v>
      </c>
      <c r="F24" s="13">
        <f t="shared" si="4"/>
        <v>2.8000000000000003</v>
      </c>
      <c r="G24" s="2">
        <v>23</v>
      </c>
      <c r="H24" s="13">
        <f t="shared" si="5"/>
        <v>3.4000000000000004</v>
      </c>
      <c r="I24" s="10" t="s">
        <v>2</v>
      </c>
      <c r="J24" s="18" t="s">
        <v>2</v>
      </c>
    </row>
    <row r="25" spans="1:10" ht="18.75" customHeight="1">
      <c r="A25" s="234"/>
      <c r="B25" s="139" t="s">
        <v>216</v>
      </c>
      <c r="C25" s="2">
        <v>134</v>
      </c>
      <c r="D25" s="13">
        <f t="shared" si="7"/>
        <v>0.70000000000000007</v>
      </c>
      <c r="E25" s="10">
        <v>5</v>
      </c>
      <c r="F25" s="17">
        <f t="shared" si="4"/>
        <v>0.6</v>
      </c>
      <c r="G25" s="10">
        <v>1</v>
      </c>
      <c r="H25" s="13">
        <f t="shared" si="5"/>
        <v>0.1</v>
      </c>
      <c r="I25" s="10">
        <v>4</v>
      </c>
      <c r="J25" s="18">
        <f>ROUND(I25/I$17,3)*100</f>
        <v>2.5</v>
      </c>
    </row>
    <row r="26" spans="1:10" ht="18.75" customHeight="1">
      <c r="A26" s="234"/>
      <c r="B26" s="139" t="s">
        <v>217</v>
      </c>
      <c r="C26" s="2">
        <v>72</v>
      </c>
      <c r="D26" s="13">
        <f t="shared" si="7"/>
        <v>0.4</v>
      </c>
      <c r="E26" s="10" t="s">
        <v>2</v>
      </c>
      <c r="F26" s="17" t="s">
        <v>2</v>
      </c>
      <c r="G26" s="17" t="s">
        <v>2</v>
      </c>
      <c r="H26" s="17" t="s">
        <v>2</v>
      </c>
      <c r="I26" s="10" t="s">
        <v>2</v>
      </c>
      <c r="J26" s="18" t="s">
        <v>2</v>
      </c>
    </row>
    <row r="27" spans="1:10" ht="18.75" customHeight="1" thickBot="1">
      <c r="A27" s="326"/>
      <c r="B27" s="139" t="s">
        <v>218</v>
      </c>
      <c r="C27" s="2">
        <v>150</v>
      </c>
      <c r="D27" s="13">
        <f t="shared" si="7"/>
        <v>0.8</v>
      </c>
      <c r="E27" s="10" t="s">
        <v>2</v>
      </c>
      <c r="F27" s="17" t="s">
        <v>2</v>
      </c>
      <c r="G27" s="17" t="s">
        <v>2</v>
      </c>
      <c r="H27" s="17" t="s">
        <v>2</v>
      </c>
      <c r="I27" s="10" t="s">
        <v>2</v>
      </c>
      <c r="J27" s="18" t="s">
        <v>2</v>
      </c>
    </row>
    <row r="28" spans="1:10" ht="18.75" customHeight="1" thickTop="1">
      <c r="A28" s="271"/>
      <c r="B28" s="272"/>
      <c r="C28" s="144" t="s">
        <v>234</v>
      </c>
      <c r="D28" s="102" t="s">
        <v>22</v>
      </c>
      <c r="E28" s="144" t="s">
        <v>234</v>
      </c>
      <c r="F28" s="102" t="s">
        <v>22</v>
      </c>
      <c r="G28" s="144" t="s">
        <v>234</v>
      </c>
      <c r="H28" s="102" t="s">
        <v>22</v>
      </c>
      <c r="I28" s="144" t="s">
        <v>234</v>
      </c>
      <c r="J28" s="112" t="s">
        <v>22</v>
      </c>
    </row>
    <row r="29" spans="1:10" ht="18.75" customHeight="1">
      <c r="A29" s="233" t="s">
        <v>239</v>
      </c>
      <c r="B29" s="24" t="s">
        <v>237</v>
      </c>
      <c r="C29" s="9">
        <v>183968</v>
      </c>
      <c r="D29" s="7">
        <f t="shared" ref="D29:D39" si="8">ROUND(C29/C$29,3)*100</f>
        <v>100</v>
      </c>
      <c r="E29" s="9">
        <v>6391</v>
      </c>
      <c r="F29" s="7">
        <f t="shared" ref="F29:F37" si="9">ROUND(E29/E$29,3)*100</f>
        <v>100</v>
      </c>
      <c r="G29" s="9">
        <v>667</v>
      </c>
      <c r="H29" s="7">
        <f t="shared" ref="H29:H37" si="10">ROUND(G29/G$29,3)*100</f>
        <v>100</v>
      </c>
      <c r="I29" s="9">
        <v>1419</v>
      </c>
      <c r="J29" s="6">
        <f>ROUND(I29/I$29,3)*100</f>
        <v>100</v>
      </c>
    </row>
    <row r="30" spans="1:10" ht="18.75" customHeight="1">
      <c r="A30" s="234"/>
      <c r="B30" s="139" t="s">
        <v>209</v>
      </c>
      <c r="C30" s="2">
        <v>7850</v>
      </c>
      <c r="D30" s="13">
        <f t="shared" si="8"/>
        <v>4.3</v>
      </c>
      <c r="E30" s="2">
        <v>451</v>
      </c>
      <c r="F30" s="13">
        <f t="shared" si="9"/>
        <v>7.1</v>
      </c>
      <c r="G30" s="2">
        <v>81</v>
      </c>
      <c r="H30" s="13">
        <f t="shared" si="10"/>
        <v>12.1</v>
      </c>
      <c r="I30" s="2">
        <v>22</v>
      </c>
      <c r="J30" s="11">
        <f t="shared" ref="J30:J34" si="11">ROUND(I30/I$29,3)*100</f>
        <v>1.6</v>
      </c>
    </row>
    <row r="31" spans="1:10" ht="18.75" customHeight="1">
      <c r="A31" s="234"/>
      <c r="B31" s="139" t="s">
        <v>210</v>
      </c>
      <c r="C31" s="2">
        <v>36770</v>
      </c>
      <c r="D31" s="13">
        <f t="shared" si="8"/>
        <v>20</v>
      </c>
      <c r="E31" s="10">
        <v>2574</v>
      </c>
      <c r="F31" s="17">
        <f t="shared" si="9"/>
        <v>40.300000000000004</v>
      </c>
      <c r="G31" s="10">
        <v>291</v>
      </c>
      <c r="H31" s="13">
        <f t="shared" si="10"/>
        <v>43.6</v>
      </c>
      <c r="I31" s="10">
        <v>813</v>
      </c>
      <c r="J31" s="18">
        <f t="shared" si="11"/>
        <v>57.3</v>
      </c>
    </row>
    <row r="32" spans="1:10" ht="18.75" customHeight="1">
      <c r="A32" s="234"/>
      <c r="B32" s="139" t="s">
        <v>211</v>
      </c>
      <c r="C32" s="2">
        <v>16003</v>
      </c>
      <c r="D32" s="13">
        <f t="shared" si="8"/>
        <v>8.6999999999999993</v>
      </c>
      <c r="E32" s="2">
        <v>1015</v>
      </c>
      <c r="F32" s="13">
        <f t="shared" si="9"/>
        <v>15.9</v>
      </c>
      <c r="G32" s="10">
        <v>107</v>
      </c>
      <c r="H32" s="13">
        <f t="shared" si="10"/>
        <v>16</v>
      </c>
      <c r="I32" s="10">
        <v>287</v>
      </c>
      <c r="J32" s="18">
        <f t="shared" si="11"/>
        <v>20.200000000000003</v>
      </c>
    </row>
    <row r="33" spans="1:10" ht="18.75" customHeight="1">
      <c r="A33" s="234"/>
      <c r="B33" s="139" t="s">
        <v>212</v>
      </c>
      <c r="C33" s="2">
        <v>63193</v>
      </c>
      <c r="D33" s="13">
        <f t="shared" si="8"/>
        <v>34.300000000000004</v>
      </c>
      <c r="E33" s="2">
        <v>1157</v>
      </c>
      <c r="F33" s="13">
        <f t="shared" si="9"/>
        <v>18.099999999999998</v>
      </c>
      <c r="G33" s="2">
        <v>111</v>
      </c>
      <c r="H33" s="13">
        <f t="shared" si="10"/>
        <v>16.600000000000001</v>
      </c>
      <c r="I33" s="2">
        <v>116</v>
      </c>
      <c r="J33" s="11">
        <f t="shared" si="11"/>
        <v>8.2000000000000011</v>
      </c>
    </row>
    <row r="34" spans="1:10" ht="18.75" customHeight="1">
      <c r="A34" s="234"/>
      <c r="B34" s="139" t="s">
        <v>213</v>
      </c>
      <c r="C34" s="2">
        <v>14955</v>
      </c>
      <c r="D34" s="13">
        <f t="shared" si="8"/>
        <v>8.1</v>
      </c>
      <c r="E34" s="2">
        <v>343</v>
      </c>
      <c r="F34" s="13">
        <f t="shared" si="9"/>
        <v>5.4</v>
      </c>
      <c r="G34" s="2">
        <v>13</v>
      </c>
      <c r="H34" s="13">
        <f t="shared" si="10"/>
        <v>1.9</v>
      </c>
      <c r="I34" s="2">
        <v>12</v>
      </c>
      <c r="J34" s="11">
        <f t="shared" si="11"/>
        <v>0.8</v>
      </c>
    </row>
    <row r="35" spans="1:10" ht="18.75" customHeight="1">
      <c r="A35" s="234"/>
      <c r="B35" s="139" t="s">
        <v>214</v>
      </c>
      <c r="C35" s="2">
        <v>17737</v>
      </c>
      <c r="D35" s="13">
        <f t="shared" si="8"/>
        <v>9.6</v>
      </c>
      <c r="E35" s="2">
        <v>388</v>
      </c>
      <c r="F35" s="13">
        <f t="shared" si="9"/>
        <v>6.1</v>
      </c>
      <c r="G35" s="2">
        <v>33</v>
      </c>
      <c r="H35" s="13">
        <f t="shared" si="10"/>
        <v>4.9000000000000004</v>
      </c>
      <c r="I35" s="10" t="s">
        <v>2</v>
      </c>
      <c r="J35" s="18" t="s">
        <v>2</v>
      </c>
    </row>
    <row r="36" spans="1:10" ht="18.75" customHeight="1">
      <c r="A36" s="234"/>
      <c r="B36" s="139" t="s">
        <v>215</v>
      </c>
      <c r="C36" s="2">
        <v>10245</v>
      </c>
      <c r="D36" s="13">
        <f t="shared" si="8"/>
        <v>5.6000000000000005</v>
      </c>
      <c r="E36" s="2">
        <v>184</v>
      </c>
      <c r="F36" s="13">
        <f t="shared" si="9"/>
        <v>2.9000000000000004</v>
      </c>
      <c r="G36" s="2">
        <v>23</v>
      </c>
      <c r="H36" s="13">
        <f t="shared" si="10"/>
        <v>3.4000000000000004</v>
      </c>
      <c r="I36" s="10" t="s">
        <v>2</v>
      </c>
      <c r="J36" s="18" t="s">
        <v>2</v>
      </c>
    </row>
    <row r="37" spans="1:10" ht="18.75" customHeight="1">
      <c r="A37" s="234"/>
      <c r="B37" s="139" t="s">
        <v>216</v>
      </c>
      <c r="C37" s="2">
        <v>5038</v>
      </c>
      <c r="D37" s="13">
        <f t="shared" si="8"/>
        <v>2.7</v>
      </c>
      <c r="E37" s="10">
        <v>211</v>
      </c>
      <c r="F37" s="17">
        <f t="shared" si="9"/>
        <v>3.3000000000000003</v>
      </c>
      <c r="G37" s="10">
        <v>1</v>
      </c>
      <c r="H37" s="13">
        <f t="shared" si="10"/>
        <v>0.1</v>
      </c>
      <c r="I37" s="10">
        <v>169</v>
      </c>
      <c r="J37" s="18">
        <f>ROUND(I37/I$29,3)*100</f>
        <v>11.899999999999999</v>
      </c>
    </row>
    <row r="38" spans="1:10" ht="18.75" customHeight="1">
      <c r="A38" s="234"/>
      <c r="B38" s="139" t="s">
        <v>217</v>
      </c>
      <c r="C38" s="2">
        <v>4560</v>
      </c>
      <c r="D38" s="13">
        <f t="shared" si="8"/>
        <v>2.5</v>
      </c>
      <c r="E38" s="10" t="s">
        <v>2</v>
      </c>
      <c r="F38" s="17" t="s">
        <v>2</v>
      </c>
      <c r="G38" s="17" t="s">
        <v>2</v>
      </c>
      <c r="H38" s="17" t="s">
        <v>2</v>
      </c>
      <c r="I38" s="10" t="s">
        <v>2</v>
      </c>
      <c r="J38" s="18" t="s">
        <v>2</v>
      </c>
    </row>
    <row r="39" spans="1:10" ht="18.75" customHeight="1" thickBot="1">
      <c r="A39" s="246"/>
      <c r="B39" s="140" t="s">
        <v>218</v>
      </c>
      <c r="C39" s="5">
        <v>2316</v>
      </c>
      <c r="D39" s="16">
        <f t="shared" si="8"/>
        <v>1.3</v>
      </c>
      <c r="E39" s="14" t="s">
        <v>2</v>
      </c>
      <c r="F39" s="37" t="s">
        <v>2</v>
      </c>
      <c r="G39" s="37" t="s">
        <v>2</v>
      </c>
      <c r="H39" s="37" t="s">
        <v>2</v>
      </c>
      <c r="I39" s="14" t="s">
        <v>2</v>
      </c>
      <c r="J39" s="21" t="s">
        <v>2</v>
      </c>
    </row>
    <row r="40" spans="1:10" ht="18.75" customHeight="1" thickTop="1">
      <c r="A40" s="152" t="s">
        <v>242</v>
      </c>
      <c r="B40" s="139"/>
      <c r="C40" s="150"/>
      <c r="D40" s="19"/>
      <c r="E40" s="138"/>
      <c r="F40" s="151"/>
      <c r="G40" s="151"/>
      <c r="H40" s="151"/>
      <c r="I40" s="138"/>
      <c r="J40" s="151"/>
    </row>
    <row r="41" spans="1:10" ht="18.75" customHeight="1">
      <c r="A41" s="152" t="s">
        <v>240</v>
      </c>
      <c r="B41" s="139"/>
      <c r="C41" s="150"/>
      <c r="D41" s="19"/>
      <c r="E41" s="138"/>
      <c r="F41" s="151"/>
      <c r="G41" s="151"/>
      <c r="H41" s="151"/>
      <c r="I41" s="138"/>
      <c r="J41" s="151"/>
    </row>
    <row r="42" spans="1:10" ht="18.75" customHeight="1">
      <c r="A42" s="152" t="s">
        <v>241</v>
      </c>
      <c r="B42" s="139"/>
      <c r="C42" s="150"/>
      <c r="D42" s="19"/>
      <c r="E42" s="138"/>
      <c r="F42" s="151"/>
      <c r="G42" s="151"/>
      <c r="H42" s="151"/>
      <c r="I42" s="138"/>
      <c r="J42" s="151"/>
    </row>
    <row r="43" spans="1:10" ht="14.25">
      <c r="A43" s="20"/>
    </row>
    <row r="44" spans="1:10" ht="19.5" customHeight="1" thickBot="1">
      <c r="H44" s="263" t="s">
        <v>236</v>
      </c>
      <c r="I44" s="264"/>
      <c r="J44" s="264"/>
    </row>
    <row r="45" spans="1:10" ht="33.75" customHeight="1" thickTop="1">
      <c r="A45" s="275" t="s">
        <v>26</v>
      </c>
      <c r="B45" s="276"/>
      <c r="C45" s="261" t="s">
        <v>222</v>
      </c>
      <c r="D45" s="261"/>
      <c r="E45" s="261" t="s">
        <v>8</v>
      </c>
      <c r="F45" s="261"/>
      <c r="G45" s="261" t="s">
        <v>10</v>
      </c>
      <c r="H45" s="261"/>
      <c r="I45" s="261" t="s">
        <v>223</v>
      </c>
      <c r="J45" s="262"/>
    </row>
    <row r="46" spans="1:10" ht="18.75" customHeight="1">
      <c r="A46" s="255"/>
      <c r="B46" s="277"/>
      <c r="C46" s="15" t="s">
        <v>232</v>
      </c>
      <c r="D46" s="34" t="s">
        <v>22</v>
      </c>
      <c r="E46" s="15" t="s">
        <v>232</v>
      </c>
      <c r="F46" s="34" t="s">
        <v>22</v>
      </c>
      <c r="G46" s="15" t="s">
        <v>232</v>
      </c>
      <c r="H46" s="34" t="s">
        <v>22</v>
      </c>
      <c r="I46" s="15" t="s">
        <v>232</v>
      </c>
      <c r="J46" s="35" t="s">
        <v>22</v>
      </c>
    </row>
    <row r="47" spans="1:10" ht="18.75" customHeight="1">
      <c r="A47" s="268" t="s">
        <v>231</v>
      </c>
      <c r="B47" s="118" t="s">
        <v>11</v>
      </c>
      <c r="C47" s="9">
        <v>7</v>
      </c>
      <c r="D47" s="7">
        <f>ROUND(C47/C$47,3)*100</f>
        <v>100</v>
      </c>
      <c r="E47" s="9">
        <v>2878</v>
      </c>
      <c r="F47" s="7">
        <f t="shared" ref="F47:F54" si="12">ROUND(E47/E$47,3)*100</f>
        <v>100</v>
      </c>
      <c r="G47" s="9">
        <v>1420</v>
      </c>
      <c r="H47" s="7">
        <f t="shared" ref="H47:H55" si="13">ROUND(G47/G$47,3)*100</f>
        <v>100</v>
      </c>
      <c r="I47" s="9">
        <v>13</v>
      </c>
      <c r="J47" s="6">
        <f>ROUND(I47/I$47,3)*100</f>
        <v>100</v>
      </c>
    </row>
    <row r="48" spans="1:10" ht="18.75" customHeight="1">
      <c r="A48" s="269"/>
      <c r="B48" s="139" t="s">
        <v>209</v>
      </c>
      <c r="C48" s="10" t="s">
        <v>2</v>
      </c>
      <c r="D48" s="17" t="s">
        <v>2</v>
      </c>
      <c r="E48" s="2">
        <v>114</v>
      </c>
      <c r="F48" s="13">
        <f t="shared" si="12"/>
        <v>4</v>
      </c>
      <c r="G48" s="2">
        <v>92</v>
      </c>
      <c r="H48" s="13">
        <f t="shared" si="13"/>
        <v>6.5</v>
      </c>
      <c r="I48" s="2">
        <v>2</v>
      </c>
      <c r="J48" s="11">
        <f t="shared" ref="J48:J54" si="14">ROUND(I48/I$47,3)*100</f>
        <v>15.4</v>
      </c>
    </row>
    <row r="49" spans="1:10" ht="18.75" customHeight="1">
      <c r="A49" s="269"/>
      <c r="B49" s="139" t="s">
        <v>210</v>
      </c>
      <c r="C49" s="10">
        <v>4</v>
      </c>
      <c r="D49" s="17">
        <f>ROUND(C49/C$47,3)*100</f>
        <v>57.099999999999994</v>
      </c>
      <c r="E49" s="2">
        <v>1063</v>
      </c>
      <c r="F49" s="13">
        <f t="shared" si="12"/>
        <v>36.9</v>
      </c>
      <c r="G49" s="2">
        <v>497</v>
      </c>
      <c r="H49" s="13">
        <f t="shared" si="13"/>
        <v>35</v>
      </c>
      <c r="I49" s="10" t="s">
        <v>2</v>
      </c>
      <c r="J49" s="18" t="s">
        <v>2</v>
      </c>
    </row>
    <row r="50" spans="1:10" ht="18.75" customHeight="1">
      <c r="A50" s="269"/>
      <c r="B50" s="139" t="s">
        <v>211</v>
      </c>
      <c r="C50" s="10" t="s">
        <v>2</v>
      </c>
      <c r="D50" s="17" t="s">
        <v>2</v>
      </c>
      <c r="E50" s="2">
        <v>619</v>
      </c>
      <c r="F50" s="13">
        <f t="shared" si="12"/>
        <v>21.5</v>
      </c>
      <c r="G50" s="2">
        <v>204</v>
      </c>
      <c r="H50" s="13">
        <f t="shared" si="13"/>
        <v>14.399999999999999</v>
      </c>
      <c r="I50" s="2">
        <v>3</v>
      </c>
      <c r="J50" s="11">
        <f t="shared" si="14"/>
        <v>23.1</v>
      </c>
    </row>
    <row r="51" spans="1:10" ht="18.75" customHeight="1">
      <c r="A51" s="269"/>
      <c r="B51" s="139" t="s">
        <v>212</v>
      </c>
      <c r="C51" s="10">
        <v>3</v>
      </c>
      <c r="D51" s="13">
        <f>ROUND(C51/C$47,3)*100</f>
        <v>42.9</v>
      </c>
      <c r="E51" s="2">
        <v>859</v>
      </c>
      <c r="F51" s="13">
        <f t="shared" si="12"/>
        <v>29.799999999999997</v>
      </c>
      <c r="G51" s="2">
        <v>446</v>
      </c>
      <c r="H51" s="13">
        <f t="shared" si="13"/>
        <v>31.4</v>
      </c>
      <c r="I51" s="2">
        <v>2</v>
      </c>
      <c r="J51" s="11">
        <f t="shared" si="14"/>
        <v>15.4</v>
      </c>
    </row>
    <row r="52" spans="1:10" ht="18.75" customHeight="1">
      <c r="A52" s="269"/>
      <c r="B52" s="139" t="s">
        <v>213</v>
      </c>
      <c r="C52" s="10" t="s">
        <v>2</v>
      </c>
      <c r="D52" s="17" t="s">
        <v>2</v>
      </c>
      <c r="E52" s="2">
        <v>130</v>
      </c>
      <c r="F52" s="13">
        <f t="shared" si="12"/>
        <v>4.5</v>
      </c>
      <c r="G52" s="2">
        <v>56</v>
      </c>
      <c r="H52" s="13">
        <f t="shared" si="13"/>
        <v>3.9</v>
      </c>
      <c r="I52" s="10" t="s">
        <v>2</v>
      </c>
      <c r="J52" s="18" t="s">
        <v>2</v>
      </c>
    </row>
    <row r="53" spans="1:10" ht="18.75" customHeight="1">
      <c r="A53" s="269"/>
      <c r="B53" s="139" t="s">
        <v>214</v>
      </c>
      <c r="C53" s="10" t="s">
        <v>2</v>
      </c>
      <c r="D53" s="17" t="s">
        <v>2</v>
      </c>
      <c r="E53" s="10">
        <v>45</v>
      </c>
      <c r="F53" s="13">
        <f t="shared" si="12"/>
        <v>1.6</v>
      </c>
      <c r="G53" s="2">
        <v>61</v>
      </c>
      <c r="H53" s="13">
        <f t="shared" si="13"/>
        <v>4.3</v>
      </c>
      <c r="I53" s="2">
        <v>2</v>
      </c>
      <c r="J53" s="11">
        <f t="shared" si="14"/>
        <v>15.4</v>
      </c>
    </row>
    <row r="54" spans="1:10" ht="18.75" customHeight="1">
      <c r="A54" s="269"/>
      <c r="B54" s="139" t="s">
        <v>215</v>
      </c>
      <c r="C54" s="10" t="s">
        <v>2</v>
      </c>
      <c r="D54" s="17" t="s">
        <v>2</v>
      </c>
      <c r="E54" s="10">
        <v>8</v>
      </c>
      <c r="F54" s="13">
        <f t="shared" si="12"/>
        <v>0.3</v>
      </c>
      <c r="G54" s="2">
        <v>27</v>
      </c>
      <c r="H54" s="13">
        <f t="shared" si="13"/>
        <v>1.9</v>
      </c>
      <c r="I54" s="10">
        <v>4</v>
      </c>
      <c r="J54" s="18">
        <f t="shared" si="14"/>
        <v>30.8</v>
      </c>
    </row>
    <row r="55" spans="1:10" ht="18.75" customHeight="1">
      <c r="A55" s="269"/>
      <c r="B55" s="139" t="s">
        <v>216</v>
      </c>
      <c r="C55" s="10" t="s">
        <v>2</v>
      </c>
      <c r="D55" s="17" t="s">
        <v>2</v>
      </c>
      <c r="E55" s="10" t="s">
        <v>2</v>
      </c>
      <c r="F55" s="17" t="s">
        <v>2</v>
      </c>
      <c r="G55" s="10">
        <v>6</v>
      </c>
      <c r="H55" s="13">
        <f t="shared" si="13"/>
        <v>0.4</v>
      </c>
      <c r="I55" s="10" t="s">
        <v>2</v>
      </c>
      <c r="J55" s="18" t="s">
        <v>2</v>
      </c>
    </row>
    <row r="56" spans="1:10" ht="18.75" customHeight="1">
      <c r="A56" s="269"/>
      <c r="B56" s="139" t="s">
        <v>217</v>
      </c>
      <c r="C56" s="10" t="s">
        <v>2</v>
      </c>
      <c r="D56" s="17" t="s">
        <v>2</v>
      </c>
      <c r="E56" s="10" t="s">
        <v>2</v>
      </c>
      <c r="F56" s="17" t="s">
        <v>2</v>
      </c>
      <c r="G56" s="2">
        <v>4</v>
      </c>
      <c r="H56" s="13">
        <f>ROUND(G56/G$47,3)*100</f>
        <v>0.3</v>
      </c>
      <c r="I56" s="10" t="s">
        <v>2</v>
      </c>
      <c r="J56" s="18" t="s">
        <v>2</v>
      </c>
    </row>
    <row r="57" spans="1:10" ht="18.75" customHeight="1" thickBot="1">
      <c r="A57" s="269"/>
      <c r="B57" s="139" t="s">
        <v>218</v>
      </c>
      <c r="C57" s="10" t="s">
        <v>2</v>
      </c>
      <c r="D57" s="17" t="s">
        <v>2</v>
      </c>
      <c r="E57" s="10" t="s">
        <v>2</v>
      </c>
      <c r="F57" s="17" t="s">
        <v>2</v>
      </c>
      <c r="G57" s="10" t="s">
        <v>2</v>
      </c>
      <c r="H57" s="17" t="s">
        <v>2</v>
      </c>
      <c r="I57" s="10" t="s">
        <v>2</v>
      </c>
      <c r="J57" s="18" t="s">
        <v>2</v>
      </c>
    </row>
    <row r="58" spans="1:10" ht="18.75" customHeight="1" thickTop="1">
      <c r="A58" s="271"/>
      <c r="B58" s="272"/>
      <c r="C58" s="82" t="s">
        <v>3</v>
      </c>
      <c r="D58" s="102" t="s">
        <v>22</v>
      </c>
      <c r="E58" s="82" t="s">
        <v>3</v>
      </c>
      <c r="F58" s="102" t="s">
        <v>22</v>
      </c>
      <c r="G58" s="82" t="s">
        <v>3</v>
      </c>
      <c r="H58" s="102" t="s">
        <v>22</v>
      </c>
      <c r="I58" s="82" t="s">
        <v>3</v>
      </c>
      <c r="J58" s="112" t="s">
        <v>22</v>
      </c>
    </row>
    <row r="59" spans="1:10" ht="18.75" customHeight="1">
      <c r="A59" s="268" t="s">
        <v>107</v>
      </c>
      <c r="B59" s="118" t="s">
        <v>11</v>
      </c>
      <c r="C59" s="9">
        <v>8</v>
      </c>
      <c r="D59" s="7">
        <f>ROUND(C59/C$59,3)*100</f>
        <v>100</v>
      </c>
      <c r="E59" s="9">
        <v>3199</v>
      </c>
      <c r="F59" s="7">
        <f>ROUND(E59/E$59,3)*100</f>
        <v>100</v>
      </c>
      <c r="G59" s="9">
        <v>1853</v>
      </c>
      <c r="H59" s="7">
        <f>ROUND(G59/G$59,3)*100</f>
        <v>100</v>
      </c>
      <c r="I59" s="9">
        <v>22</v>
      </c>
      <c r="J59" s="6">
        <f>ROUND(I59/I$59,3)*100</f>
        <v>100</v>
      </c>
    </row>
    <row r="60" spans="1:10" ht="18.75" customHeight="1">
      <c r="A60" s="269"/>
      <c r="B60" s="139" t="s">
        <v>209</v>
      </c>
      <c r="C60" s="10" t="s">
        <v>2</v>
      </c>
      <c r="D60" s="10" t="s">
        <v>2</v>
      </c>
      <c r="E60" s="2">
        <v>118</v>
      </c>
      <c r="F60" s="13">
        <f t="shared" ref="F60:F66" si="15">ROUND(E60/E$59,3)*100</f>
        <v>3.6999999999999997</v>
      </c>
      <c r="G60" s="2">
        <v>99</v>
      </c>
      <c r="H60" s="13">
        <f t="shared" ref="H60:H68" si="16">ROUND(G60/G$59,3)*100</f>
        <v>5.3</v>
      </c>
      <c r="I60" s="2">
        <v>2</v>
      </c>
      <c r="J60" s="11">
        <f>ROUND(I60/I$59,3)*100</f>
        <v>9.1</v>
      </c>
    </row>
    <row r="61" spans="1:10" ht="18.75" customHeight="1">
      <c r="A61" s="269"/>
      <c r="B61" s="139" t="s">
        <v>210</v>
      </c>
      <c r="C61" s="10">
        <v>5</v>
      </c>
      <c r="D61" s="13">
        <f>ROUND(C61/C$59,3)*100</f>
        <v>62.5</v>
      </c>
      <c r="E61" s="10">
        <v>1090</v>
      </c>
      <c r="F61" s="17">
        <f t="shared" si="15"/>
        <v>34.1</v>
      </c>
      <c r="G61" s="10">
        <v>525</v>
      </c>
      <c r="H61" s="13">
        <f t="shared" si="16"/>
        <v>28.299999999999997</v>
      </c>
      <c r="I61" s="10" t="s">
        <v>2</v>
      </c>
      <c r="J61" s="18" t="s">
        <v>2</v>
      </c>
    </row>
    <row r="62" spans="1:10" ht="18.75" customHeight="1">
      <c r="A62" s="269"/>
      <c r="B62" s="139" t="s">
        <v>211</v>
      </c>
      <c r="C62" s="10" t="s">
        <v>2</v>
      </c>
      <c r="D62" s="10" t="s">
        <v>2</v>
      </c>
      <c r="E62" s="2">
        <v>636</v>
      </c>
      <c r="F62" s="13">
        <f t="shared" si="15"/>
        <v>19.900000000000002</v>
      </c>
      <c r="G62" s="10">
        <v>227</v>
      </c>
      <c r="H62" s="13">
        <f t="shared" si="16"/>
        <v>12.3</v>
      </c>
      <c r="I62" s="10">
        <v>3</v>
      </c>
      <c r="J62" s="18">
        <f t="shared" ref="J62:J66" si="17">ROUND(I62/I$59,3)*100</f>
        <v>13.600000000000001</v>
      </c>
    </row>
    <row r="63" spans="1:10" ht="18.75" customHeight="1">
      <c r="A63" s="269"/>
      <c r="B63" s="139" t="s">
        <v>212</v>
      </c>
      <c r="C63" s="10">
        <v>3</v>
      </c>
      <c r="D63" s="13">
        <f>ROUND(C63/C$59,3)*100</f>
        <v>37.5</v>
      </c>
      <c r="E63" s="2">
        <v>977</v>
      </c>
      <c r="F63" s="13">
        <f t="shared" si="15"/>
        <v>30.5</v>
      </c>
      <c r="G63" s="2">
        <v>602</v>
      </c>
      <c r="H63" s="13">
        <f t="shared" si="16"/>
        <v>32.5</v>
      </c>
      <c r="I63" s="2">
        <v>5</v>
      </c>
      <c r="J63" s="11">
        <f t="shared" si="17"/>
        <v>22.7</v>
      </c>
    </row>
    <row r="64" spans="1:10" ht="18.75" customHeight="1">
      <c r="A64" s="269"/>
      <c r="B64" s="139" t="s">
        <v>213</v>
      </c>
      <c r="C64" s="10" t="s">
        <v>2</v>
      </c>
      <c r="D64" s="10" t="s">
        <v>2</v>
      </c>
      <c r="E64" s="2">
        <v>187</v>
      </c>
      <c r="F64" s="13">
        <f t="shared" si="15"/>
        <v>5.8000000000000007</v>
      </c>
      <c r="G64" s="2">
        <v>88</v>
      </c>
      <c r="H64" s="13">
        <f t="shared" si="16"/>
        <v>4.7</v>
      </c>
      <c r="I64" s="10" t="s">
        <v>2</v>
      </c>
      <c r="J64" s="18" t="s">
        <v>2</v>
      </c>
    </row>
    <row r="65" spans="1:10" ht="18.75" customHeight="1">
      <c r="A65" s="269"/>
      <c r="B65" s="139" t="s">
        <v>214</v>
      </c>
      <c r="C65" s="10" t="s">
        <v>2</v>
      </c>
      <c r="D65" s="10" t="s">
        <v>2</v>
      </c>
      <c r="E65" s="2">
        <v>89</v>
      </c>
      <c r="F65" s="13">
        <f t="shared" si="15"/>
        <v>2.8000000000000003</v>
      </c>
      <c r="G65" s="2">
        <v>136</v>
      </c>
      <c r="H65" s="13">
        <f t="shared" si="16"/>
        <v>7.3</v>
      </c>
      <c r="I65" s="10">
        <v>3</v>
      </c>
      <c r="J65" s="18">
        <f t="shared" si="17"/>
        <v>13.600000000000001</v>
      </c>
    </row>
    <row r="66" spans="1:10" ht="18.75" customHeight="1">
      <c r="A66" s="269"/>
      <c r="B66" s="139" t="s">
        <v>215</v>
      </c>
      <c r="C66" s="10" t="s">
        <v>2</v>
      </c>
      <c r="D66" s="10" t="s">
        <v>2</v>
      </c>
      <c r="E66" s="2">
        <v>56</v>
      </c>
      <c r="F66" s="13">
        <f t="shared" si="15"/>
        <v>1.7999999999999998</v>
      </c>
      <c r="G66" s="2">
        <v>55</v>
      </c>
      <c r="H66" s="13">
        <f t="shared" si="16"/>
        <v>3</v>
      </c>
      <c r="I66" s="10">
        <v>9</v>
      </c>
      <c r="J66" s="18">
        <f t="shared" si="17"/>
        <v>40.9</v>
      </c>
    </row>
    <row r="67" spans="1:10" ht="18.75" customHeight="1">
      <c r="A67" s="269"/>
      <c r="B67" s="139" t="s">
        <v>216</v>
      </c>
      <c r="C67" s="10" t="s">
        <v>2</v>
      </c>
      <c r="D67" s="10" t="s">
        <v>2</v>
      </c>
      <c r="E67" s="10" t="s">
        <v>2</v>
      </c>
      <c r="F67" s="10" t="s">
        <v>2</v>
      </c>
      <c r="G67" s="10">
        <v>34</v>
      </c>
      <c r="H67" s="13">
        <f t="shared" si="16"/>
        <v>1.7999999999999998</v>
      </c>
      <c r="I67" s="10" t="s">
        <v>2</v>
      </c>
      <c r="J67" s="18" t="s">
        <v>2</v>
      </c>
    </row>
    <row r="68" spans="1:10" ht="18.75" customHeight="1">
      <c r="A68" s="269"/>
      <c r="B68" s="139" t="s">
        <v>217</v>
      </c>
      <c r="C68" s="10" t="s">
        <v>2</v>
      </c>
      <c r="D68" s="10" t="s">
        <v>2</v>
      </c>
      <c r="E68" s="10" t="s">
        <v>2</v>
      </c>
      <c r="F68" s="17" t="s">
        <v>2</v>
      </c>
      <c r="G68" s="17">
        <v>47</v>
      </c>
      <c r="H68" s="17">
        <f t="shared" si="16"/>
        <v>2.5</v>
      </c>
      <c r="I68" s="10" t="s">
        <v>2</v>
      </c>
      <c r="J68" s="18" t="s">
        <v>2</v>
      </c>
    </row>
    <row r="69" spans="1:10" ht="18.75" customHeight="1" thickBot="1">
      <c r="A69" s="269"/>
      <c r="B69" s="139" t="s">
        <v>218</v>
      </c>
      <c r="C69" s="10" t="s">
        <v>2</v>
      </c>
      <c r="D69" s="10" t="s">
        <v>2</v>
      </c>
      <c r="E69" s="10" t="s">
        <v>2</v>
      </c>
      <c r="F69" s="17" t="s">
        <v>2</v>
      </c>
      <c r="G69" s="17" t="s">
        <v>2</v>
      </c>
      <c r="H69" s="17" t="s">
        <v>2</v>
      </c>
      <c r="I69" s="10" t="s">
        <v>2</v>
      </c>
      <c r="J69" s="18" t="s">
        <v>2</v>
      </c>
    </row>
    <row r="70" spans="1:10" ht="18.75" customHeight="1" thickTop="1">
      <c r="A70" s="271"/>
      <c r="B70" s="273"/>
      <c r="C70" s="144" t="s">
        <v>234</v>
      </c>
      <c r="D70" s="102" t="s">
        <v>22</v>
      </c>
      <c r="E70" s="144" t="s">
        <v>234</v>
      </c>
      <c r="F70" s="102" t="s">
        <v>22</v>
      </c>
      <c r="G70" s="144" t="s">
        <v>234</v>
      </c>
      <c r="H70" s="102" t="s">
        <v>22</v>
      </c>
      <c r="I70" s="144" t="s">
        <v>234</v>
      </c>
      <c r="J70" s="112" t="s">
        <v>22</v>
      </c>
    </row>
    <row r="71" spans="1:10" ht="18.75" customHeight="1">
      <c r="A71" s="268" t="s">
        <v>233</v>
      </c>
      <c r="B71" s="24" t="s">
        <v>11</v>
      </c>
      <c r="C71" s="9">
        <v>51</v>
      </c>
      <c r="D71" s="7">
        <f>ROUND(C71/C$71,3)*100</f>
        <v>100</v>
      </c>
      <c r="E71" s="9">
        <v>21923</v>
      </c>
      <c r="F71" s="7">
        <f>ROUND(E71/E$71,3)*100</f>
        <v>100</v>
      </c>
      <c r="G71" s="9">
        <v>38956</v>
      </c>
      <c r="H71" s="7">
        <f>ROUND(G71/G$71,3)*100</f>
        <v>100</v>
      </c>
      <c r="I71" s="9">
        <v>291</v>
      </c>
      <c r="J71" s="6">
        <f>ROUND(I71/I$71,3)*100</f>
        <v>100</v>
      </c>
    </row>
    <row r="72" spans="1:10" ht="18.75" customHeight="1">
      <c r="A72" s="269"/>
      <c r="B72" s="139" t="s">
        <v>209</v>
      </c>
      <c r="C72" s="10" t="s">
        <v>2</v>
      </c>
      <c r="D72" s="10" t="s">
        <v>2</v>
      </c>
      <c r="E72" s="2">
        <v>488</v>
      </c>
      <c r="F72" s="13">
        <f t="shared" ref="F72:F78" si="18">ROUND(E72/E$71,3)*100</f>
        <v>2.1999999999999997</v>
      </c>
      <c r="G72" s="2">
        <v>848</v>
      </c>
      <c r="H72" s="13">
        <f t="shared" ref="H72:H80" si="19">ROUND(G72/G$71,3)*100</f>
        <v>2.1999999999999997</v>
      </c>
      <c r="I72" s="2">
        <v>1</v>
      </c>
      <c r="J72" s="11">
        <f>ROUND(I72/I$71,3)*100</f>
        <v>0.3</v>
      </c>
    </row>
    <row r="73" spans="1:10" ht="18.75" customHeight="1">
      <c r="A73" s="269"/>
      <c r="B73" s="139" t="s">
        <v>210</v>
      </c>
      <c r="C73" s="10">
        <v>26</v>
      </c>
      <c r="D73" s="13">
        <f>ROUND(C73/C$71,3)*100</f>
        <v>51</v>
      </c>
      <c r="E73" s="10">
        <v>4273</v>
      </c>
      <c r="F73" s="17">
        <f t="shared" si="18"/>
        <v>19.5</v>
      </c>
      <c r="G73" s="10">
        <v>4464</v>
      </c>
      <c r="H73" s="13">
        <f t="shared" si="19"/>
        <v>11.5</v>
      </c>
      <c r="I73" s="10" t="s">
        <v>2</v>
      </c>
      <c r="J73" s="18" t="s">
        <v>2</v>
      </c>
    </row>
    <row r="74" spans="1:10" ht="18.75" customHeight="1">
      <c r="A74" s="269"/>
      <c r="B74" s="139" t="s">
        <v>211</v>
      </c>
      <c r="C74" s="10" t="s">
        <v>2</v>
      </c>
      <c r="D74" s="10" t="s">
        <v>2</v>
      </c>
      <c r="E74" s="2">
        <v>2728</v>
      </c>
      <c r="F74" s="13">
        <f t="shared" si="18"/>
        <v>12.4</v>
      </c>
      <c r="G74" s="10">
        <v>2439</v>
      </c>
      <c r="H74" s="13">
        <f t="shared" si="19"/>
        <v>6.3</v>
      </c>
      <c r="I74" s="10">
        <v>11</v>
      </c>
      <c r="J74" s="18">
        <f>ROUND(I74/I$71,3)*100</f>
        <v>3.8</v>
      </c>
    </row>
    <row r="75" spans="1:10" ht="18.75" customHeight="1">
      <c r="A75" s="269"/>
      <c r="B75" s="139" t="s">
        <v>212</v>
      </c>
      <c r="C75" s="10">
        <v>25</v>
      </c>
      <c r="D75" s="13">
        <f>ROUND(C75/C$71,3)*100</f>
        <v>49</v>
      </c>
      <c r="E75" s="2">
        <v>9384</v>
      </c>
      <c r="F75" s="13">
        <f t="shared" si="18"/>
        <v>42.8</v>
      </c>
      <c r="G75" s="2">
        <v>11626</v>
      </c>
      <c r="H75" s="13">
        <f t="shared" si="19"/>
        <v>29.799999999999997</v>
      </c>
      <c r="I75" s="2">
        <v>77</v>
      </c>
      <c r="J75" s="11">
        <f>ROUND(I75/I$71,3)*100</f>
        <v>26.5</v>
      </c>
    </row>
    <row r="76" spans="1:10" ht="18.75" customHeight="1">
      <c r="A76" s="269"/>
      <c r="B76" s="139" t="s">
        <v>213</v>
      </c>
      <c r="C76" s="10" t="s">
        <v>2</v>
      </c>
      <c r="D76" s="10" t="s">
        <v>2</v>
      </c>
      <c r="E76" s="2">
        <v>2368</v>
      </c>
      <c r="F76" s="13">
        <f t="shared" si="18"/>
        <v>10.8</v>
      </c>
      <c r="G76" s="2">
        <v>3183</v>
      </c>
      <c r="H76" s="13">
        <f t="shared" si="19"/>
        <v>8.2000000000000011</v>
      </c>
      <c r="I76" s="10" t="s">
        <v>2</v>
      </c>
      <c r="J76" s="18" t="s">
        <v>2</v>
      </c>
    </row>
    <row r="77" spans="1:10" ht="18.75" customHeight="1">
      <c r="A77" s="269"/>
      <c r="B77" s="139" t="s">
        <v>214</v>
      </c>
      <c r="C77" s="10" t="s">
        <v>2</v>
      </c>
      <c r="D77" s="10" t="s">
        <v>2</v>
      </c>
      <c r="E77" s="2">
        <v>1518</v>
      </c>
      <c r="F77" s="13">
        <f t="shared" si="18"/>
        <v>6.9</v>
      </c>
      <c r="G77" s="2">
        <v>6318</v>
      </c>
      <c r="H77" s="13">
        <f t="shared" si="19"/>
        <v>16.2</v>
      </c>
      <c r="I77" s="10">
        <v>14</v>
      </c>
      <c r="J77" s="18">
        <f>ROUND(I77/I$71,3)*100</f>
        <v>4.8</v>
      </c>
    </row>
    <row r="78" spans="1:10" ht="18.75" customHeight="1">
      <c r="A78" s="269"/>
      <c r="B78" s="139" t="s">
        <v>215</v>
      </c>
      <c r="C78" s="10" t="s">
        <v>2</v>
      </c>
      <c r="D78" s="10" t="s">
        <v>2</v>
      </c>
      <c r="E78" s="2">
        <v>1050</v>
      </c>
      <c r="F78" s="13">
        <f t="shared" si="18"/>
        <v>4.8</v>
      </c>
      <c r="G78" s="2">
        <v>4550</v>
      </c>
      <c r="H78" s="13">
        <f t="shared" si="19"/>
        <v>11.700000000000001</v>
      </c>
      <c r="I78" s="10">
        <v>188</v>
      </c>
      <c r="J78" s="18">
        <f>ROUND(I78/I$71,3)*100</f>
        <v>64.600000000000009</v>
      </c>
    </row>
    <row r="79" spans="1:10" ht="18.75" customHeight="1">
      <c r="A79" s="269"/>
      <c r="B79" s="139" t="s">
        <v>216</v>
      </c>
      <c r="C79" s="10" t="s">
        <v>2</v>
      </c>
      <c r="D79" s="10" t="s">
        <v>2</v>
      </c>
      <c r="E79" s="10" t="s">
        <v>2</v>
      </c>
      <c r="F79" s="10" t="s">
        <v>2</v>
      </c>
      <c r="G79" s="10">
        <v>2696</v>
      </c>
      <c r="H79" s="13">
        <f t="shared" si="19"/>
        <v>6.9</v>
      </c>
      <c r="I79" s="10" t="s">
        <v>2</v>
      </c>
      <c r="J79" s="18" t="s">
        <v>2</v>
      </c>
    </row>
    <row r="80" spans="1:10" ht="18.75" customHeight="1">
      <c r="A80" s="269"/>
      <c r="B80" s="139" t="s">
        <v>217</v>
      </c>
      <c r="C80" s="10" t="s">
        <v>2</v>
      </c>
      <c r="D80" s="10" t="s">
        <v>2</v>
      </c>
      <c r="E80" s="10" t="s">
        <v>2</v>
      </c>
      <c r="F80" s="17" t="s">
        <v>2</v>
      </c>
      <c r="G80" s="10">
        <v>2476</v>
      </c>
      <c r="H80" s="17">
        <f t="shared" si="19"/>
        <v>6.4</v>
      </c>
      <c r="I80" s="10" t="s">
        <v>2</v>
      </c>
      <c r="J80" s="18" t="s">
        <v>2</v>
      </c>
    </row>
    <row r="81" spans="1:10" ht="18.75" customHeight="1" thickBot="1">
      <c r="A81" s="274"/>
      <c r="B81" s="140" t="s">
        <v>218</v>
      </c>
      <c r="C81" s="14" t="s">
        <v>2</v>
      </c>
      <c r="D81" s="14" t="s">
        <v>2</v>
      </c>
      <c r="E81" s="14" t="s">
        <v>2</v>
      </c>
      <c r="F81" s="37" t="s">
        <v>2</v>
      </c>
      <c r="G81" s="37" t="s">
        <v>2</v>
      </c>
      <c r="H81" s="37" t="s">
        <v>2</v>
      </c>
      <c r="I81" s="14" t="s">
        <v>2</v>
      </c>
      <c r="J81" s="21" t="s">
        <v>2</v>
      </c>
    </row>
    <row r="82" spans="1:10" ht="15" thickTop="1">
      <c r="A82" s="20"/>
    </row>
    <row r="83" spans="1:10" ht="19.5" customHeight="1" thickBot="1">
      <c r="H83" s="263" t="s">
        <v>236</v>
      </c>
      <c r="I83" s="264"/>
      <c r="J83" s="264"/>
    </row>
    <row r="84" spans="1:10" ht="33.75" customHeight="1" thickTop="1">
      <c r="A84" s="275" t="s">
        <v>26</v>
      </c>
      <c r="B84" s="276"/>
      <c r="C84" s="261" t="s">
        <v>224</v>
      </c>
      <c r="D84" s="261"/>
      <c r="E84" s="261" t="s">
        <v>225</v>
      </c>
      <c r="F84" s="261"/>
      <c r="G84" s="261" t="s">
        <v>226</v>
      </c>
      <c r="H84" s="261"/>
      <c r="I84" s="261" t="s">
        <v>227</v>
      </c>
      <c r="J84" s="262"/>
    </row>
    <row r="85" spans="1:10" ht="18.75" customHeight="1">
      <c r="A85" s="255"/>
      <c r="B85" s="277"/>
      <c r="C85" s="15" t="s">
        <v>232</v>
      </c>
      <c r="D85" s="34" t="s">
        <v>22</v>
      </c>
      <c r="E85" s="15" t="s">
        <v>232</v>
      </c>
      <c r="F85" s="34" t="s">
        <v>22</v>
      </c>
      <c r="G85" s="15" t="s">
        <v>232</v>
      </c>
      <c r="H85" s="34" t="s">
        <v>22</v>
      </c>
      <c r="I85" s="15" t="s">
        <v>232</v>
      </c>
      <c r="J85" s="35" t="s">
        <v>22</v>
      </c>
    </row>
    <row r="86" spans="1:10" ht="18.75" customHeight="1">
      <c r="A86" s="268" t="s">
        <v>231</v>
      </c>
      <c r="B86" s="118" t="s">
        <v>11</v>
      </c>
      <c r="C86" s="9">
        <v>144</v>
      </c>
      <c r="D86" s="7">
        <f>ROUND(C86/C$86,3)*100</f>
        <v>100</v>
      </c>
      <c r="E86" s="9">
        <v>354</v>
      </c>
      <c r="F86" s="7">
        <f>ROUND(E86/E$86,3)*100</f>
        <v>100</v>
      </c>
      <c r="G86" s="9">
        <v>3834</v>
      </c>
      <c r="H86" s="7">
        <f>ROUND(G86/G$86,3)*100</f>
        <v>100</v>
      </c>
      <c r="I86" s="9">
        <v>225</v>
      </c>
      <c r="J86" s="6">
        <f>ROUND(I86/I$86,3)*100</f>
        <v>100</v>
      </c>
    </row>
    <row r="87" spans="1:10" ht="18.75" customHeight="1">
      <c r="A87" s="269"/>
      <c r="B87" s="139" t="s">
        <v>209</v>
      </c>
      <c r="C87" s="2">
        <v>21</v>
      </c>
      <c r="D87" s="13">
        <f t="shared" ref="D87:D95" si="20">ROUND(C87/C$86,3)*100</f>
        <v>14.6</v>
      </c>
      <c r="E87" s="2">
        <v>19</v>
      </c>
      <c r="F87" s="13">
        <f>ROUND(E87/E$86,3)*100</f>
        <v>5.4</v>
      </c>
      <c r="G87" s="2">
        <v>322</v>
      </c>
      <c r="H87" s="13">
        <f t="shared" ref="H87:H95" si="21">ROUND(G87/G$86,3)*100</f>
        <v>8.4</v>
      </c>
      <c r="I87" s="2">
        <v>38</v>
      </c>
      <c r="J87" s="11">
        <f t="shared" ref="J87:J96" si="22">ROUND(I87/I$86,3)*100</f>
        <v>16.900000000000002</v>
      </c>
    </row>
    <row r="88" spans="1:10" ht="18.75" customHeight="1">
      <c r="A88" s="269"/>
      <c r="B88" s="139" t="s">
        <v>210</v>
      </c>
      <c r="C88" s="10">
        <v>45</v>
      </c>
      <c r="D88" s="13">
        <f t="shared" si="20"/>
        <v>31.3</v>
      </c>
      <c r="E88" s="2">
        <v>95</v>
      </c>
      <c r="F88" s="13">
        <f t="shared" ref="F88:F95" si="23">ROUND(E88/E$86,3)*100</f>
        <v>26.8</v>
      </c>
      <c r="G88" s="2">
        <v>1832</v>
      </c>
      <c r="H88" s="13">
        <f t="shared" si="21"/>
        <v>47.8</v>
      </c>
      <c r="I88" s="2">
        <v>132</v>
      </c>
      <c r="J88" s="11">
        <f t="shared" si="22"/>
        <v>58.699999999999996</v>
      </c>
    </row>
    <row r="89" spans="1:10" ht="18.75" customHeight="1">
      <c r="A89" s="269"/>
      <c r="B89" s="139" t="s">
        <v>211</v>
      </c>
      <c r="C89" s="2">
        <v>7</v>
      </c>
      <c r="D89" s="13">
        <f t="shared" si="20"/>
        <v>4.9000000000000004</v>
      </c>
      <c r="E89" s="2">
        <v>56</v>
      </c>
      <c r="F89" s="13">
        <f t="shared" si="23"/>
        <v>15.8</v>
      </c>
      <c r="G89" s="2">
        <v>591</v>
      </c>
      <c r="H89" s="13">
        <f t="shared" si="21"/>
        <v>15.4</v>
      </c>
      <c r="I89" s="2">
        <v>13</v>
      </c>
      <c r="J89" s="11">
        <f t="shared" si="22"/>
        <v>5.8000000000000007</v>
      </c>
    </row>
    <row r="90" spans="1:10" ht="18.75" customHeight="1">
      <c r="A90" s="269"/>
      <c r="B90" s="139" t="s">
        <v>212</v>
      </c>
      <c r="C90" s="2">
        <v>38</v>
      </c>
      <c r="D90" s="13">
        <f t="shared" si="20"/>
        <v>26.400000000000002</v>
      </c>
      <c r="E90" s="2">
        <v>153</v>
      </c>
      <c r="F90" s="13">
        <f t="shared" si="23"/>
        <v>43.2</v>
      </c>
      <c r="G90" s="2">
        <v>789</v>
      </c>
      <c r="H90" s="13">
        <f t="shared" si="21"/>
        <v>20.599999999999998</v>
      </c>
      <c r="I90" s="2">
        <v>21</v>
      </c>
      <c r="J90" s="11">
        <f t="shared" si="22"/>
        <v>9.3000000000000007</v>
      </c>
    </row>
    <row r="91" spans="1:10" ht="18.75" customHeight="1">
      <c r="A91" s="269"/>
      <c r="B91" s="139" t="s">
        <v>213</v>
      </c>
      <c r="C91" s="2">
        <v>8</v>
      </c>
      <c r="D91" s="13">
        <f t="shared" si="20"/>
        <v>5.6000000000000005</v>
      </c>
      <c r="E91" s="2">
        <v>15</v>
      </c>
      <c r="F91" s="13">
        <f t="shared" si="23"/>
        <v>4.2</v>
      </c>
      <c r="G91" s="2">
        <v>92</v>
      </c>
      <c r="H91" s="13">
        <f t="shared" si="21"/>
        <v>2.4</v>
      </c>
      <c r="I91" s="2">
        <v>2</v>
      </c>
      <c r="J91" s="11">
        <f t="shared" si="22"/>
        <v>0.89999999999999991</v>
      </c>
    </row>
    <row r="92" spans="1:10" ht="18.75" customHeight="1">
      <c r="A92" s="269"/>
      <c r="B92" s="139" t="s">
        <v>214</v>
      </c>
      <c r="C92" s="10">
        <v>10</v>
      </c>
      <c r="D92" s="13">
        <f t="shared" si="20"/>
        <v>6.9</v>
      </c>
      <c r="E92" s="10">
        <v>4</v>
      </c>
      <c r="F92" s="13">
        <f t="shared" si="23"/>
        <v>1.0999999999999999</v>
      </c>
      <c r="G92" s="2">
        <v>62</v>
      </c>
      <c r="H92" s="13">
        <f t="shared" si="21"/>
        <v>1.6</v>
      </c>
      <c r="I92" s="2">
        <v>5</v>
      </c>
      <c r="J92" s="11">
        <f t="shared" si="22"/>
        <v>2.1999999999999997</v>
      </c>
    </row>
    <row r="93" spans="1:10" ht="18.75" customHeight="1">
      <c r="A93" s="269"/>
      <c r="B93" s="139" t="s">
        <v>215</v>
      </c>
      <c r="C93" s="10">
        <v>7</v>
      </c>
      <c r="D93" s="13">
        <f t="shared" si="20"/>
        <v>4.9000000000000004</v>
      </c>
      <c r="E93" s="2">
        <v>5</v>
      </c>
      <c r="F93" s="13">
        <f t="shared" si="23"/>
        <v>1.4000000000000001</v>
      </c>
      <c r="G93" s="2">
        <v>12</v>
      </c>
      <c r="H93" s="13">
        <f t="shared" si="21"/>
        <v>0.3</v>
      </c>
      <c r="I93" s="2">
        <v>1</v>
      </c>
      <c r="J93" s="11">
        <f t="shared" si="22"/>
        <v>0.4</v>
      </c>
    </row>
    <row r="94" spans="1:10" ht="18.75" customHeight="1">
      <c r="A94" s="269"/>
      <c r="B94" s="139" t="s">
        <v>216</v>
      </c>
      <c r="C94" s="10">
        <v>5</v>
      </c>
      <c r="D94" s="13">
        <f t="shared" si="20"/>
        <v>3.5000000000000004</v>
      </c>
      <c r="E94" s="10" t="s">
        <v>2</v>
      </c>
      <c r="F94" s="17" t="s">
        <v>2</v>
      </c>
      <c r="G94" s="10">
        <v>4</v>
      </c>
      <c r="H94" s="17">
        <f t="shared" si="21"/>
        <v>0.1</v>
      </c>
      <c r="I94" s="10" t="s">
        <v>2</v>
      </c>
      <c r="J94" s="18" t="s">
        <v>2</v>
      </c>
    </row>
    <row r="95" spans="1:10" ht="18.75" customHeight="1">
      <c r="A95" s="269"/>
      <c r="B95" s="139" t="s">
        <v>217</v>
      </c>
      <c r="C95" s="2">
        <v>1</v>
      </c>
      <c r="D95" s="13">
        <f t="shared" si="20"/>
        <v>0.70000000000000007</v>
      </c>
      <c r="E95" s="2">
        <v>1</v>
      </c>
      <c r="F95" s="13">
        <f t="shared" si="23"/>
        <v>0.3</v>
      </c>
      <c r="G95" s="2">
        <v>1</v>
      </c>
      <c r="H95" s="13">
        <f t="shared" si="21"/>
        <v>0</v>
      </c>
      <c r="I95" s="10" t="s">
        <v>2</v>
      </c>
      <c r="J95" s="18" t="s">
        <v>2</v>
      </c>
    </row>
    <row r="96" spans="1:10" ht="18.75" customHeight="1" thickBot="1">
      <c r="A96" s="270"/>
      <c r="B96" s="140" t="s">
        <v>218</v>
      </c>
      <c r="C96" s="10" t="s">
        <v>2</v>
      </c>
      <c r="D96" s="17" t="s">
        <v>2</v>
      </c>
      <c r="E96" s="10" t="s">
        <v>2</v>
      </c>
      <c r="F96" s="17" t="s">
        <v>2</v>
      </c>
      <c r="G96" s="10" t="s">
        <v>2</v>
      </c>
      <c r="H96" s="17" t="s">
        <v>2</v>
      </c>
      <c r="I96" s="2">
        <v>2</v>
      </c>
      <c r="J96" s="11">
        <f t="shared" si="22"/>
        <v>0.89999999999999991</v>
      </c>
    </row>
    <row r="97" spans="1:10" ht="18.75" customHeight="1" thickTop="1">
      <c r="A97" s="271"/>
      <c r="B97" s="272"/>
      <c r="C97" s="82" t="s">
        <v>3</v>
      </c>
      <c r="D97" s="102" t="s">
        <v>22</v>
      </c>
      <c r="E97" s="82" t="s">
        <v>3</v>
      </c>
      <c r="F97" s="102" t="s">
        <v>22</v>
      </c>
      <c r="G97" s="82" t="s">
        <v>3</v>
      </c>
      <c r="H97" s="102" t="s">
        <v>22</v>
      </c>
      <c r="I97" s="82" t="s">
        <v>3</v>
      </c>
      <c r="J97" s="112" t="s">
        <v>22</v>
      </c>
    </row>
    <row r="98" spans="1:10" ht="18.75" customHeight="1">
      <c r="A98" s="268" t="s">
        <v>107</v>
      </c>
      <c r="B98" s="118" t="s">
        <v>11</v>
      </c>
      <c r="C98" s="9">
        <v>234</v>
      </c>
      <c r="D98" s="7">
        <f>ROUND(C98/C$98,3)*100</f>
        <v>100</v>
      </c>
      <c r="E98" s="9">
        <v>574</v>
      </c>
      <c r="F98" s="7">
        <f>ROUND(E98/E$59,3)*100</f>
        <v>17.899999999999999</v>
      </c>
      <c r="G98" s="9">
        <v>5803</v>
      </c>
      <c r="H98" s="7">
        <f t="shared" ref="H98:H107" si="24">ROUND(G98/G$98,3)*100</f>
        <v>100</v>
      </c>
      <c r="I98" s="9">
        <v>410</v>
      </c>
      <c r="J98" s="6">
        <f t="shared" ref="J98:J105" si="25">ROUND(I98/I$98,3)*100</f>
        <v>100</v>
      </c>
    </row>
    <row r="99" spans="1:10" ht="18.75" customHeight="1">
      <c r="A99" s="269"/>
      <c r="B99" s="139" t="s">
        <v>209</v>
      </c>
      <c r="C99" s="10">
        <v>22</v>
      </c>
      <c r="D99" s="10">
        <f t="shared" ref="D99:D107" si="26">ROUND(C99/C$98,3)*100</f>
        <v>9.4</v>
      </c>
      <c r="E99" s="2">
        <v>20</v>
      </c>
      <c r="F99" s="13">
        <f t="shared" ref="F99:F105" si="27">ROUND(E99/E$98,3)*100</f>
        <v>3.5000000000000004</v>
      </c>
      <c r="G99" s="2">
        <v>382</v>
      </c>
      <c r="H99" s="13">
        <f t="shared" si="24"/>
        <v>6.6000000000000005</v>
      </c>
      <c r="I99" s="2">
        <v>43</v>
      </c>
      <c r="J99" s="11">
        <f t="shared" si="25"/>
        <v>10.5</v>
      </c>
    </row>
    <row r="100" spans="1:10" ht="18.75" customHeight="1">
      <c r="A100" s="269"/>
      <c r="B100" s="139" t="s">
        <v>210</v>
      </c>
      <c r="C100" s="10">
        <v>49</v>
      </c>
      <c r="D100" s="13">
        <f t="shared" si="26"/>
        <v>20.9</v>
      </c>
      <c r="E100" s="10">
        <v>116</v>
      </c>
      <c r="F100" s="17">
        <f t="shared" si="27"/>
        <v>20.200000000000003</v>
      </c>
      <c r="G100" s="10">
        <v>2249</v>
      </c>
      <c r="H100" s="13">
        <f t="shared" si="24"/>
        <v>38.800000000000004</v>
      </c>
      <c r="I100" s="10">
        <v>141</v>
      </c>
      <c r="J100" s="18">
        <f t="shared" si="25"/>
        <v>34.4</v>
      </c>
    </row>
    <row r="101" spans="1:10" ht="18.75" customHeight="1">
      <c r="A101" s="269"/>
      <c r="B101" s="139" t="s">
        <v>211</v>
      </c>
      <c r="C101" s="10">
        <v>7</v>
      </c>
      <c r="D101" s="10">
        <f t="shared" si="26"/>
        <v>3</v>
      </c>
      <c r="E101" s="2">
        <v>74</v>
      </c>
      <c r="F101" s="13">
        <f t="shared" si="27"/>
        <v>12.9</v>
      </c>
      <c r="G101" s="10">
        <v>749</v>
      </c>
      <c r="H101" s="13">
        <f t="shared" si="24"/>
        <v>12.9</v>
      </c>
      <c r="I101" s="10">
        <v>15</v>
      </c>
      <c r="J101" s="18">
        <f t="shared" si="25"/>
        <v>3.6999999999999997</v>
      </c>
    </row>
    <row r="102" spans="1:10" ht="18.75" customHeight="1">
      <c r="A102" s="269"/>
      <c r="B102" s="139" t="s">
        <v>212</v>
      </c>
      <c r="C102" s="10">
        <v>57</v>
      </c>
      <c r="D102" s="13">
        <f t="shared" si="26"/>
        <v>24.4</v>
      </c>
      <c r="E102" s="2">
        <v>245</v>
      </c>
      <c r="F102" s="13">
        <f t="shared" si="27"/>
        <v>42.699999999999996</v>
      </c>
      <c r="G102" s="2">
        <v>1431</v>
      </c>
      <c r="H102" s="13">
        <f t="shared" si="24"/>
        <v>24.7</v>
      </c>
      <c r="I102" s="2">
        <v>25</v>
      </c>
      <c r="J102" s="11">
        <f t="shared" si="25"/>
        <v>6.1</v>
      </c>
    </row>
    <row r="103" spans="1:10" ht="18.75" customHeight="1">
      <c r="A103" s="269"/>
      <c r="B103" s="139" t="s">
        <v>213</v>
      </c>
      <c r="C103" s="10">
        <v>35</v>
      </c>
      <c r="D103" s="10">
        <f t="shared" si="26"/>
        <v>15</v>
      </c>
      <c r="E103" s="2">
        <v>26</v>
      </c>
      <c r="F103" s="13">
        <f t="shared" si="27"/>
        <v>4.5</v>
      </c>
      <c r="G103" s="2">
        <v>367</v>
      </c>
      <c r="H103" s="13">
        <f t="shared" si="24"/>
        <v>6.3</v>
      </c>
      <c r="I103" s="10">
        <v>2</v>
      </c>
      <c r="J103" s="18">
        <f t="shared" si="25"/>
        <v>0.5</v>
      </c>
    </row>
    <row r="104" spans="1:10" ht="18.75" customHeight="1">
      <c r="A104" s="269"/>
      <c r="B104" s="139" t="s">
        <v>214</v>
      </c>
      <c r="C104" s="10">
        <v>24</v>
      </c>
      <c r="D104" s="10">
        <f t="shared" si="26"/>
        <v>10.299999999999999</v>
      </c>
      <c r="E104" s="2">
        <v>21</v>
      </c>
      <c r="F104" s="13">
        <f t="shared" si="27"/>
        <v>3.6999999999999997</v>
      </c>
      <c r="G104" s="2">
        <v>251</v>
      </c>
      <c r="H104" s="13">
        <f t="shared" si="24"/>
        <v>4.3</v>
      </c>
      <c r="I104" s="10">
        <v>14</v>
      </c>
      <c r="J104" s="18">
        <f t="shared" si="25"/>
        <v>3.4000000000000004</v>
      </c>
    </row>
    <row r="105" spans="1:10" ht="18.75" customHeight="1">
      <c r="A105" s="269"/>
      <c r="B105" s="139" t="s">
        <v>215</v>
      </c>
      <c r="C105" s="10">
        <v>20</v>
      </c>
      <c r="D105" s="10">
        <f t="shared" si="26"/>
        <v>8.5</v>
      </c>
      <c r="E105" s="2">
        <v>42</v>
      </c>
      <c r="F105" s="13">
        <f t="shared" si="27"/>
        <v>7.3</v>
      </c>
      <c r="G105" s="2">
        <v>73</v>
      </c>
      <c r="H105" s="13">
        <f t="shared" si="24"/>
        <v>1.3</v>
      </c>
      <c r="I105" s="10">
        <v>1</v>
      </c>
      <c r="J105" s="18">
        <f t="shared" si="25"/>
        <v>0.2</v>
      </c>
    </row>
    <row r="106" spans="1:10" ht="18.75" customHeight="1">
      <c r="A106" s="269"/>
      <c r="B106" s="139" t="s">
        <v>216</v>
      </c>
      <c r="C106" s="10">
        <v>17</v>
      </c>
      <c r="D106" s="10">
        <f t="shared" si="26"/>
        <v>7.3</v>
      </c>
      <c r="E106" s="10" t="s">
        <v>2</v>
      </c>
      <c r="F106" s="10" t="s">
        <v>2</v>
      </c>
      <c r="G106" s="10">
        <v>45</v>
      </c>
      <c r="H106" s="13">
        <f t="shared" si="24"/>
        <v>0.8</v>
      </c>
      <c r="I106" s="10" t="s">
        <v>2</v>
      </c>
      <c r="J106" s="18" t="s">
        <v>2</v>
      </c>
    </row>
    <row r="107" spans="1:10" ht="18.75" customHeight="1">
      <c r="A107" s="269"/>
      <c r="B107" s="139" t="s">
        <v>217</v>
      </c>
      <c r="C107" s="10">
        <v>1</v>
      </c>
      <c r="D107" s="10">
        <f t="shared" si="26"/>
        <v>0.4</v>
      </c>
      <c r="E107" s="10">
        <v>10</v>
      </c>
      <c r="F107" s="17">
        <f>ROUND(E107/E$98,3)*100</f>
        <v>1.7000000000000002</v>
      </c>
      <c r="G107" s="17">
        <v>13</v>
      </c>
      <c r="H107" s="17">
        <f t="shared" si="24"/>
        <v>0.2</v>
      </c>
      <c r="I107" s="10" t="s">
        <v>2</v>
      </c>
      <c r="J107" s="18" t="s">
        <v>2</v>
      </c>
    </row>
    <row r="108" spans="1:10" ht="18.75" customHeight="1" thickBot="1">
      <c r="A108" s="269"/>
      <c r="B108" s="139" t="s">
        <v>218</v>
      </c>
      <c r="C108" s="10" t="s">
        <v>2</v>
      </c>
      <c r="D108" s="10" t="s">
        <v>2</v>
      </c>
      <c r="E108" s="10" t="s">
        <v>2</v>
      </c>
      <c r="F108" s="17" t="s">
        <v>2</v>
      </c>
      <c r="G108" s="17" t="s">
        <v>2</v>
      </c>
      <c r="H108" s="17" t="s">
        <v>2</v>
      </c>
      <c r="I108" s="10">
        <v>150</v>
      </c>
      <c r="J108" s="18">
        <f t="shared" ref="J108" si="28">ROUND(I108/I$98,3)*100</f>
        <v>36.6</v>
      </c>
    </row>
    <row r="109" spans="1:10" ht="18.75" customHeight="1" thickTop="1">
      <c r="A109" s="271"/>
      <c r="B109" s="273"/>
      <c r="C109" s="144" t="s">
        <v>234</v>
      </c>
      <c r="D109" s="102" t="s">
        <v>22</v>
      </c>
      <c r="E109" s="144" t="s">
        <v>234</v>
      </c>
      <c r="F109" s="102" t="s">
        <v>22</v>
      </c>
      <c r="G109" s="144" t="s">
        <v>234</v>
      </c>
      <c r="H109" s="102" t="s">
        <v>22</v>
      </c>
      <c r="I109" s="144" t="s">
        <v>234</v>
      </c>
      <c r="J109" s="112" t="s">
        <v>22</v>
      </c>
    </row>
    <row r="110" spans="1:10" ht="18.75" customHeight="1">
      <c r="A110" s="268" t="s">
        <v>233</v>
      </c>
      <c r="B110" s="24" t="s">
        <v>11</v>
      </c>
      <c r="C110" s="9">
        <v>3720</v>
      </c>
      <c r="D110" s="7">
        <f>ROUND(C110/C$110,3)*100</f>
        <v>100</v>
      </c>
      <c r="E110" s="9">
        <v>13078</v>
      </c>
      <c r="F110" s="7">
        <f t="shared" ref="F110:F116" si="29">ROUND(E110/E$110,3)*100</f>
        <v>100</v>
      </c>
      <c r="G110" s="9">
        <v>41440</v>
      </c>
      <c r="H110" s="7">
        <f t="shared" ref="H110:H119" si="30">ROUND(G110/G$110,3)*100</f>
        <v>100</v>
      </c>
      <c r="I110" s="9">
        <v>3272</v>
      </c>
      <c r="J110" s="6">
        <f t="shared" ref="J110:J117" si="31">ROUND(I110/I$110,3)*100</f>
        <v>100</v>
      </c>
    </row>
    <row r="111" spans="1:10" ht="18.75" customHeight="1">
      <c r="A111" s="269"/>
      <c r="B111" s="139" t="s">
        <v>209</v>
      </c>
      <c r="C111" s="2">
        <v>109</v>
      </c>
      <c r="D111" s="13">
        <f>ROUND(C111/C$110,3)*100</f>
        <v>2.9000000000000004</v>
      </c>
      <c r="E111" s="2">
        <v>245</v>
      </c>
      <c r="F111" s="13">
        <f t="shared" si="29"/>
        <v>1.9</v>
      </c>
      <c r="G111" s="2">
        <v>1509</v>
      </c>
      <c r="H111" s="13">
        <f t="shared" si="30"/>
        <v>3.5999999999999996</v>
      </c>
      <c r="I111" s="2">
        <v>116</v>
      </c>
      <c r="J111" s="11">
        <f t="shared" si="31"/>
        <v>3.5000000000000004</v>
      </c>
    </row>
    <row r="112" spans="1:10" ht="18.75" customHeight="1">
      <c r="A112" s="269"/>
      <c r="B112" s="139" t="s">
        <v>210</v>
      </c>
      <c r="C112" s="10">
        <v>233</v>
      </c>
      <c r="D112" s="13">
        <f t="shared" ref="D112:D118" si="32">ROUND(C112/C$110,3)*100</f>
        <v>6.3</v>
      </c>
      <c r="E112" s="2">
        <v>1388</v>
      </c>
      <c r="F112" s="13">
        <f t="shared" si="29"/>
        <v>10.6</v>
      </c>
      <c r="G112" s="2">
        <v>10158</v>
      </c>
      <c r="H112" s="13">
        <f t="shared" si="30"/>
        <v>24.5</v>
      </c>
      <c r="I112" s="2">
        <v>436</v>
      </c>
      <c r="J112" s="11">
        <f t="shared" si="31"/>
        <v>13.3</v>
      </c>
    </row>
    <row r="113" spans="1:10" ht="18.75" customHeight="1">
      <c r="A113" s="269"/>
      <c r="B113" s="139" t="s">
        <v>211</v>
      </c>
      <c r="C113" s="2">
        <v>41</v>
      </c>
      <c r="D113" s="13">
        <f t="shared" si="32"/>
        <v>1.0999999999999999</v>
      </c>
      <c r="E113" s="2">
        <v>1191</v>
      </c>
      <c r="F113" s="13">
        <f t="shared" si="29"/>
        <v>9.1</v>
      </c>
      <c r="G113" s="2">
        <v>4031</v>
      </c>
      <c r="H113" s="13">
        <f t="shared" si="30"/>
        <v>9.7000000000000011</v>
      </c>
      <c r="I113" s="2">
        <v>55</v>
      </c>
      <c r="J113" s="11">
        <f t="shared" si="31"/>
        <v>1.7000000000000002</v>
      </c>
    </row>
    <row r="114" spans="1:10" ht="18.75" customHeight="1">
      <c r="A114" s="269"/>
      <c r="B114" s="139" t="s">
        <v>212</v>
      </c>
      <c r="C114" s="2">
        <v>796</v>
      </c>
      <c r="D114" s="13">
        <f t="shared" si="32"/>
        <v>21.4</v>
      </c>
      <c r="E114" s="2">
        <v>6692</v>
      </c>
      <c r="F114" s="13">
        <f t="shared" si="29"/>
        <v>51.2</v>
      </c>
      <c r="G114" s="2">
        <v>11206</v>
      </c>
      <c r="H114" s="13">
        <f t="shared" si="30"/>
        <v>27</v>
      </c>
      <c r="I114" s="2">
        <v>103</v>
      </c>
      <c r="J114" s="11">
        <f t="shared" si="31"/>
        <v>3.1</v>
      </c>
    </row>
    <row r="115" spans="1:10" ht="18.75" customHeight="1">
      <c r="A115" s="269"/>
      <c r="B115" s="139" t="s">
        <v>213</v>
      </c>
      <c r="C115" s="2">
        <v>643</v>
      </c>
      <c r="D115" s="13">
        <f t="shared" si="32"/>
        <v>17.299999999999997</v>
      </c>
      <c r="E115" s="2">
        <v>489</v>
      </c>
      <c r="F115" s="13">
        <f t="shared" si="29"/>
        <v>3.6999999999999997</v>
      </c>
      <c r="G115" s="2">
        <v>4581</v>
      </c>
      <c r="H115" s="13">
        <f t="shared" si="30"/>
        <v>11.1</v>
      </c>
      <c r="I115" s="2">
        <v>3</v>
      </c>
      <c r="J115" s="11">
        <f t="shared" si="31"/>
        <v>0.1</v>
      </c>
    </row>
    <row r="116" spans="1:10" ht="18.75" customHeight="1">
      <c r="A116" s="269"/>
      <c r="B116" s="139" t="s">
        <v>214</v>
      </c>
      <c r="C116" s="10">
        <v>754</v>
      </c>
      <c r="D116" s="13">
        <f t="shared" si="32"/>
        <v>20.3</v>
      </c>
      <c r="E116" s="10">
        <v>516</v>
      </c>
      <c r="F116" s="13">
        <f t="shared" si="29"/>
        <v>3.9</v>
      </c>
      <c r="G116" s="2">
        <v>4795</v>
      </c>
      <c r="H116" s="13">
        <f t="shared" si="30"/>
        <v>11.600000000000001</v>
      </c>
      <c r="I116" s="2">
        <v>160</v>
      </c>
      <c r="J116" s="11">
        <f t="shared" si="31"/>
        <v>4.9000000000000004</v>
      </c>
    </row>
    <row r="117" spans="1:10" ht="18.75" customHeight="1">
      <c r="A117" s="269"/>
      <c r="B117" s="139" t="s">
        <v>215</v>
      </c>
      <c r="C117" s="10">
        <v>668</v>
      </c>
      <c r="D117" s="13">
        <f t="shared" si="32"/>
        <v>18</v>
      </c>
      <c r="E117" s="2">
        <v>1464</v>
      </c>
      <c r="F117" s="13">
        <f>ROUND(E117/E$110,3)*100</f>
        <v>11.200000000000001</v>
      </c>
      <c r="G117" s="2">
        <v>1294</v>
      </c>
      <c r="H117" s="13">
        <f t="shared" si="30"/>
        <v>3.1</v>
      </c>
      <c r="I117" s="2">
        <v>2</v>
      </c>
      <c r="J117" s="11">
        <f t="shared" si="31"/>
        <v>0.1</v>
      </c>
    </row>
    <row r="118" spans="1:10" ht="18.75" customHeight="1">
      <c r="A118" s="269"/>
      <c r="B118" s="139" t="s">
        <v>216</v>
      </c>
      <c r="C118" s="10">
        <v>398</v>
      </c>
      <c r="D118" s="13">
        <f t="shared" si="32"/>
        <v>10.7</v>
      </c>
      <c r="E118" s="10" t="s">
        <v>2</v>
      </c>
      <c r="F118" s="17" t="s">
        <v>2</v>
      </c>
      <c r="G118" s="10">
        <v>1191</v>
      </c>
      <c r="H118" s="17">
        <f t="shared" si="30"/>
        <v>2.9000000000000004</v>
      </c>
      <c r="I118" s="10" t="s">
        <v>2</v>
      </c>
      <c r="J118" s="18" t="s">
        <v>2</v>
      </c>
    </row>
    <row r="119" spans="1:10" ht="18.75" customHeight="1">
      <c r="A119" s="269"/>
      <c r="B119" s="139" t="s">
        <v>217</v>
      </c>
      <c r="C119" s="2">
        <v>69</v>
      </c>
      <c r="D119" s="13">
        <f>ROUND(C119/C$110,3)*100</f>
        <v>1.9</v>
      </c>
      <c r="E119" s="2">
        <v>689</v>
      </c>
      <c r="F119" s="13">
        <f>ROUND(E119/E$110,3)*100</f>
        <v>5.3</v>
      </c>
      <c r="G119" s="2">
        <v>1198</v>
      </c>
      <c r="H119" s="13">
        <f t="shared" si="30"/>
        <v>2.9000000000000004</v>
      </c>
      <c r="I119" s="10" t="s">
        <v>2</v>
      </c>
      <c r="J119" s="18" t="s">
        <v>2</v>
      </c>
    </row>
    <row r="120" spans="1:10" ht="18.75" customHeight="1" thickBot="1">
      <c r="A120" s="327"/>
      <c r="B120" s="145" t="s">
        <v>218</v>
      </c>
      <c r="C120" s="146" t="s">
        <v>2</v>
      </c>
      <c r="D120" s="147" t="s">
        <v>2</v>
      </c>
      <c r="E120" s="146" t="s">
        <v>2</v>
      </c>
      <c r="F120" s="147" t="s">
        <v>2</v>
      </c>
      <c r="G120" s="146" t="s">
        <v>2</v>
      </c>
      <c r="H120" s="147" t="s">
        <v>2</v>
      </c>
      <c r="I120" s="148">
        <v>2316</v>
      </c>
      <c r="J120" s="149">
        <f>ROUND(I120/I$110,3)*100</f>
        <v>70.8</v>
      </c>
    </row>
    <row r="121" spans="1:10" ht="14.25">
      <c r="A121" s="20"/>
    </row>
    <row r="122" spans="1:10" ht="19.5" customHeight="1" thickBot="1">
      <c r="H122" s="263" t="s">
        <v>236</v>
      </c>
      <c r="I122" s="264"/>
      <c r="J122" s="264"/>
    </row>
    <row r="123" spans="1:10" ht="33.75" customHeight="1" thickTop="1">
      <c r="A123" s="275" t="s">
        <v>26</v>
      </c>
      <c r="B123" s="276"/>
      <c r="C123" s="266" t="s">
        <v>228</v>
      </c>
      <c r="D123" s="260"/>
      <c r="E123" s="354" t="s">
        <v>229</v>
      </c>
      <c r="F123" s="355"/>
      <c r="G123" s="266" t="s">
        <v>230</v>
      </c>
      <c r="H123" s="260"/>
      <c r="I123" s="266" t="s">
        <v>202</v>
      </c>
      <c r="J123" s="267"/>
    </row>
    <row r="124" spans="1:10" ht="18.75" customHeight="1">
      <c r="A124" s="255"/>
      <c r="B124" s="277"/>
      <c r="C124" s="15" t="s">
        <v>232</v>
      </c>
      <c r="D124" s="34" t="s">
        <v>22</v>
      </c>
      <c r="E124" s="15" t="s">
        <v>232</v>
      </c>
      <c r="F124" s="34" t="s">
        <v>22</v>
      </c>
      <c r="G124" s="15" t="s">
        <v>232</v>
      </c>
      <c r="H124" s="34" t="s">
        <v>22</v>
      </c>
      <c r="I124" s="15" t="s">
        <v>232</v>
      </c>
      <c r="J124" s="35" t="s">
        <v>22</v>
      </c>
    </row>
    <row r="125" spans="1:10" ht="18.75" customHeight="1">
      <c r="A125" s="268" t="s">
        <v>231</v>
      </c>
      <c r="B125" s="118" t="s">
        <v>11</v>
      </c>
      <c r="C125" s="9">
        <v>828</v>
      </c>
      <c r="D125" s="7">
        <f t="shared" ref="D125:D133" si="33">ROUND(C125/C$125,3)*100</f>
        <v>100</v>
      </c>
      <c r="E125" s="9">
        <v>598</v>
      </c>
      <c r="F125" s="7">
        <f t="shared" ref="F125:F131" si="34">ROUND(E125/E$125,3)*100</f>
        <v>100</v>
      </c>
      <c r="G125" s="9">
        <v>860</v>
      </c>
      <c r="H125" s="7">
        <f t="shared" ref="H125:H133" si="35">ROUND(G125/G$125,3)*100</f>
        <v>100</v>
      </c>
      <c r="I125" s="9">
        <v>450</v>
      </c>
      <c r="J125" s="6">
        <f t="shared" ref="J125:J133" si="36">ROUND(I125/I$125,3)*100</f>
        <v>100</v>
      </c>
    </row>
    <row r="126" spans="1:10" ht="18.75" customHeight="1">
      <c r="A126" s="269"/>
      <c r="B126" s="139" t="s">
        <v>209</v>
      </c>
      <c r="C126" s="2">
        <v>60</v>
      </c>
      <c r="D126" s="13">
        <f t="shared" si="33"/>
        <v>7.1999999999999993</v>
      </c>
      <c r="E126" s="2">
        <v>48</v>
      </c>
      <c r="F126" s="13">
        <f t="shared" si="34"/>
        <v>8</v>
      </c>
      <c r="G126" s="2">
        <v>107</v>
      </c>
      <c r="H126" s="13">
        <f t="shared" si="35"/>
        <v>12.4</v>
      </c>
      <c r="I126" s="2">
        <v>47</v>
      </c>
      <c r="J126" s="11">
        <f t="shared" si="36"/>
        <v>10.4</v>
      </c>
    </row>
    <row r="127" spans="1:10" ht="18.75" customHeight="1">
      <c r="A127" s="269"/>
      <c r="B127" s="139" t="s">
        <v>210</v>
      </c>
      <c r="C127" s="2">
        <v>386</v>
      </c>
      <c r="D127" s="13">
        <f t="shared" si="33"/>
        <v>46.6</v>
      </c>
      <c r="E127" s="2">
        <v>219</v>
      </c>
      <c r="F127" s="13">
        <f t="shared" si="34"/>
        <v>36.6</v>
      </c>
      <c r="G127" s="2">
        <v>430</v>
      </c>
      <c r="H127" s="13">
        <f t="shared" si="35"/>
        <v>50</v>
      </c>
      <c r="I127" s="2">
        <v>176</v>
      </c>
      <c r="J127" s="11">
        <f t="shared" si="36"/>
        <v>39.1</v>
      </c>
    </row>
    <row r="128" spans="1:10" ht="18.75" customHeight="1">
      <c r="A128" s="269"/>
      <c r="B128" s="139" t="s">
        <v>211</v>
      </c>
      <c r="C128" s="2">
        <v>121</v>
      </c>
      <c r="D128" s="13">
        <f t="shared" si="33"/>
        <v>14.6</v>
      </c>
      <c r="E128" s="2">
        <v>91</v>
      </c>
      <c r="F128" s="13">
        <f t="shared" si="34"/>
        <v>15.2</v>
      </c>
      <c r="G128" s="2">
        <v>105</v>
      </c>
      <c r="H128" s="13">
        <f t="shared" si="35"/>
        <v>12.2</v>
      </c>
      <c r="I128" s="2">
        <v>54</v>
      </c>
      <c r="J128" s="11">
        <f t="shared" si="36"/>
        <v>12</v>
      </c>
    </row>
    <row r="129" spans="1:10" ht="18.75" customHeight="1">
      <c r="A129" s="269"/>
      <c r="B129" s="139" t="s">
        <v>212</v>
      </c>
      <c r="C129" s="2">
        <v>200</v>
      </c>
      <c r="D129" s="13">
        <f t="shared" si="33"/>
        <v>24.2</v>
      </c>
      <c r="E129" s="2">
        <v>223</v>
      </c>
      <c r="F129" s="13">
        <f t="shared" si="34"/>
        <v>37.299999999999997</v>
      </c>
      <c r="G129" s="2">
        <v>108</v>
      </c>
      <c r="H129" s="13">
        <f t="shared" si="35"/>
        <v>12.6</v>
      </c>
      <c r="I129" s="2">
        <v>94</v>
      </c>
      <c r="J129" s="11">
        <f t="shared" si="36"/>
        <v>20.9</v>
      </c>
    </row>
    <row r="130" spans="1:10" ht="18.75" customHeight="1">
      <c r="A130" s="269"/>
      <c r="B130" s="139" t="s">
        <v>213</v>
      </c>
      <c r="C130" s="2">
        <v>25</v>
      </c>
      <c r="D130" s="13">
        <f t="shared" si="33"/>
        <v>3</v>
      </c>
      <c r="E130" s="2">
        <v>9</v>
      </c>
      <c r="F130" s="13">
        <f t="shared" si="34"/>
        <v>1.5</v>
      </c>
      <c r="G130" s="2">
        <v>8</v>
      </c>
      <c r="H130" s="13">
        <f t="shared" si="35"/>
        <v>0.89999999999999991</v>
      </c>
      <c r="I130" s="2">
        <v>13</v>
      </c>
      <c r="J130" s="11">
        <f t="shared" si="36"/>
        <v>2.9000000000000004</v>
      </c>
    </row>
    <row r="131" spans="1:10" ht="18.75" customHeight="1">
      <c r="A131" s="269"/>
      <c r="B131" s="139" t="s">
        <v>214</v>
      </c>
      <c r="C131" s="2">
        <v>19</v>
      </c>
      <c r="D131" s="13">
        <f t="shared" si="33"/>
        <v>2.2999999999999998</v>
      </c>
      <c r="E131" s="2">
        <v>1</v>
      </c>
      <c r="F131" s="13">
        <f t="shared" si="34"/>
        <v>0.2</v>
      </c>
      <c r="G131" s="2">
        <v>8</v>
      </c>
      <c r="H131" s="13">
        <f t="shared" si="35"/>
        <v>0.89999999999999991</v>
      </c>
      <c r="I131" s="2">
        <v>7</v>
      </c>
      <c r="J131" s="11">
        <f t="shared" si="36"/>
        <v>1.6</v>
      </c>
    </row>
    <row r="132" spans="1:10" ht="18.75" customHeight="1">
      <c r="A132" s="269"/>
      <c r="B132" s="139" t="s">
        <v>215</v>
      </c>
      <c r="C132" s="2">
        <v>4</v>
      </c>
      <c r="D132" s="13">
        <f t="shared" si="33"/>
        <v>0.5</v>
      </c>
      <c r="E132" s="10" t="s">
        <v>2</v>
      </c>
      <c r="F132" s="17" t="s">
        <v>2</v>
      </c>
      <c r="G132" s="2">
        <v>3</v>
      </c>
      <c r="H132" s="13">
        <f t="shared" si="35"/>
        <v>0.3</v>
      </c>
      <c r="I132" s="2">
        <v>6</v>
      </c>
      <c r="J132" s="11">
        <f t="shared" si="36"/>
        <v>1.3</v>
      </c>
    </row>
    <row r="133" spans="1:10" ht="18.75" customHeight="1">
      <c r="A133" s="269"/>
      <c r="B133" s="139" t="s">
        <v>216</v>
      </c>
      <c r="C133" s="10">
        <v>1</v>
      </c>
      <c r="D133" s="13">
        <f t="shared" si="33"/>
        <v>0.1</v>
      </c>
      <c r="E133" s="10" t="s">
        <v>2</v>
      </c>
      <c r="F133" s="17" t="s">
        <v>2</v>
      </c>
      <c r="G133" s="10">
        <v>1</v>
      </c>
      <c r="H133" s="13">
        <f t="shared" si="35"/>
        <v>0.1</v>
      </c>
      <c r="I133" s="10">
        <v>1</v>
      </c>
      <c r="J133" s="11">
        <f t="shared" si="36"/>
        <v>0.2</v>
      </c>
    </row>
    <row r="134" spans="1:10" ht="18.75" customHeight="1">
      <c r="A134" s="269"/>
      <c r="B134" s="139" t="s">
        <v>217</v>
      </c>
      <c r="C134" s="10" t="s">
        <v>2</v>
      </c>
      <c r="D134" s="17" t="s">
        <v>2</v>
      </c>
      <c r="E134" s="10" t="s">
        <v>2</v>
      </c>
      <c r="F134" s="17" t="s">
        <v>2</v>
      </c>
      <c r="G134" s="2">
        <v>1</v>
      </c>
      <c r="H134" s="13">
        <f>ROUND(G134/G$125,3)*100</f>
        <v>0.1</v>
      </c>
      <c r="I134" s="10" t="s">
        <v>2</v>
      </c>
      <c r="J134" s="18" t="s">
        <v>2</v>
      </c>
    </row>
    <row r="135" spans="1:10" ht="18.75" customHeight="1" thickBot="1">
      <c r="A135" s="269"/>
      <c r="B135" s="140" t="s">
        <v>218</v>
      </c>
      <c r="C135" s="10" t="s">
        <v>2</v>
      </c>
      <c r="D135" s="17" t="s">
        <v>2</v>
      </c>
      <c r="E135" s="10" t="s">
        <v>2</v>
      </c>
      <c r="F135" s="17" t="s">
        <v>2</v>
      </c>
      <c r="G135" s="10" t="s">
        <v>2</v>
      </c>
      <c r="H135" s="17" t="s">
        <v>2</v>
      </c>
      <c r="I135" s="10" t="s">
        <v>2</v>
      </c>
      <c r="J135" s="18" t="s">
        <v>2</v>
      </c>
    </row>
    <row r="136" spans="1:10" ht="18.75" customHeight="1" thickTop="1">
      <c r="A136" s="271"/>
      <c r="B136" s="272"/>
      <c r="C136" s="82" t="s">
        <v>3</v>
      </c>
      <c r="D136" s="102" t="s">
        <v>22</v>
      </c>
      <c r="E136" s="82" t="s">
        <v>3</v>
      </c>
      <c r="F136" s="102" t="s">
        <v>22</v>
      </c>
      <c r="G136" s="82" t="s">
        <v>3</v>
      </c>
      <c r="H136" s="102" t="s">
        <v>22</v>
      </c>
      <c r="I136" s="82" t="s">
        <v>3</v>
      </c>
      <c r="J136" s="112" t="s">
        <v>22</v>
      </c>
    </row>
    <row r="137" spans="1:10" ht="18.75" customHeight="1">
      <c r="A137" s="268" t="s">
        <v>107</v>
      </c>
      <c r="B137" s="118" t="s">
        <v>11</v>
      </c>
      <c r="C137" s="9">
        <v>1050</v>
      </c>
      <c r="D137" s="7">
        <f>ROUND(C137/C$137,3)*100</f>
        <v>100</v>
      </c>
      <c r="E137" s="9">
        <v>700</v>
      </c>
      <c r="F137" s="7">
        <f t="shared" ref="F137:F143" si="37">ROUND(E137/E$137,3)*100</f>
        <v>100</v>
      </c>
      <c r="G137" s="9">
        <v>1361</v>
      </c>
      <c r="H137" s="7">
        <f t="shared" ref="H137:H146" si="38">ROUND(G137/G$137,3)*100</f>
        <v>100</v>
      </c>
      <c r="I137" s="9">
        <v>956</v>
      </c>
      <c r="J137" s="6">
        <f t="shared" ref="J137:J145" si="39">ROUND(I137/I$137,3)*100</f>
        <v>100</v>
      </c>
    </row>
    <row r="138" spans="1:10" ht="18.75" customHeight="1">
      <c r="A138" s="269"/>
      <c r="B138" s="139" t="s">
        <v>209</v>
      </c>
      <c r="C138" s="10">
        <v>63</v>
      </c>
      <c r="D138" s="10">
        <f t="shared" ref="D138:D145" si="40">ROUND(C138/C$137,3)*100</f>
        <v>6</v>
      </c>
      <c r="E138" s="2">
        <v>49</v>
      </c>
      <c r="F138" s="13">
        <f t="shared" si="37"/>
        <v>7.0000000000000009</v>
      </c>
      <c r="G138" s="2">
        <v>130</v>
      </c>
      <c r="H138" s="13">
        <f t="shared" si="38"/>
        <v>9.6</v>
      </c>
      <c r="I138" s="2">
        <v>71</v>
      </c>
      <c r="J138" s="11">
        <f t="shared" si="39"/>
        <v>7.3999999999999995</v>
      </c>
    </row>
    <row r="139" spans="1:10" ht="18.75" customHeight="1">
      <c r="A139" s="269"/>
      <c r="B139" s="139" t="s">
        <v>210</v>
      </c>
      <c r="C139" s="10">
        <v>414</v>
      </c>
      <c r="D139" s="13">
        <f t="shared" si="40"/>
        <v>39.4</v>
      </c>
      <c r="E139" s="10">
        <v>223</v>
      </c>
      <c r="F139" s="17">
        <f t="shared" si="37"/>
        <v>31.900000000000002</v>
      </c>
      <c r="G139" s="10">
        <v>584</v>
      </c>
      <c r="H139" s="13">
        <f t="shared" si="38"/>
        <v>42.9</v>
      </c>
      <c r="I139" s="10">
        <v>289</v>
      </c>
      <c r="J139" s="18">
        <f t="shared" si="39"/>
        <v>30.2</v>
      </c>
    </row>
    <row r="140" spans="1:10" ht="18.75" customHeight="1">
      <c r="A140" s="269"/>
      <c r="B140" s="139" t="s">
        <v>211</v>
      </c>
      <c r="C140" s="10">
        <v>129</v>
      </c>
      <c r="D140" s="10">
        <f t="shared" si="40"/>
        <v>12.3</v>
      </c>
      <c r="E140" s="2">
        <v>98</v>
      </c>
      <c r="F140" s="13">
        <f t="shared" si="37"/>
        <v>14.000000000000002</v>
      </c>
      <c r="G140" s="10">
        <v>151</v>
      </c>
      <c r="H140" s="13">
        <f t="shared" si="38"/>
        <v>11.1</v>
      </c>
      <c r="I140" s="10">
        <v>133</v>
      </c>
      <c r="J140" s="18">
        <f t="shared" si="39"/>
        <v>13.900000000000002</v>
      </c>
    </row>
    <row r="141" spans="1:10" ht="18.75" customHeight="1">
      <c r="A141" s="269"/>
      <c r="B141" s="139" t="s">
        <v>212</v>
      </c>
      <c r="C141" s="10">
        <v>280</v>
      </c>
      <c r="D141" s="13">
        <f t="shared" si="40"/>
        <v>26.700000000000003</v>
      </c>
      <c r="E141" s="2">
        <v>303</v>
      </c>
      <c r="F141" s="13">
        <f t="shared" si="37"/>
        <v>43.3</v>
      </c>
      <c r="G141" s="2">
        <v>285</v>
      </c>
      <c r="H141" s="13">
        <f t="shared" si="38"/>
        <v>20.9</v>
      </c>
      <c r="I141" s="2">
        <v>283</v>
      </c>
      <c r="J141" s="11">
        <f t="shared" si="39"/>
        <v>29.599999999999998</v>
      </c>
    </row>
    <row r="142" spans="1:10" ht="18.75" customHeight="1">
      <c r="A142" s="269"/>
      <c r="B142" s="139" t="s">
        <v>213</v>
      </c>
      <c r="C142" s="10">
        <v>95</v>
      </c>
      <c r="D142" s="10">
        <f t="shared" si="40"/>
        <v>9</v>
      </c>
      <c r="E142" s="2">
        <v>13</v>
      </c>
      <c r="F142" s="13">
        <f t="shared" si="37"/>
        <v>1.9</v>
      </c>
      <c r="G142" s="2">
        <v>16</v>
      </c>
      <c r="H142" s="13">
        <f t="shared" si="38"/>
        <v>1.2</v>
      </c>
      <c r="I142" s="10">
        <v>32</v>
      </c>
      <c r="J142" s="18">
        <f t="shared" si="39"/>
        <v>3.3000000000000003</v>
      </c>
    </row>
    <row r="143" spans="1:10" ht="18.75" customHeight="1">
      <c r="A143" s="269"/>
      <c r="B143" s="139" t="s">
        <v>214</v>
      </c>
      <c r="C143" s="10">
        <v>44</v>
      </c>
      <c r="D143" s="10">
        <f t="shared" si="40"/>
        <v>4.2</v>
      </c>
      <c r="E143" s="2">
        <v>4</v>
      </c>
      <c r="F143" s="13">
        <f t="shared" si="37"/>
        <v>0.6</v>
      </c>
      <c r="G143" s="2">
        <v>25</v>
      </c>
      <c r="H143" s="13">
        <f t="shared" si="38"/>
        <v>1.7999999999999998</v>
      </c>
      <c r="I143" s="10">
        <v>8</v>
      </c>
      <c r="J143" s="18">
        <f t="shared" si="39"/>
        <v>0.8</v>
      </c>
    </row>
    <row r="144" spans="1:10" ht="18.75" customHeight="1">
      <c r="A144" s="269"/>
      <c r="B144" s="139" t="s">
        <v>215</v>
      </c>
      <c r="C144" s="10">
        <v>8</v>
      </c>
      <c r="D144" s="10">
        <f t="shared" si="40"/>
        <v>0.8</v>
      </c>
      <c r="E144" s="10" t="s">
        <v>2</v>
      </c>
      <c r="F144" s="10" t="s">
        <v>2</v>
      </c>
      <c r="G144" s="2">
        <v>9</v>
      </c>
      <c r="H144" s="13">
        <f t="shared" si="38"/>
        <v>0.70000000000000007</v>
      </c>
      <c r="I144" s="10">
        <v>7</v>
      </c>
      <c r="J144" s="18">
        <f t="shared" si="39"/>
        <v>0.70000000000000007</v>
      </c>
    </row>
    <row r="145" spans="1:10" ht="18.75" customHeight="1">
      <c r="A145" s="269"/>
      <c r="B145" s="139" t="s">
        <v>216</v>
      </c>
      <c r="C145" s="10">
        <v>1</v>
      </c>
      <c r="D145" s="10">
        <f t="shared" si="40"/>
        <v>0.1</v>
      </c>
      <c r="E145" s="10" t="s">
        <v>2</v>
      </c>
      <c r="F145" s="10" t="s">
        <v>2</v>
      </c>
      <c r="G145" s="10">
        <v>2</v>
      </c>
      <c r="H145" s="13">
        <f t="shared" si="38"/>
        <v>0.1</v>
      </c>
      <c r="I145" s="10">
        <v>27</v>
      </c>
      <c r="J145" s="18">
        <f t="shared" si="39"/>
        <v>2.8000000000000003</v>
      </c>
    </row>
    <row r="146" spans="1:10" ht="18.75" customHeight="1">
      <c r="A146" s="269"/>
      <c r="B146" s="139" t="s">
        <v>217</v>
      </c>
      <c r="C146" s="10" t="s">
        <v>2</v>
      </c>
      <c r="D146" s="10" t="s">
        <v>2</v>
      </c>
      <c r="E146" s="10" t="s">
        <v>2</v>
      </c>
      <c r="F146" s="10" t="s">
        <v>2</v>
      </c>
      <c r="G146" s="17">
        <v>1</v>
      </c>
      <c r="H146" s="17">
        <f t="shared" si="38"/>
        <v>0.1</v>
      </c>
      <c r="I146" s="10" t="s">
        <v>2</v>
      </c>
      <c r="J146" s="18" t="s">
        <v>2</v>
      </c>
    </row>
    <row r="147" spans="1:10" ht="18.75" customHeight="1" thickBot="1">
      <c r="A147" s="269"/>
      <c r="B147" s="139" t="s">
        <v>218</v>
      </c>
      <c r="C147" s="10" t="s">
        <v>2</v>
      </c>
      <c r="D147" s="10" t="s">
        <v>2</v>
      </c>
      <c r="E147" s="10" t="s">
        <v>2</v>
      </c>
      <c r="F147" s="17" t="s">
        <v>2</v>
      </c>
      <c r="G147" s="17" t="s">
        <v>2</v>
      </c>
      <c r="H147" s="17" t="s">
        <v>2</v>
      </c>
      <c r="I147" s="10" t="s">
        <v>2</v>
      </c>
      <c r="J147" s="18" t="s">
        <v>2</v>
      </c>
    </row>
    <row r="148" spans="1:10" ht="18.75" customHeight="1" thickTop="1">
      <c r="A148" s="271"/>
      <c r="B148" s="273"/>
      <c r="C148" s="144" t="s">
        <v>234</v>
      </c>
      <c r="D148" s="102" t="s">
        <v>22</v>
      </c>
      <c r="E148" s="144" t="s">
        <v>234</v>
      </c>
      <c r="F148" s="102" t="s">
        <v>22</v>
      </c>
      <c r="G148" s="144" t="s">
        <v>234</v>
      </c>
      <c r="H148" s="102" t="s">
        <v>22</v>
      </c>
      <c r="I148" s="144" t="s">
        <v>234</v>
      </c>
      <c r="J148" s="112" t="s">
        <v>22</v>
      </c>
    </row>
    <row r="149" spans="1:10" ht="18.75" customHeight="1">
      <c r="A149" s="268" t="s">
        <v>233</v>
      </c>
      <c r="B149" s="24" t="s">
        <v>11</v>
      </c>
      <c r="C149" s="9">
        <v>4257</v>
      </c>
      <c r="D149" s="7">
        <f t="shared" ref="D149:D157" si="41">ROUND(C149/C$149,3)*100</f>
        <v>100</v>
      </c>
      <c r="E149" s="9">
        <v>3351</v>
      </c>
      <c r="F149" s="7">
        <f t="shared" ref="F149:F155" si="42">ROUND(E149/E$149,3)*100</f>
        <v>100</v>
      </c>
      <c r="G149" s="9">
        <v>14162</v>
      </c>
      <c r="H149" s="7">
        <f t="shared" ref="H149:H157" si="43">ROUND(G149/G$149,3)*100</f>
        <v>100</v>
      </c>
      <c r="I149" s="9">
        <v>7557</v>
      </c>
      <c r="J149" s="6">
        <f t="shared" ref="J149:J157" si="44">ROUND(I149/I$149,3)*100</f>
        <v>100</v>
      </c>
    </row>
    <row r="150" spans="1:10" ht="18.75" customHeight="1">
      <c r="A150" s="269"/>
      <c r="B150" s="139" t="s">
        <v>209</v>
      </c>
      <c r="C150" s="2">
        <v>144</v>
      </c>
      <c r="D150" s="13">
        <f t="shared" si="41"/>
        <v>3.4000000000000004</v>
      </c>
      <c r="E150" s="2">
        <v>99</v>
      </c>
      <c r="F150" s="13">
        <f t="shared" si="42"/>
        <v>3</v>
      </c>
      <c r="G150" s="2">
        <v>830</v>
      </c>
      <c r="H150" s="13">
        <f t="shared" si="43"/>
        <v>5.8999999999999995</v>
      </c>
      <c r="I150" s="2">
        <v>350</v>
      </c>
      <c r="J150" s="11">
        <f t="shared" si="44"/>
        <v>4.5999999999999996</v>
      </c>
    </row>
    <row r="151" spans="1:10" ht="18.75" customHeight="1">
      <c r="A151" s="269"/>
      <c r="B151" s="139" t="s">
        <v>210</v>
      </c>
      <c r="C151" s="2">
        <v>670</v>
      </c>
      <c r="D151" s="13">
        <f t="shared" si="41"/>
        <v>15.7</v>
      </c>
      <c r="E151" s="2">
        <v>558</v>
      </c>
      <c r="F151" s="13">
        <f t="shared" si="42"/>
        <v>16.7</v>
      </c>
      <c r="G151" s="2">
        <v>4381</v>
      </c>
      <c r="H151" s="13">
        <f t="shared" si="43"/>
        <v>30.9</v>
      </c>
      <c r="I151" s="2">
        <v>1868</v>
      </c>
      <c r="J151" s="11">
        <f t="shared" si="44"/>
        <v>24.7</v>
      </c>
    </row>
    <row r="152" spans="1:10" ht="18.75" customHeight="1">
      <c r="A152" s="269"/>
      <c r="B152" s="139" t="s">
        <v>211</v>
      </c>
      <c r="C152" s="2">
        <v>356</v>
      </c>
      <c r="D152" s="13">
        <f t="shared" si="41"/>
        <v>8.4</v>
      </c>
      <c r="E152" s="2">
        <v>366</v>
      </c>
      <c r="F152" s="13">
        <f t="shared" si="42"/>
        <v>10.9</v>
      </c>
      <c r="G152" s="2">
        <v>1130</v>
      </c>
      <c r="H152" s="13">
        <f t="shared" si="43"/>
        <v>8</v>
      </c>
      <c r="I152" s="2">
        <v>706</v>
      </c>
      <c r="J152" s="11">
        <f t="shared" si="44"/>
        <v>9.3000000000000007</v>
      </c>
    </row>
    <row r="153" spans="1:10" ht="18.75" customHeight="1">
      <c r="A153" s="269"/>
      <c r="B153" s="139" t="s">
        <v>212</v>
      </c>
      <c r="C153" s="2">
        <v>1478</v>
      </c>
      <c r="D153" s="13">
        <f t="shared" si="41"/>
        <v>34.699999999999996</v>
      </c>
      <c r="E153" s="2">
        <v>1968</v>
      </c>
      <c r="F153" s="13">
        <f t="shared" si="42"/>
        <v>58.699999999999996</v>
      </c>
      <c r="G153" s="2">
        <v>4026</v>
      </c>
      <c r="H153" s="13">
        <f t="shared" si="43"/>
        <v>28.4</v>
      </c>
      <c r="I153" s="2">
        <v>2491</v>
      </c>
      <c r="J153" s="11">
        <f t="shared" si="44"/>
        <v>33</v>
      </c>
    </row>
    <row r="154" spans="1:10" ht="18.75" customHeight="1">
      <c r="A154" s="269"/>
      <c r="B154" s="139" t="s">
        <v>213</v>
      </c>
      <c r="C154" s="2">
        <v>1147</v>
      </c>
      <c r="D154" s="13">
        <f t="shared" si="41"/>
        <v>26.900000000000002</v>
      </c>
      <c r="E154" s="2">
        <v>268</v>
      </c>
      <c r="F154" s="13">
        <f t="shared" si="42"/>
        <v>8</v>
      </c>
      <c r="G154" s="2">
        <v>271</v>
      </c>
      <c r="H154" s="13">
        <f t="shared" si="43"/>
        <v>1.9</v>
      </c>
      <c r="I154" s="2">
        <v>662</v>
      </c>
      <c r="J154" s="11">
        <f t="shared" si="44"/>
        <v>8.7999999999999989</v>
      </c>
    </row>
    <row r="155" spans="1:10" ht="18.75" customHeight="1">
      <c r="A155" s="269"/>
      <c r="B155" s="139" t="s">
        <v>214</v>
      </c>
      <c r="C155" s="2">
        <v>354</v>
      </c>
      <c r="D155" s="13">
        <f t="shared" si="41"/>
        <v>8.3000000000000007</v>
      </c>
      <c r="E155" s="2">
        <v>61</v>
      </c>
      <c r="F155" s="13">
        <f t="shared" si="42"/>
        <v>1.7999999999999998</v>
      </c>
      <c r="G155" s="2">
        <v>1526</v>
      </c>
      <c r="H155" s="13">
        <f t="shared" si="43"/>
        <v>10.8</v>
      </c>
      <c r="I155" s="2">
        <v>259</v>
      </c>
      <c r="J155" s="11">
        <f t="shared" si="44"/>
        <v>3.4000000000000004</v>
      </c>
    </row>
    <row r="156" spans="1:10" ht="18.75" customHeight="1">
      <c r="A156" s="269"/>
      <c r="B156" s="139" t="s">
        <v>215</v>
      </c>
      <c r="C156" s="2">
        <v>65</v>
      </c>
      <c r="D156" s="13">
        <f t="shared" si="41"/>
        <v>1.5</v>
      </c>
      <c r="E156" s="10" t="s">
        <v>2</v>
      </c>
      <c r="F156" s="17" t="s">
        <v>2</v>
      </c>
      <c r="G156" s="2">
        <v>500</v>
      </c>
      <c r="H156" s="13">
        <f t="shared" si="43"/>
        <v>3.5000000000000004</v>
      </c>
      <c r="I156" s="2">
        <v>280</v>
      </c>
      <c r="J156" s="11">
        <f t="shared" si="44"/>
        <v>3.6999999999999997</v>
      </c>
    </row>
    <row r="157" spans="1:10" ht="18.75" customHeight="1">
      <c r="A157" s="269"/>
      <c r="B157" s="139" t="s">
        <v>216</v>
      </c>
      <c r="C157" s="10">
        <v>2</v>
      </c>
      <c r="D157" s="13">
        <f t="shared" si="41"/>
        <v>0</v>
      </c>
      <c r="E157" s="10" t="s">
        <v>2</v>
      </c>
      <c r="F157" s="17" t="s">
        <v>2</v>
      </c>
      <c r="G157" s="10">
        <v>77</v>
      </c>
      <c r="H157" s="13">
        <f t="shared" si="43"/>
        <v>0.5</v>
      </c>
      <c r="I157" s="10">
        <v>344</v>
      </c>
      <c r="J157" s="11">
        <f t="shared" si="44"/>
        <v>4.5999999999999996</v>
      </c>
    </row>
    <row r="158" spans="1:10" ht="18.75" customHeight="1">
      <c r="A158" s="269"/>
      <c r="B158" s="139" t="s">
        <v>217</v>
      </c>
      <c r="C158" s="10" t="s">
        <v>2</v>
      </c>
      <c r="D158" s="17" t="s">
        <v>2</v>
      </c>
      <c r="E158" s="10" t="s">
        <v>2</v>
      </c>
      <c r="F158" s="17" t="s">
        <v>2</v>
      </c>
      <c r="G158" s="2">
        <v>128</v>
      </c>
      <c r="H158" s="13">
        <f>ROUND(G158/G$149,3)*100</f>
        <v>0.89999999999999991</v>
      </c>
      <c r="I158" s="10" t="s">
        <v>2</v>
      </c>
      <c r="J158" s="18" t="s">
        <v>2</v>
      </c>
    </row>
    <row r="159" spans="1:10" ht="18.75" customHeight="1" thickBot="1">
      <c r="A159" s="274"/>
      <c r="B159" s="140" t="s">
        <v>218</v>
      </c>
      <c r="C159" s="14" t="s">
        <v>2</v>
      </c>
      <c r="D159" s="37" t="s">
        <v>2</v>
      </c>
      <c r="E159" s="14" t="s">
        <v>2</v>
      </c>
      <c r="F159" s="37" t="s">
        <v>2</v>
      </c>
      <c r="G159" s="14" t="s">
        <v>2</v>
      </c>
      <c r="H159" s="37" t="s">
        <v>2</v>
      </c>
      <c r="I159" s="14" t="s">
        <v>2</v>
      </c>
      <c r="J159" s="21" t="s">
        <v>2</v>
      </c>
    </row>
    <row r="160" spans="1:10" ht="15" thickTop="1">
      <c r="A160" s="20"/>
    </row>
    <row r="161" spans="1:10" ht="19.5" customHeight="1" thickBot="1">
      <c r="H161" s="263" t="s">
        <v>236</v>
      </c>
      <c r="I161" s="264"/>
      <c r="J161" s="264"/>
    </row>
    <row r="162" spans="1:10" ht="33.75" customHeight="1" thickTop="1">
      <c r="A162" s="275" t="s">
        <v>26</v>
      </c>
      <c r="B162" s="276"/>
      <c r="C162" s="261" t="s">
        <v>203</v>
      </c>
      <c r="D162" s="261"/>
      <c r="E162" s="261" t="s">
        <v>204</v>
      </c>
      <c r="F162" s="261"/>
      <c r="G162" s="261" t="s">
        <v>205</v>
      </c>
      <c r="H162" s="261"/>
      <c r="I162" s="261" t="s">
        <v>206</v>
      </c>
      <c r="J162" s="262"/>
    </row>
    <row r="163" spans="1:10" ht="18.75" customHeight="1">
      <c r="A163" s="255"/>
      <c r="B163" s="277"/>
      <c r="C163" s="15" t="s">
        <v>232</v>
      </c>
      <c r="D163" s="34" t="s">
        <v>22</v>
      </c>
      <c r="E163" s="15" t="s">
        <v>232</v>
      </c>
      <c r="F163" s="34" t="s">
        <v>22</v>
      </c>
      <c r="G163" s="15" t="s">
        <v>232</v>
      </c>
      <c r="H163" s="34" t="s">
        <v>22</v>
      </c>
      <c r="I163" s="15" t="s">
        <v>232</v>
      </c>
      <c r="J163" s="35" t="s">
        <v>22</v>
      </c>
    </row>
    <row r="164" spans="1:10" ht="18.75" customHeight="1">
      <c r="A164" s="268" t="s">
        <v>231</v>
      </c>
      <c r="B164" s="118" t="s">
        <v>11</v>
      </c>
      <c r="C164" s="9">
        <v>111</v>
      </c>
      <c r="D164" s="7">
        <f t="shared" ref="D164:D170" si="45">ROUND(C164/C$164,3)*100</f>
        <v>100</v>
      </c>
      <c r="E164" s="9">
        <v>482</v>
      </c>
      <c r="F164" s="7">
        <f t="shared" ref="F164:F170" si="46">ROUND(E164/E$164,3)*100</f>
        <v>100</v>
      </c>
      <c r="G164" s="9">
        <v>2</v>
      </c>
      <c r="H164" s="7">
        <f t="shared" ref="H164:H167" si="47">ROUND(G164/G$164,3)*100</f>
        <v>100</v>
      </c>
      <c r="I164" s="9">
        <v>655</v>
      </c>
      <c r="J164" s="6">
        <f t="shared" ref="J164:J172" si="48">ROUND(I164/I$164,3)*100</f>
        <v>100</v>
      </c>
    </row>
    <row r="165" spans="1:10" ht="18.75" customHeight="1">
      <c r="A165" s="269"/>
      <c r="B165" s="139" t="s">
        <v>209</v>
      </c>
      <c r="C165" s="2">
        <v>16</v>
      </c>
      <c r="D165" s="13">
        <f t="shared" si="45"/>
        <v>14.399999999999999</v>
      </c>
      <c r="E165" s="2">
        <v>166</v>
      </c>
      <c r="F165" s="13">
        <f t="shared" si="46"/>
        <v>34.4</v>
      </c>
      <c r="G165" s="2">
        <v>1</v>
      </c>
      <c r="H165" s="13">
        <f t="shared" si="47"/>
        <v>50</v>
      </c>
      <c r="I165" s="2">
        <v>54</v>
      </c>
      <c r="J165" s="11">
        <f t="shared" si="48"/>
        <v>8.2000000000000011</v>
      </c>
    </row>
    <row r="166" spans="1:10" ht="18.75" customHeight="1">
      <c r="A166" s="269"/>
      <c r="B166" s="139" t="s">
        <v>210</v>
      </c>
      <c r="C166" s="2">
        <v>41</v>
      </c>
      <c r="D166" s="13">
        <f t="shared" si="45"/>
        <v>36.9</v>
      </c>
      <c r="E166" s="2">
        <v>193</v>
      </c>
      <c r="F166" s="13">
        <f t="shared" si="46"/>
        <v>40</v>
      </c>
      <c r="G166" s="10" t="s">
        <v>2</v>
      </c>
      <c r="H166" s="17" t="s">
        <v>2</v>
      </c>
      <c r="I166" s="2">
        <v>342</v>
      </c>
      <c r="J166" s="11">
        <f t="shared" si="48"/>
        <v>52.2</v>
      </c>
    </row>
    <row r="167" spans="1:10" ht="18.75" customHeight="1">
      <c r="A167" s="269"/>
      <c r="B167" s="139" t="s">
        <v>211</v>
      </c>
      <c r="C167" s="2">
        <v>16</v>
      </c>
      <c r="D167" s="13">
        <f t="shared" si="45"/>
        <v>14.399999999999999</v>
      </c>
      <c r="E167" s="2">
        <v>46</v>
      </c>
      <c r="F167" s="13">
        <f t="shared" si="46"/>
        <v>9.5</v>
      </c>
      <c r="G167" s="2">
        <v>1</v>
      </c>
      <c r="H167" s="13">
        <f t="shared" si="47"/>
        <v>50</v>
      </c>
      <c r="I167" s="2">
        <v>86</v>
      </c>
      <c r="J167" s="11">
        <f t="shared" si="48"/>
        <v>13.100000000000001</v>
      </c>
    </row>
    <row r="168" spans="1:10" ht="18.75" customHeight="1">
      <c r="A168" s="269"/>
      <c r="B168" s="139" t="s">
        <v>212</v>
      </c>
      <c r="C168" s="2">
        <v>21</v>
      </c>
      <c r="D168" s="13">
        <f t="shared" si="45"/>
        <v>18.899999999999999</v>
      </c>
      <c r="E168" s="2">
        <v>42</v>
      </c>
      <c r="F168" s="13">
        <f t="shared" si="46"/>
        <v>8.6999999999999993</v>
      </c>
      <c r="G168" s="10" t="s">
        <v>2</v>
      </c>
      <c r="H168" s="17" t="s">
        <v>2</v>
      </c>
      <c r="I168" s="2">
        <v>131</v>
      </c>
      <c r="J168" s="11">
        <f t="shared" si="48"/>
        <v>20</v>
      </c>
    </row>
    <row r="169" spans="1:10" ht="18.75" customHeight="1">
      <c r="A169" s="269"/>
      <c r="B169" s="139" t="s">
        <v>213</v>
      </c>
      <c r="C169" s="10" t="s">
        <v>2</v>
      </c>
      <c r="D169" s="17" t="s">
        <v>2</v>
      </c>
      <c r="E169" s="2">
        <v>5</v>
      </c>
      <c r="F169" s="13">
        <f t="shared" si="46"/>
        <v>1</v>
      </c>
      <c r="G169" s="10" t="s">
        <v>2</v>
      </c>
      <c r="H169" s="17" t="s">
        <v>2</v>
      </c>
      <c r="I169" s="2">
        <v>14</v>
      </c>
      <c r="J169" s="11">
        <f t="shared" si="48"/>
        <v>2.1</v>
      </c>
    </row>
    <row r="170" spans="1:10" ht="18.75" customHeight="1">
      <c r="A170" s="269"/>
      <c r="B170" s="139" t="s">
        <v>214</v>
      </c>
      <c r="C170" s="10">
        <v>1</v>
      </c>
      <c r="D170" s="13">
        <f t="shared" si="45"/>
        <v>0.89999999999999991</v>
      </c>
      <c r="E170" s="2">
        <v>2</v>
      </c>
      <c r="F170" s="13">
        <f t="shared" si="46"/>
        <v>0.4</v>
      </c>
      <c r="G170" s="10" t="s">
        <v>2</v>
      </c>
      <c r="H170" s="17" t="s">
        <v>2</v>
      </c>
      <c r="I170" s="10">
        <v>9</v>
      </c>
      <c r="J170" s="11">
        <f t="shared" si="48"/>
        <v>1.4000000000000001</v>
      </c>
    </row>
    <row r="171" spans="1:10" ht="18.75" customHeight="1">
      <c r="A171" s="269"/>
      <c r="B171" s="139" t="s">
        <v>215</v>
      </c>
      <c r="C171" s="10" t="s">
        <v>2</v>
      </c>
      <c r="D171" s="17" t="s">
        <v>2</v>
      </c>
      <c r="E171" s="10" t="s">
        <v>2</v>
      </c>
      <c r="F171" s="17" t="s">
        <v>2</v>
      </c>
      <c r="G171" s="10" t="s">
        <v>2</v>
      </c>
      <c r="H171" s="17" t="s">
        <v>2</v>
      </c>
      <c r="I171" s="10" t="s">
        <v>2</v>
      </c>
      <c r="J171" s="11" t="s">
        <v>2</v>
      </c>
    </row>
    <row r="172" spans="1:10" ht="18.75" customHeight="1">
      <c r="A172" s="269"/>
      <c r="B172" s="139" t="s">
        <v>216</v>
      </c>
      <c r="C172" s="10" t="s">
        <v>2</v>
      </c>
      <c r="D172" s="17" t="s">
        <v>2</v>
      </c>
      <c r="E172" s="10" t="s">
        <v>2</v>
      </c>
      <c r="F172" s="17" t="s">
        <v>2</v>
      </c>
      <c r="G172" s="10" t="s">
        <v>2</v>
      </c>
      <c r="H172" s="17" t="s">
        <v>2</v>
      </c>
      <c r="I172" s="10">
        <v>3</v>
      </c>
      <c r="J172" s="11">
        <f t="shared" si="48"/>
        <v>0.5</v>
      </c>
    </row>
    <row r="173" spans="1:10" ht="18.75" customHeight="1">
      <c r="A173" s="269"/>
      <c r="B173" s="139" t="s">
        <v>217</v>
      </c>
      <c r="C173" s="10" t="s">
        <v>2</v>
      </c>
      <c r="D173" s="17" t="s">
        <v>2</v>
      </c>
      <c r="E173" s="10" t="s">
        <v>2</v>
      </c>
      <c r="F173" s="17" t="s">
        <v>2</v>
      </c>
      <c r="G173" s="10" t="s">
        <v>2</v>
      </c>
      <c r="H173" s="17" t="s">
        <v>2</v>
      </c>
      <c r="I173" s="10" t="s">
        <v>2</v>
      </c>
      <c r="J173" s="18" t="s">
        <v>2</v>
      </c>
    </row>
    <row r="174" spans="1:10" ht="18.75" customHeight="1" thickBot="1">
      <c r="A174" s="270"/>
      <c r="B174" s="140" t="s">
        <v>218</v>
      </c>
      <c r="C174" s="10" t="s">
        <v>2</v>
      </c>
      <c r="D174" s="17" t="s">
        <v>2</v>
      </c>
      <c r="E174" s="10" t="s">
        <v>2</v>
      </c>
      <c r="F174" s="17" t="s">
        <v>2</v>
      </c>
      <c r="G174" s="10" t="s">
        <v>2</v>
      </c>
      <c r="H174" s="17" t="s">
        <v>2</v>
      </c>
      <c r="I174" s="10" t="s">
        <v>2</v>
      </c>
      <c r="J174" s="18" t="s">
        <v>2</v>
      </c>
    </row>
    <row r="175" spans="1:10" ht="18.75" customHeight="1" thickTop="1">
      <c r="A175" s="271"/>
      <c r="B175" s="272"/>
      <c r="C175" s="82" t="s">
        <v>3</v>
      </c>
      <c r="D175" s="102" t="s">
        <v>22</v>
      </c>
      <c r="E175" s="82" t="s">
        <v>3</v>
      </c>
      <c r="F175" s="102" t="s">
        <v>22</v>
      </c>
      <c r="G175" s="82" t="s">
        <v>3</v>
      </c>
      <c r="H175" s="102" t="s">
        <v>22</v>
      </c>
      <c r="I175" s="82" t="s">
        <v>3</v>
      </c>
      <c r="J175" s="112" t="s">
        <v>22</v>
      </c>
    </row>
    <row r="176" spans="1:10" ht="18.75" customHeight="1">
      <c r="A176" s="268" t="s">
        <v>107</v>
      </c>
      <c r="B176" s="118" t="s">
        <v>11</v>
      </c>
      <c r="C176" s="9">
        <v>178</v>
      </c>
      <c r="D176" s="7">
        <f>ROUND(C176/C$176,3)*100</f>
        <v>100</v>
      </c>
      <c r="E176" s="9">
        <v>693</v>
      </c>
      <c r="F176" s="7">
        <f t="shared" ref="F176:F182" si="49">ROUND(E176/E$176,3)*100</f>
        <v>100</v>
      </c>
      <c r="G176" s="9">
        <v>4</v>
      </c>
      <c r="H176" s="7">
        <f t="shared" ref="H176:H177" si="50">ROUND(G176/G$176,3)*100</f>
        <v>100</v>
      </c>
      <c r="I176" s="9">
        <v>818</v>
      </c>
      <c r="J176" s="6">
        <f t="shared" ref="J176:J182" si="51">ROUND(I176/I$176,3)*100</f>
        <v>100</v>
      </c>
    </row>
    <row r="177" spans="1:10" ht="18.75" customHeight="1">
      <c r="A177" s="269"/>
      <c r="B177" s="139" t="s">
        <v>209</v>
      </c>
      <c r="C177" s="10">
        <v>19</v>
      </c>
      <c r="D177" s="10">
        <f>ROUND(C177/C$176,3)*100</f>
        <v>10.7</v>
      </c>
      <c r="E177" s="2">
        <v>200</v>
      </c>
      <c r="F177" s="13">
        <f t="shared" si="49"/>
        <v>28.9</v>
      </c>
      <c r="G177" s="2">
        <v>1</v>
      </c>
      <c r="H177" s="13">
        <f t="shared" si="50"/>
        <v>25</v>
      </c>
      <c r="I177" s="2">
        <v>54</v>
      </c>
      <c r="J177" s="11">
        <f t="shared" si="51"/>
        <v>6.6000000000000005</v>
      </c>
    </row>
    <row r="178" spans="1:10" ht="18.75" customHeight="1">
      <c r="A178" s="269"/>
      <c r="B178" s="139" t="s">
        <v>210</v>
      </c>
      <c r="C178" s="10">
        <v>71</v>
      </c>
      <c r="D178" s="13">
        <f>ROUND(C178/C$176,3)*100</f>
        <v>39.900000000000006</v>
      </c>
      <c r="E178" s="10">
        <v>282</v>
      </c>
      <c r="F178" s="17">
        <f t="shared" si="49"/>
        <v>40.699999999999996</v>
      </c>
      <c r="G178" s="10" t="s">
        <v>2</v>
      </c>
      <c r="H178" s="10" t="s">
        <v>2</v>
      </c>
      <c r="I178" s="10">
        <v>354</v>
      </c>
      <c r="J178" s="18">
        <f t="shared" si="51"/>
        <v>43.3</v>
      </c>
    </row>
    <row r="179" spans="1:10" ht="18.75" customHeight="1">
      <c r="A179" s="269"/>
      <c r="B179" s="139" t="s">
        <v>211</v>
      </c>
      <c r="C179" s="10">
        <v>17</v>
      </c>
      <c r="D179" s="10">
        <f>ROUND(C179/C$176,3)*100</f>
        <v>9.6</v>
      </c>
      <c r="E179" s="2">
        <v>67</v>
      </c>
      <c r="F179" s="13">
        <f t="shared" si="49"/>
        <v>9.7000000000000011</v>
      </c>
      <c r="G179" s="10">
        <v>3</v>
      </c>
      <c r="H179" s="13">
        <f>ROUND(G179/G$176,3)*100</f>
        <v>75</v>
      </c>
      <c r="I179" s="10">
        <v>92</v>
      </c>
      <c r="J179" s="18">
        <f t="shared" si="51"/>
        <v>11.200000000000001</v>
      </c>
    </row>
    <row r="180" spans="1:10" ht="18.75" customHeight="1">
      <c r="A180" s="269"/>
      <c r="B180" s="139" t="s">
        <v>212</v>
      </c>
      <c r="C180" s="10">
        <v>43</v>
      </c>
      <c r="D180" s="13">
        <f>ROUND(C180/C$176,3)*100</f>
        <v>24.2</v>
      </c>
      <c r="E180" s="2">
        <v>78</v>
      </c>
      <c r="F180" s="13">
        <f t="shared" si="49"/>
        <v>11.3</v>
      </c>
      <c r="G180" s="10" t="s">
        <v>2</v>
      </c>
      <c r="H180" s="10" t="s">
        <v>2</v>
      </c>
      <c r="I180" s="2">
        <v>235</v>
      </c>
      <c r="J180" s="11">
        <f t="shared" si="51"/>
        <v>28.7</v>
      </c>
    </row>
    <row r="181" spans="1:10" ht="18.75" customHeight="1">
      <c r="A181" s="269"/>
      <c r="B181" s="139" t="s">
        <v>213</v>
      </c>
      <c r="C181" s="10" t="s">
        <v>2</v>
      </c>
      <c r="D181" s="10" t="s">
        <v>2</v>
      </c>
      <c r="E181" s="2">
        <v>6</v>
      </c>
      <c r="F181" s="13">
        <f t="shared" si="49"/>
        <v>0.89999999999999991</v>
      </c>
      <c r="G181" s="10" t="s">
        <v>2</v>
      </c>
      <c r="H181" s="10" t="s">
        <v>2</v>
      </c>
      <c r="I181" s="10">
        <v>35</v>
      </c>
      <c r="J181" s="18">
        <f t="shared" si="51"/>
        <v>4.3</v>
      </c>
    </row>
    <row r="182" spans="1:10" ht="18.75" customHeight="1">
      <c r="A182" s="269"/>
      <c r="B182" s="139" t="s">
        <v>214</v>
      </c>
      <c r="C182" s="10">
        <v>2</v>
      </c>
      <c r="D182" s="10">
        <f>ROUND(C182/C$176,3)*100</f>
        <v>1.0999999999999999</v>
      </c>
      <c r="E182" s="2">
        <v>5</v>
      </c>
      <c r="F182" s="13">
        <f t="shared" si="49"/>
        <v>0.70000000000000007</v>
      </c>
      <c r="G182" s="10" t="s">
        <v>2</v>
      </c>
      <c r="H182" s="10" t="s">
        <v>2</v>
      </c>
      <c r="I182" s="10">
        <v>24</v>
      </c>
      <c r="J182" s="18">
        <f t="shared" si="51"/>
        <v>2.9000000000000004</v>
      </c>
    </row>
    <row r="183" spans="1:10" ht="18.75" customHeight="1">
      <c r="A183" s="269"/>
      <c r="B183" s="139" t="s">
        <v>215</v>
      </c>
      <c r="C183" s="10" t="s">
        <v>2</v>
      </c>
      <c r="D183" s="10" t="s">
        <v>2</v>
      </c>
      <c r="E183" s="10" t="s">
        <v>2</v>
      </c>
      <c r="F183" s="10" t="s">
        <v>2</v>
      </c>
      <c r="G183" s="10" t="s">
        <v>2</v>
      </c>
      <c r="H183" s="10" t="s">
        <v>2</v>
      </c>
      <c r="I183" s="10" t="s">
        <v>2</v>
      </c>
      <c r="J183" s="18" t="s">
        <v>2</v>
      </c>
    </row>
    <row r="184" spans="1:10" ht="18.75" customHeight="1">
      <c r="A184" s="269"/>
      <c r="B184" s="139" t="s">
        <v>216</v>
      </c>
      <c r="C184" s="10" t="s">
        <v>2</v>
      </c>
      <c r="D184" s="10" t="s">
        <v>2</v>
      </c>
      <c r="E184" s="10" t="s">
        <v>2</v>
      </c>
      <c r="F184" s="10" t="s">
        <v>2</v>
      </c>
      <c r="G184" s="10" t="s">
        <v>2</v>
      </c>
      <c r="H184" s="10" t="s">
        <v>2</v>
      </c>
      <c r="I184" s="10">
        <v>3</v>
      </c>
      <c r="J184" s="18">
        <f>ROUND(I184/I$176,3)*100</f>
        <v>0.4</v>
      </c>
    </row>
    <row r="185" spans="1:10" ht="18.75" customHeight="1">
      <c r="A185" s="269"/>
      <c r="B185" s="139" t="s">
        <v>217</v>
      </c>
      <c r="C185" s="10" t="s">
        <v>2</v>
      </c>
      <c r="D185" s="10" t="s">
        <v>2</v>
      </c>
      <c r="E185" s="10" t="s">
        <v>2</v>
      </c>
      <c r="F185" s="10" t="s">
        <v>2</v>
      </c>
      <c r="G185" s="17" t="s">
        <v>2</v>
      </c>
      <c r="H185" s="17" t="s">
        <v>2</v>
      </c>
      <c r="I185" s="10" t="s">
        <v>2</v>
      </c>
      <c r="J185" s="18" t="s">
        <v>2</v>
      </c>
    </row>
    <row r="186" spans="1:10" ht="18.75" customHeight="1" thickBot="1">
      <c r="A186" s="269"/>
      <c r="B186" s="139" t="s">
        <v>218</v>
      </c>
      <c r="C186" s="10" t="s">
        <v>2</v>
      </c>
      <c r="D186" s="10" t="s">
        <v>2</v>
      </c>
      <c r="E186" s="10" t="s">
        <v>2</v>
      </c>
      <c r="F186" s="17" t="s">
        <v>2</v>
      </c>
      <c r="G186" s="17" t="s">
        <v>2</v>
      </c>
      <c r="H186" s="17" t="s">
        <v>2</v>
      </c>
      <c r="I186" s="10" t="s">
        <v>2</v>
      </c>
      <c r="J186" s="18" t="s">
        <v>2</v>
      </c>
    </row>
    <row r="187" spans="1:10" ht="18.75" customHeight="1" thickTop="1">
      <c r="A187" s="271"/>
      <c r="B187" s="273"/>
      <c r="C187" s="144" t="s">
        <v>234</v>
      </c>
      <c r="D187" s="102" t="s">
        <v>22</v>
      </c>
      <c r="E187" s="144" t="s">
        <v>234</v>
      </c>
      <c r="F187" s="102" t="s">
        <v>22</v>
      </c>
      <c r="G187" s="144" t="s">
        <v>234</v>
      </c>
      <c r="H187" s="102" t="s">
        <v>22</v>
      </c>
      <c r="I187" s="144" t="s">
        <v>234</v>
      </c>
      <c r="J187" s="112" t="s">
        <v>22</v>
      </c>
    </row>
    <row r="188" spans="1:10" ht="18.75" customHeight="1">
      <c r="A188" s="268" t="s">
        <v>233</v>
      </c>
      <c r="B188" s="118" t="s">
        <v>11</v>
      </c>
      <c r="C188" s="9">
        <v>1771</v>
      </c>
      <c r="D188" s="7">
        <f t="shared" ref="D188:D194" si="52">ROUND(C188/C$188,3)*100</f>
        <v>100</v>
      </c>
      <c r="E188" s="9">
        <v>8884</v>
      </c>
      <c r="F188" s="7">
        <f t="shared" ref="F188:F194" si="53">ROUND(E188/E$188,3)*100</f>
        <v>100</v>
      </c>
      <c r="G188" s="9">
        <v>8</v>
      </c>
      <c r="H188" s="7">
        <f t="shared" ref="H188:H191" si="54">ROUND(G188/G$188,3)*100</f>
        <v>100</v>
      </c>
      <c r="I188" s="9">
        <v>14856</v>
      </c>
      <c r="J188" s="6">
        <f t="shared" ref="J188:J194" si="55">ROUND(I188/I$188,3)*100</f>
        <v>100</v>
      </c>
    </row>
    <row r="189" spans="1:10" ht="18.75" customHeight="1">
      <c r="A189" s="269"/>
      <c r="B189" s="141" t="s">
        <v>209</v>
      </c>
      <c r="C189" s="2">
        <v>91</v>
      </c>
      <c r="D189" s="13">
        <f t="shared" si="52"/>
        <v>5.0999999999999996</v>
      </c>
      <c r="E189" s="2">
        <v>2199</v>
      </c>
      <c r="F189" s="13">
        <f t="shared" si="53"/>
        <v>24.8</v>
      </c>
      <c r="G189" s="2">
        <v>1</v>
      </c>
      <c r="H189" s="13">
        <f t="shared" si="54"/>
        <v>12.5</v>
      </c>
      <c r="I189" s="2">
        <v>369</v>
      </c>
      <c r="J189" s="11">
        <f t="shared" si="55"/>
        <v>2.5</v>
      </c>
    </row>
    <row r="190" spans="1:10" ht="18.75" customHeight="1">
      <c r="A190" s="269"/>
      <c r="B190" s="142" t="s">
        <v>210</v>
      </c>
      <c r="C190" s="2">
        <v>462</v>
      </c>
      <c r="D190" s="13">
        <f t="shared" si="52"/>
        <v>26.1</v>
      </c>
      <c r="E190" s="2">
        <v>3168</v>
      </c>
      <c r="F190" s="13">
        <f t="shared" si="53"/>
        <v>35.699999999999996</v>
      </c>
      <c r="G190" s="10" t="s">
        <v>2</v>
      </c>
      <c r="H190" s="17" t="s">
        <v>2</v>
      </c>
      <c r="I190" s="2">
        <v>2111</v>
      </c>
      <c r="J190" s="11">
        <f t="shared" si="55"/>
        <v>14.2</v>
      </c>
    </row>
    <row r="191" spans="1:10" ht="18.75" customHeight="1">
      <c r="A191" s="269"/>
      <c r="B191" s="142" t="s">
        <v>211</v>
      </c>
      <c r="C191" s="2">
        <v>301</v>
      </c>
      <c r="D191" s="13">
        <f t="shared" si="52"/>
        <v>17</v>
      </c>
      <c r="E191" s="2">
        <v>960</v>
      </c>
      <c r="F191" s="13">
        <f t="shared" si="53"/>
        <v>10.8</v>
      </c>
      <c r="G191" s="10">
        <v>7</v>
      </c>
      <c r="H191" s="13">
        <f t="shared" si="54"/>
        <v>87.5</v>
      </c>
      <c r="I191" s="2">
        <v>666</v>
      </c>
      <c r="J191" s="11">
        <f t="shared" si="55"/>
        <v>4.5</v>
      </c>
    </row>
    <row r="192" spans="1:10" ht="18.75" customHeight="1">
      <c r="A192" s="269"/>
      <c r="B192" s="142" t="s">
        <v>212</v>
      </c>
      <c r="C192" s="2">
        <v>750</v>
      </c>
      <c r="D192" s="13">
        <f t="shared" si="52"/>
        <v>42.3</v>
      </c>
      <c r="E192" s="2">
        <v>1786</v>
      </c>
      <c r="F192" s="13">
        <f t="shared" si="53"/>
        <v>20.100000000000001</v>
      </c>
      <c r="G192" s="10" t="s">
        <v>2</v>
      </c>
      <c r="H192" s="17" t="s">
        <v>2</v>
      </c>
      <c r="I192" s="2">
        <v>9628</v>
      </c>
      <c r="J192" s="11">
        <f t="shared" si="55"/>
        <v>64.8</v>
      </c>
    </row>
    <row r="193" spans="1:10" ht="18.75" customHeight="1">
      <c r="A193" s="269"/>
      <c r="B193" s="142" t="s">
        <v>213</v>
      </c>
      <c r="C193" s="10" t="s">
        <v>2</v>
      </c>
      <c r="D193" s="17" t="s">
        <v>2</v>
      </c>
      <c r="E193" s="2">
        <v>100</v>
      </c>
      <c r="F193" s="13">
        <f t="shared" si="53"/>
        <v>1.0999999999999999</v>
      </c>
      <c r="G193" s="10" t="s">
        <v>2</v>
      </c>
      <c r="H193" s="17" t="s">
        <v>2</v>
      </c>
      <c r="I193" s="2">
        <v>897</v>
      </c>
      <c r="J193" s="11">
        <f t="shared" si="55"/>
        <v>6</v>
      </c>
    </row>
    <row r="194" spans="1:10" ht="18.75" customHeight="1">
      <c r="A194" s="269"/>
      <c r="B194" s="142" t="s">
        <v>214</v>
      </c>
      <c r="C194" s="10">
        <v>68</v>
      </c>
      <c r="D194" s="13">
        <f t="shared" si="52"/>
        <v>3.8</v>
      </c>
      <c r="E194" s="2">
        <v>134</v>
      </c>
      <c r="F194" s="13">
        <f t="shared" si="53"/>
        <v>1.5</v>
      </c>
      <c r="G194" s="10" t="s">
        <v>2</v>
      </c>
      <c r="H194" s="17" t="s">
        <v>2</v>
      </c>
      <c r="I194" s="10">
        <v>872</v>
      </c>
      <c r="J194" s="11">
        <f t="shared" si="55"/>
        <v>5.8999999999999995</v>
      </c>
    </row>
    <row r="195" spans="1:10" ht="18.75" customHeight="1">
      <c r="A195" s="269"/>
      <c r="B195" s="142" t="s">
        <v>215</v>
      </c>
      <c r="C195" s="10" t="s">
        <v>2</v>
      </c>
      <c r="D195" s="17" t="s">
        <v>2</v>
      </c>
      <c r="E195" s="10" t="s">
        <v>2</v>
      </c>
      <c r="F195" s="17" t="s">
        <v>2</v>
      </c>
      <c r="G195" s="10" t="s">
        <v>2</v>
      </c>
      <c r="H195" s="17" t="s">
        <v>2</v>
      </c>
      <c r="I195" s="10" t="s">
        <v>2</v>
      </c>
      <c r="J195" s="18" t="s">
        <v>2</v>
      </c>
    </row>
    <row r="196" spans="1:10" ht="18.75" customHeight="1">
      <c r="A196" s="269"/>
      <c r="B196" s="142" t="s">
        <v>216</v>
      </c>
      <c r="C196" s="10" t="s">
        <v>2</v>
      </c>
      <c r="D196" s="17" t="s">
        <v>2</v>
      </c>
      <c r="E196" s="10" t="s">
        <v>2</v>
      </c>
      <c r="F196" s="17" t="s">
        <v>2</v>
      </c>
      <c r="G196" s="10" t="s">
        <v>2</v>
      </c>
      <c r="H196" s="17" t="s">
        <v>2</v>
      </c>
      <c r="I196" s="2">
        <v>119</v>
      </c>
      <c r="J196" s="11">
        <f>ROUND(I196/I$188,3)*100</f>
        <v>0.8</v>
      </c>
    </row>
    <row r="197" spans="1:10" ht="18.75" customHeight="1">
      <c r="A197" s="269"/>
      <c r="B197" s="142" t="s">
        <v>217</v>
      </c>
      <c r="C197" s="10" t="s">
        <v>2</v>
      </c>
      <c r="D197" s="17" t="s">
        <v>2</v>
      </c>
      <c r="E197" s="10" t="s">
        <v>2</v>
      </c>
      <c r="F197" s="17" t="s">
        <v>2</v>
      </c>
      <c r="G197" s="10" t="s">
        <v>2</v>
      </c>
      <c r="H197" s="17" t="s">
        <v>2</v>
      </c>
      <c r="I197" s="10" t="s">
        <v>2</v>
      </c>
      <c r="J197" s="18" t="s">
        <v>2</v>
      </c>
    </row>
    <row r="198" spans="1:10" ht="18.75" customHeight="1" thickBot="1">
      <c r="A198" s="274"/>
      <c r="B198" s="143" t="s">
        <v>218</v>
      </c>
      <c r="C198" s="14" t="s">
        <v>2</v>
      </c>
      <c r="D198" s="37" t="s">
        <v>2</v>
      </c>
      <c r="E198" s="14" t="s">
        <v>2</v>
      </c>
      <c r="F198" s="37" t="s">
        <v>2</v>
      </c>
      <c r="G198" s="14" t="s">
        <v>2</v>
      </c>
      <c r="H198" s="37" t="s">
        <v>2</v>
      </c>
      <c r="I198" s="14" t="s">
        <v>2</v>
      </c>
      <c r="J198" s="21" t="s">
        <v>2</v>
      </c>
    </row>
    <row r="199" spans="1:10" ht="14.25" thickTop="1"/>
  </sheetData>
  <mergeCells count="55">
    <mergeCell ref="H2:J2"/>
    <mergeCell ref="A3:B4"/>
    <mergeCell ref="C3:D3"/>
    <mergeCell ref="E3:F3"/>
    <mergeCell ref="G3:H3"/>
    <mergeCell ref="I3:J3"/>
    <mergeCell ref="A5:A15"/>
    <mergeCell ref="A28:B28"/>
    <mergeCell ref="A29:A39"/>
    <mergeCell ref="A45:B46"/>
    <mergeCell ref="C45:D45"/>
    <mergeCell ref="A187:B187"/>
    <mergeCell ref="A188:A198"/>
    <mergeCell ref="I123:J123"/>
    <mergeCell ref="A125:A135"/>
    <mergeCell ref="A148:B148"/>
    <mergeCell ref="A149:A159"/>
    <mergeCell ref="H161:J161"/>
    <mergeCell ref="A162:B163"/>
    <mergeCell ref="C162:D162"/>
    <mergeCell ref="E162:F162"/>
    <mergeCell ref="G162:H162"/>
    <mergeCell ref="I162:J162"/>
    <mergeCell ref="A123:B124"/>
    <mergeCell ref="C123:D123"/>
    <mergeCell ref="E123:F123"/>
    <mergeCell ref="G123:H123"/>
    <mergeCell ref="A137:A147"/>
    <mergeCell ref="A175:B175"/>
    <mergeCell ref="A176:A186"/>
    <mergeCell ref="A16:B16"/>
    <mergeCell ref="A17:A27"/>
    <mergeCell ref="A70:B70"/>
    <mergeCell ref="A71:A81"/>
    <mergeCell ref="A58:B58"/>
    <mergeCell ref="A59:A69"/>
    <mergeCell ref="A97:B97"/>
    <mergeCell ref="A164:A174"/>
    <mergeCell ref="A110:A120"/>
    <mergeCell ref="A84:B85"/>
    <mergeCell ref="A86:A96"/>
    <mergeCell ref="A47:A57"/>
    <mergeCell ref="H44:J44"/>
    <mergeCell ref="H122:J122"/>
    <mergeCell ref="A98:A108"/>
    <mergeCell ref="A109:B109"/>
    <mergeCell ref="A136:B136"/>
    <mergeCell ref="C84:D84"/>
    <mergeCell ref="E84:F84"/>
    <mergeCell ref="G84:H84"/>
    <mergeCell ref="I84:J84"/>
    <mergeCell ref="G45:H45"/>
    <mergeCell ref="I45:J45"/>
    <mergeCell ref="H83:J83"/>
    <mergeCell ref="E45:F45"/>
  </mergeCells>
  <phoneticPr fontId="18"/>
  <printOptions horizontalCentered="1"/>
  <pageMargins left="0.59055118110236227" right="0.78740157480314965" top="0.78740157480314965" bottom="0.78740157480314965" header="0.31496062992125984" footer="0.31496062992125984"/>
  <pageSetup paperSize="9" scale="92" firstPageNumber="121" fitToHeight="5" orientation="portrait" useFirstPageNumber="1" horizontalDpi="300" verticalDpi="300" r:id="rId1"/>
  <headerFooter>
    <oddFooter>&amp;C&amp;"HGP明朝B,ﾎﾞｰﾙﾄﾞ"&amp;12-&amp;P+-</oddFooter>
  </headerFooter>
  <rowBreaks count="4" manualBreakCount="4">
    <brk id="42" max="9" man="1"/>
    <brk id="81" max="9" man="1"/>
    <brk id="120" max="9" man="1"/>
    <brk id="159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6"/>
  <sheetViews>
    <sheetView view="pageBreakPreview" zoomScaleNormal="100" zoomScaleSheetLayoutView="100" workbookViewId="0">
      <selection sqref="A1:O795"/>
    </sheetView>
  </sheetViews>
  <sheetFormatPr defaultRowHeight="13.5"/>
  <cols>
    <col min="1" max="1" width="40.625" style="186" customWidth="1"/>
    <col min="2" max="2" width="7.125" style="154" customWidth="1"/>
    <col min="3" max="8" width="7.625" style="154" customWidth="1"/>
    <col min="9" max="9" width="7.125" style="154" customWidth="1"/>
    <col min="10" max="15" width="7.625" style="154" customWidth="1"/>
  </cols>
  <sheetData>
    <row r="1" spans="1:15" s="53" customFormat="1" ht="18.75">
      <c r="A1" s="184" t="s">
        <v>890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4.25" thickBot="1">
      <c r="M2" s="286" t="s">
        <v>975</v>
      </c>
      <c r="N2" s="263"/>
      <c r="O2" s="263"/>
    </row>
    <row r="3" spans="1:15" ht="14.25" thickTop="1">
      <c r="A3" s="332" t="s">
        <v>857</v>
      </c>
      <c r="B3" s="328" t="s">
        <v>855</v>
      </c>
      <c r="C3" s="329"/>
      <c r="D3" s="329"/>
      <c r="E3" s="329"/>
      <c r="F3" s="329"/>
      <c r="G3" s="329"/>
      <c r="H3" s="330"/>
      <c r="I3" s="328" t="s">
        <v>860</v>
      </c>
      <c r="J3" s="329"/>
      <c r="K3" s="329"/>
      <c r="L3" s="329"/>
      <c r="M3" s="329"/>
      <c r="N3" s="329"/>
      <c r="O3" s="331"/>
    </row>
    <row r="4" spans="1:15" s="53" customFormat="1">
      <c r="A4" s="333"/>
      <c r="B4" s="335" t="s">
        <v>92</v>
      </c>
      <c r="C4" s="338" t="s">
        <v>856</v>
      </c>
      <c r="D4" s="339"/>
      <c r="E4" s="340"/>
      <c r="F4" s="340"/>
      <c r="G4" s="340"/>
      <c r="H4" s="345"/>
      <c r="I4" s="335" t="s">
        <v>92</v>
      </c>
      <c r="J4" s="338" t="s">
        <v>856</v>
      </c>
      <c r="K4" s="339"/>
      <c r="L4" s="340"/>
      <c r="M4" s="340"/>
      <c r="N4" s="340"/>
      <c r="O4" s="341"/>
    </row>
    <row r="5" spans="1:15">
      <c r="A5" s="333"/>
      <c r="B5" s="336"/>
      <c r="C5" s="336"/>
      <c r="D5" s="335" t="s">
        <v>853</v>
      </c>
      <c r="E5" s="335" t="s">
        <v>854</v>
      </c>
      <c r="F5" s="158" t="s">
        <v>858</v>
      </c>
      <c r="G5" s="343"/>
      <c r="H5" s="346"/>
      <c r="I5" s="336"/>
      <c r="J5" s="336"/>
      <c r="K5" s="335" t="s">
        <v>853</v>
      </c>
      <c r="L5" s="335" t="s">
        <v>854</v>
      </c>
      <c r="M5" s="158" t="s">
        <v>858</v>
      </c>
      <c r="N5" s="343"/>
      <c r="O5" s="344"/>
    </row>
    <row r="6" spans="1:15" s="53" customFormat="1" ht="14.25" thickBot="1">
      <c r="A6" s="334"/>
      <c r="B6" s="337"/>
      <c r="C6" s="337"/>
      <c r="D6" s="342"/>
      <c r="E6" s="342"/>
      <c r="F6" s="159" t="s">
        <v>859</v>
      </c>
      <c r="G6" s="160" t="s">
        <v>853</v>
      </c>
      <c r="H6" s="160" t="s">
        <v>854</v>
      </c>
      <c r="I6" s="337"/>
      <c r="J6" s="337"/>
      <c r="K6" s="342"/>
      <c r="L6" s="342"/>
      <c r="M6" s="159" t="s">
        <v>859</v>
      </c>
      <c r="N6" s="160" t="s">
        <v>853</v>
      </c>
      <c r="O6" s="161" t="s">
        <v>854</v>
      </c>
    </row>
    <row r="7" spans="1:15">
      <c r="A7" s="162" t="s">
        <v>245</v>
      </c>
      <c r="B7" s="10">
        <v>55171</v>
      </c>
      <c r="C7" s="10">
        <v>500829</v>
      </c>
      <c r="D7" s="10">
        <v>258479</v>
      </c>
      <c r="E7" s="10">
        <v>241929</v>
      </c>
      <c r="F7" s="10">
        <v>418088</v>
      </c>
      <c r="G7" s="10">
        <v>210987</v>
      </c>
      <c r="H7" s="156">
        <v>206685</v>
      </c>
      <c r="I7" s="157">
        <v>53269</v>
      </c>
      <c r="J7" s="10">
        <v>453108</v>
      </c>
      <c r="K7" s="10">
        <v>230593</v>
      </c>
      <c r="L7" s="10">
        <v>222094</v>
      </c>
      <c r="M7" s="10">
        <v>371559</v>
      </c>
      <c r="N7" s="10">
        <v>183515</v>
      </c>
      <c r="O7" s="8">
        <v>187628</v>
      </c>
    </row>
    <row r="8" spans="1:15">
      <c r="A8" s="162" t="s">
        <v>249</v>
      </c>
      <c r="B8" s="10">
        <v>54629</v>
      </c>
      <c r="C8" s="10">
        <v>478133</v>
      </c>
      <c r="D8" s="10">
        <v>241792</v>
      </c>
      <c r="E8" s="10">
        <v>235920</v>
      </c>
      <c r="F8" s="10">
        <v>395478</v>
      </c>
      <c r="G8" s="10">
        <v>194340</v>
      </c>
      <c r="H8" s="156">
        <v>200722</v>
      </c>
      <c r="I8" s="157">
        <v>53269</v>
      </c>
      <c r="J8" s="10">
        <v>453108</v>
      </c>
      <c r="K8" s="10">
        <v>230593</v>
      </c>
      <c r="L8" s="10">
        <v>222094</v>
      </c>
      <c r="M8" s="10">
        <v>371559</v>
      </c>
      <c r="N8" s="10">
        <v>183515</v>
      </c>
      <c r="O8" s="8">
        <v>187628</v>
      </c>
    </row>
    <row r="9" spans="1:15">
      <c r="A9" s="162" t="s">
        <v>250</v>
      </c>
      <c r="B9" s="10">
        <v>1138</v>
      </c>
      <c r="C9" s="10">
        <v>11870</v>
      </c>
      <c r="D9" s="10">
        <v>8258</v>
      </c>
      <c r="E9" s="10">
        <v>3612</v>
      </c>
      <c r="F9" s="10">
        <v>9230</v>
      </c>
      <c r="G9" s="10">
        <v>6375</v>
      </c>
      <c r="H9" s="156">
        <v>2855</v>
      </c>
      <c r="I9" s="157">
        <v>1085</v>
      </c>
      <c r="J9" s="10">
        <v>11563</v>
      </c>
      <c r="K9" s="10">
        <v>7981</v>
      </c>
      <c r="L9" s="10">
        <v>3582</v>
      </c>
      <c r="M9" s="10">
        <v>8987</v>
      </c>
      <c r="N9" s="10">
        <v>6162</v>
      </c>
      <c r="O9" s="8">
        <v>2825</v>
      </c>
    </row>
    <row r="10" spans="1:15">
      <c r="A10" s="165" t="s">
        <v>251</v>
      </c>
      <c r="B10" s="56">
        <v>956</v>
      </c>
      <c r="C10" s="56">
        <v>9741</v>
      </c>
      <c r="D10" s="56">
        <v>6477</v>
      </c>
      <c r="E10" s="56">
        <v>3264</v>
      </c>
      <c r="F10" s="56">
        <v>7566</v>
      </c>
      <c r="G10" s="56">
        <v>4927</v>
      </c>
      <c r="H10" s="166">
        <v>2639</v>
      </c>
      <c r="I10" s="167">
        <v>904</v>
      </c>
      <c r="J10" s="56">
        <v>9437</v>
      </c>
      <c r="K10" s="56">
        <v>6202</v>
      </c>
      <c r="L10" s="56">
        <v>3235</v>
      </c>
      <c r="M10" s="56">
        <v>7326</v>
      </c>
      <c r="N10" s="56">
        <v>4716</v>
      </c>
      <c r="O10" s="168">
        <v>2610</v>
      </c>
    </row>
    <row r="11" spans="1:15">
      <c r="A11" s="181" t="s">
        <v>252</v>
      </c>
      <c r="B11" s="10">
        <v>777</v>
      </c>
      <c r="C11" s="10">
        <v>7622</v>
      </c>
      <c r="D11" s="10">
        <v>4598</v>
      </c>
      <c r="E11" s="10">
        <v>3024</v>
      </c>
      <c r="F11" s="10">
        <v>5812</v>
      </c>
      <c r="G11" s="10">
        <v>3362</v>
      </c>
      <c r="H11" s="156">
        <v>2450</v>
      </c>
      <c r="I11" s="157">
        <v>775</v>
      </c>
      <c r="J11" s="10">
        <v>7616</v>
      </c>
      <c r="K11" s="10">
        <v>4592</v>
      </c>
      <c r="L11" s="10">
        <v>3024</v>
      </c>
      <c r="M11" s="10">
        <v>5808</v>
      </c>
      <c r="N11" s="10">
        <v>3358</v>
      </c>
      <c r="O11" s="8">
        <v>2450</v>
      </c>
    </row>
    <row r="12" spans="1:15" ht="24">
      <c r="A12" s="181" t="s">
        <v>976</v>
      </c>
      <c r="B12" s="10">
        <v>3</v>
      </c>
      <c r="C12" s="10">
        <v>13</v>
      </c>
      <c r="D12" s="10">
        <v>7</v>
      </c>
      <c r="E12" s="10">
        <v>6</v>
      </c>
      <c r="F12" s="10">
        <v>10</v>
      </c>
      <c r="G12" s="10">
        <v>5</v>
      </c>
      <c r="H12" s="156">
        <v>5</v>
      </c>
      <c r="I12" s="157">
        <v>3</v>
      </c>
      <c r="J12" s="10">
        <v>13</v>
      </c>
      <c r="K12" s="10">
        <v>7</v>
      </c>
      <c r="L12" s="10">
        <v>6</v>
      </c>
      <c r="M12" s="10">
        <v>10</v>
      </c>
      <c r="N12" s="10">
        <v>5</v>
      </c>
      <c r="O12" s="8">
        <v>5</v>
      </c>
    </row>
    <row r="13" spans="1:15">
      <c r="A13" s="181" t="s">
        <v>253</v>
      </c>
      <c r="B13" s="10">
        <v>223</v>
      </c>
      <c r="C13" s="10">
        <v>2900</v>
      </c>
      <c r="D13" s="10">
        <v>1387</v>
      </c>
      <c r="E13" s="10">
        <v>1513</v>
      </c>
      <c r="F13" s="10">
        <v>2163</v>
      </c>
      <c r="G13" s="10">
        <v>948</v>
      </c>
      <c r="H13" s="156">
        <v>1215</v>
      </c>
      <c r="I13" s="157">
        <v>222</v>
      </c>
      <c r="J13" s="10">
        <v>2899</v>
      </c>
      <c r="K13" s="10">
        <v>1386</v>
      </c>
      <c r="L13" s="10">
        <v>1513</v>
      </c>
      <c r="M13" s="10">
        <v>2162</v>
      </c>
      <c r="N13" s="10">
        <v>947</v>
      </c>
      <c r="O13" s="8">
        <v>1215</v>
      </c>
    </row>
    <row r="14" spans="1:15">
      <c r="A14" s="181" t="s">
        <v>254</v>
      </c>
      <c r="B14" s="10">
        <v>383</v>
      </c>
      <c r="C14" s="10">
        <v>3224</v>
      </c>
      <c r="D14" s="10">
        <v>2246</v>
      </c>
      <c r="E14" s="10">
        <v>978</v>
      </c>
      <c r="F14" s="10">
        <v>2672</v>
      </c>
      <c r="G14" s="10">
        <v>1840</v>
      </c>
      <c r="H14" s="156">
        <v>832</v>
      </c>
      <c r="I14" s="157">
        <v>382</v>
      </c>
      <c r="J14" s="10">
        <v>3219</v>
      </c>
      <c r="K14" s="10">
        <v>2241</v>
      </c>
      <c r="L14" s="10">
        <v>978</v>
      </c>
      <c r="M14" s="10">
        <v>2669</v>
      </c>
      <c r="N14" s="10">
        <v>1837</v>
      </c>
      <c r="O14" s="8">
        <v>832</v>
      </c>
    </row>
    <row r="15" spans="1:15">
      <c r="A15" s="181" t="s">
        <v>255</v>
      </c>
      <c r="B15" s="10">
        <v>148</v>
      </c>
      <c r="C15" s="10">
        <v>1289</v>
      </c>
      <c r="D15" s="10">
        <v>816</v>
      </c>
      <c r="E15" s="10">
        <v>473</v>
      </c>
      <c r="F15" s="10">
        <v>869</v>
      </c>
      <c r="G15" s="10">
        <v>494</v>
      </c>
      <c r="H15" s="156">
        <v>375</v>
      </c>
      <c r="I15" s="157">
        <v>148</v>
      </c>
      <c r="J15" s="10">
        <v>1289</v>
      </c>
      <c r="K15" s="10">
        <v>816</v>
      </c>
      <c r="L15" s="10">
        <v>473</v>
      </c>
      <c r="M15" s="10">
        <v>869</v>
      </c>
      <c r="N15" s="10">
        <v>494</v>
      </c>
      <c r="O15" s="8">
        <v>375</v>
      </c>
    </row>
    <row r="16" spans="1:15">
      <c r="A16" s="181" t="s">
        <v>256</v>
      </c>
      <c r="B16" s="10">
        <v>20</v>
      </c>
      <c r="C16" s="10">
        <v>196</v>
      </c>
      <c r="D16" s="10">
        <v>142</v>
      </c>
      <c r="E16" s="10">
        <v>54</v>
      </c>
      <c r="F16" s="10">
        <v>98</v>
      </c>
      <c r="G16" s="10">
        <v>75</v>
      </c>
      <c r="H16" s="156">
        <v>23</v>
      </c>
      <c r="I16" s="157">
        <v>20</v>
      </c>
      <c r="J16" s="10">
        <v>196</v>
      </c>
      <c r="K16" s="10">
        <v>142</v>
      </c>
      <c r="L16" s="10">
        <v>54</v>
      </c>
      <c r="M16" s="10">
        <v>98</v>
      </c>
      <c r="N16" s="10">
        <v>75</v>
      </c>
      <c r="O16" s="8">
        <v>23</v>
      </c>
    </row>
    <row r="17" spans="1:15">
      <c r="A17" s="181" t="s">
        <v>257</v>
      </c>
      <c r="B17" s="10">
        <v>179</v>
      </c>
      <c r="C17" s="10">
        <v>2119</v>
      </c>
      <c r="D17" s="10">
        <v>1879</v>
      </c>
      <c r="E17" s="10">
        <v>240</v>
      </c>
      <c r="F17" s="10">
        <v>1754</v>
      </c>
      <c r="G17" s="10">
        <v>1565</v>
      </c>
      <c r="H17" s="156">
        <v>189</v>
      </c>
      <c r="I17" s="157">
        <v>129</v>
      </c>
      <c r="J17" s="10">
        <v>1821</v>
      </c>
      <c r="K17" s="10">
        <v>1610</v>
      </c>
      <c r="L17" s="10">
        <v>211</v>
      </c>
      <c r="M17" s="10">
        <v>1518</v>
      </c>
      <c r="N17" s="10">
        <v>1358</v>
      </c>
      <c r="O17" s="8">
        <v>160</v>
      </c>
    </row>
    <row r="18" spans="1:15" ht="24">
      <c r="A18" s="181" t="s">
        <v>977</v>
      </c>
      <c r="B18" s="10" t="s">
        <v>2</v>
      </c>
      <c r="C18" s="10" t="s">
        <v>2</v>
      </c>
      <c r="D18" s="10" t="s">
        <v>2</v>
      </c>
      <c r="E18" s="10" t="s">
        <v>2</v>
      </c>
      <c r="F18" s="10" t="s">
        <v>2</v>
      </c>
      <c r="G18" s="10" t="s">
        <v>2</v>
      </c>
      <c r="H18" s="156" t="s">
        <v>2</v>
      </c>
      <c r="I18" s="157" t="s">
        <v>2</v>
      </c>
      <c r="J18" s="10" t="s">
        <v>2</v>
      </c>
      <c r="K18" s="10" t="s">
        <v>2</v>
      </c>
      <c r="L18" s="10" t="s">
        <v>2</v>
      </c>
      <c r="M18" s="10" t="s">
        <v>2</v>
      </c>
      <c r="N18" s="10" t="s">
        <v>2</v>
      </c>
      <c r="O18" s="8" t="s">
        <v>2</v>
      </c>
    </row>
    <row r="19" spans="1:15">
      <c r="A19" s="181" t="s">
        <v>258</v>
      </c>
      <c r="B19" s="10">
        <v>96</v>
      </c>
      <c r="C19" s="10">
        <v>1008</v>
      </c>
      <c r="D19" s="10">
        <v>907</v>
      </c>
      <c r="E19" s="10">
        <v>101</v>
      </c>
      <c r="F19" s="10">
        <v>852</v>
      </c>
      <c r="G19" s="10">
        <v>763</v>
      </c>
      <c r="H19" s="156">
        <v>89</v>
      </c>
      <c r="I19" s="157">
        <v>46</v>
      </c>
      <c r="J19" s="10">
        <v>710</v>
      </c>
      <c r="K19" s="10">
        <v>638</v>
      </c>
      <c r="L19" s="10">
        <v>72</v>
      </c>
      <c r="M19" s="10">
        <v>616</v>
      </c>
      <c r="N19" s="10">
        <v>556</v>
      </c>
      <c r="O19" s="8">
        <v>60</v>
      </c>
    </row>
    <row r="20" spans="1:15">
      <c r="A20" s="181" t="s">
        <v>259</v>
      </c>
      <c r="B20" s="10">
        <v>48</v>
      </c>
      <c r="C20" s="10">
        <v>671</v>
      </c>
      <c r="D20" s="10">
        <v>577</v>
      </c>
      <c r="E20" s="10">
        <v>94</v>
      </c>
      <c r="F20" s="10">
        <v>556</v>
      </c>
      <c r="G20" s="10">
        <v>490</v>
      </c>
      <c r="H20" s="156">
        <v>66</v>
      </c>
      <c r="I20" s="157">
        <v>48</v>
      </c>
      <c r="J20" s="10">
        <v>671</v>
      </c>
      <c r="K20" s="10">
        <v>577</v>
      </c>
      <c r="L20" s="10">
        <v>94</v>
      </c>
      <c r="M20" s="10">
        <v>556</v>
      </c>
      <c r="N20" s="10">
        <v>490</v>
      </c>
      <c r="O20" s="8">
        <v>66</v>
      </c>
    </row>
    <row r="21" spans="1:15" ht="24">
      <c r="A21" s="181" t="s">
        <v>978</v>
      </c>
      <c r="B21" s="10" t="s">
        <v>2</v>
      </c>
      <c r="C21" s="10" t="s">
        <v>2</v>
      </c>
      <c r="D21" s="10" t="s">
        <v>2</v>
      </c>
      <c r="E21" s="10" t="s">
        <v>2</v>
      </c>
      <c r="F21" s="10" t="s">
        <v>2</v>
      </c>
      <c r="G21" s="10" t="s">
        <v>2</v>
      </c>
      <c r="H21" s="156" t="s">
        <v>2</v>
      </c>
      <c r="I21" s="157" t="s">
        <v>2</v>
      </c>
      <c r="J21" s="10" t="s">
        <v>2</v>
      </c>
      <c r="K21" s="10" t="s">
        <v>2</v>
      </c>
      <c r="L21" s="10" t="s">
        <v>2</v>
      </c>
      <c r="M21" s="10" t="s">
        <v>2</v>
      </c>
      <c r="N21" s="10" t="s">
        <v>2</v>
      </c>
      <c r="O21" s="8" t="s">
        <v>2</v>
      </c>
    </row>
    <row r="22" spans="1:15">
      <c r="A22" s="181" t="s">
        <v>260</v>
      </c>
      <c r="B22" s="10">
        <v>33</v>
      </c>
      <c r="C22" s="10">
        <v>422</v>
      </c>
      <c r="D22" s="10">
        <v>381</v>
      </c>
      <c r="E22" s="10">
        <v>41</v>
      </c>
      <c r="F22" s="10">
        <v>332</v>
      </c>
      <c r="G22" s="10">
        <v>301</v>
      </c>
      <c r="H22" s="156">
        <v>31</v>
      </c>
      <c r="I22" s="157">
        <v>33</v>
      </c>
      <c r="J22" s="10">
        <v>422</v>
      </c>
      <c r="K22" s="10">
        <v>381</v>
      </c>
      <c r="L22" s="10">
        <v>41</v>
      </c>
      <c r="M22" s="10">
        <v>332</v>
      </c>
      <c r="N22" s="10">
        <v>301</v>
      </c>
      <c r="O22" s="8">
        <v>31</v>
      </c>
    </row>
    <row r="23" spans="1:15">
      <c r="A23" s="181" t="s">
        <v>261</v>
      </c>
      <c r="B23" s="10">
        <v>2</v>
      </c>
      <c r="C23" s="10">
        <v>18</v>
      </c>
      <c r="D23" s="10">
        <v>14</v>
      </c>
      <c r="E23" s="10">
        <v>4</v>
      </c>
      <c r="F23" s="10">
        <v>14</v>
      </c>
      <c r="G23" s="10">
        <v>11</v>
      </c>
      <c r="H23" s="156">
        <v>3</v>
      </c>
      <c r="I23" s="157">
        <v>2</v>
      </c>
      <c r="J23" s="10">
        <v>18</v>
      </c>
      <c r="K23" s="10">
        <v>14</v>
      </c>
      <c r="L23" s="10">
        <v>4</v>
      </c>
      <c r="M23" s="10">
        <v>14</v>
      </c>
      <c r="N23" s="10">
        <v>11</v>
      </c>
      <c r="O23" s="8">
        <v>3</v>
      </c>
    </row>
    <row r="24" spans="1:15">
      <c r="A24" s="165" t="s">
        <v>262</v>
      </c>
      <c r="B24" s="56">
        <v>182</v>
      </c>
      <c r="C24" s="56">
        <v>2129</v>
      </c>
      <c r="D24" s="56">
        <v>1781</v>
      </c>
      <c r="E24" s="56">
        <v>348</v>
      </c>
      <c r="F24" s="56">
        <v>1664</v>
      </c>
      <c r="G24" s="56">
        <v>1448</v>
      </c>
      <c r="H24" s="166">
        <v>216</v>
      </c>
      <c r="I24" s="167">
        <v>181</v>
      </c>
      <c r="J24" s="56">
        <v>2126</v>
      </c>
      <c r="K24" s="56">
        <v>1779</v>
      </c>
      <c r="L24" s="56">
        <v>347</v>
      </c>
      <c r="M24" s="56">
        <v>1661</v>
      </c>
      <c r="N24" s="56">
        <v>1446</v>
      </c>
      <c r="O24" s="168">
        <v>215</v>
      </c>
    </row>
    <row r="25" spans="1:15">
      <c r="A25" s="181" t="s">
        <v>263</v>
      </c>
      <c r="B25" s="10">
        <v>110</v>
      </c>
      <c r="C25" s="10">
        <v>1356</v>
      </c>
      <c r="D25" s="10">
        <v>1181</v>
      </c>
      <c r="E25" s="10">
        <v>175</v>
      </c>
      <c r="F25" s="10">
        <v>1103</v>
      </c>
      <c r="G25" s="10">
        <v>1015</v>
      </c>
      <c r="H25" s="156">
        <v>88</v>
      </c>
      <c r="I25" s="157">
        <v>110</v>
      </c>
      <c r="J25" s="10">
        <v>1356</v>
      </c>
      <c r="K25" s="10">
        <v>1181</v>
      </c>
      <c r="L25" s="10">
        <v>175</v>
      </c>
      <c r="M25" s="10">
        <v>1103</v>
      </c>
      <c r="N25" s="10">
        <v>1015</v>
      </c>
      <c r="O25" s="8">
        <v>88</v>
      </c>
    </row>
    <row r="26" spans="1:15" ht="24">
      <c r="A26" s="181" t="s">
        <v>979</v>
      </c>
      <c r="B26" s="10" t="s">
        <v>2</v>
      </c>
      <c r="C26" s="10" t="s">
        <v>2</v>
      </c>
      <c r="D26" s="10" t="s">
        <v>2</v>
      </c>
      <c r="E26" s="10" t="s">
        <v>2</v>
      </c>
      <c r="F26" s="10" t="s">
        <v>2</v>
      </c>
      <c r="G26" s="10" t="s">
        <v>2</v>
      </c>
      <c r="H26" s="156" t="s">
        <v>2</v>
      </c>
      <c r="I26" s="157" t="s">
        <v>2</v>
      </c>
      <c r="J26" s="10" t="s">
        <v>2</v>
      </c>
      <c r="K26" s="10" t="s">
        <v>2</v>
      </c>
      <c r="L26" s="10" t="s">
        <v>2</v>
      </c>
      <c r="M26" s="10" t="s">
        <v>2</v>
      </c>
      <c r="N26" s="10" t="s">
        <v>2</v>
      </c>
      <c r="O26" s="8" t="s">
        <v>2</v>
      </c>
    </row>
    <row r="27" spans="1:15">
      <c r="A27" s="181" t="s">
        <v>264</v>
      </c>
      <c r="B27" s="10">
        <v>106</v>
      </c>
      <c r="C27" s="10">
        <v>1343</v>
      </c>
      <c r="D27" s="10">
        <v>1171</v>
      </c>
      <c r="E27" s="10">
        <v>172</v>
      </c>
      <c r="F27" s="10">
        <v>1098</v>
      </c>
      <c r="G27" s="10">
        <v>1013</v>
      </c>
      <c r="H27" s="156">
        <v>85</v>
      </c>
      <c r="I27" s="157">
        <v>106</v>
      </c>
      <c r="J27" s="10">
        <v>1343</v>
      </c>
      <c r="K27" s="10">
        <v>1171</v>
      </c>
      <c r="L27" s="10">
        <v>172</v>
      </c>
      <c r="M27" s="10">
        <v>1098</v>
      </c>
      <c r="N27" s="10">
        <v>1013</v>
      </c>
      <c r="O27" s="8">
        <v>85</v>
      </c>
    </row>
    <row r="28" spans="1:15">
      <c r="A28" s="181" t="s">
        <v>265</v>
      </c>
      <c r="B28" s="10">
        <v>4</v>
      </c>
      <c r="C28" s="10">
        <v>13</v>
      </c>
      <c r="D28" s="10">
        <v>10</v>
      </c>
      <c r="E28" s="10">
        <v>3</v>
      </c>
      <c r="F28" s="10">
        <v>5</v>
      </c>
      <c r="G28" s="10">
        <v>2</v>
      </c>
      <c r="H28" s="156">
        <v>3</v>
      </c>
      <c r="I28" s="157">
        <v>4</v>
      </c>
      <c r="J28" s="10">
        <v>13</v>
      </c>
      <c r="K28" s="10">
        <v>10</v>
      </c>
      <c r="L28" s="10">
        <v>3</v>
      </c>
      <c r="M28" s="10">
        <v>5</v>
      </c>
      <c r="N28" s="10">
        <v>2</v>
      </c>
      <c r="O28" s="8">
        <v>3</v>
      </c>
    </row>
    <row r="29" spans="1:15">
      <c r="A29" s="181" t="s">
        <v>266</v>
      </c>
      <c r="B29" s="10">
        <v>72</v>
      </c>
      <c r="C29" s="10">
        <v>773</v>
      </c>
      <c r="D29" s="10">
        <v>600</v>
      </c>
      <c r="E29" s="10">
        <v>173</v>
      </c>
      <c r="F29" s="10">
        <v>561</v>
      </c>
      <c r="G29" s="10">
        <v>433</v>
      </c>
      <c r="H29" s="156">
        <v>128</v>
      </c>
      <c r="I29" s="157">
        <v>71</v>
      </c>
      <c r="J29" s="10">
        <v>770</v>
      </c>
      <c r="K29" s="10">
        <v>598</v>
      </c>
      <c r="L29" s="10">
        <v>172</v>
      </c>
      <c r="M29" s="10">
        <v>558</v>
      </c>
      <c r="N29" s="10">
        <v>431</v>
      </c>
      <c r="O29" s="8">
        <v>127</v>
      </c>
    </row>
    <row r="30" spans="1:15" ht="24">
      <c r="A30" s="181" t="s">
        <v>924</v>
      </c>
      <c r="B30" s="10" t="s">
        <v>2</v>
      </c>
      <c r="C30" s="10" t="s">
        <v>2</v>
      </c>
      <c r="D30" s="10" t="s">
        <v>2</v>
      </c>
      <c r="E30" s="10" t="s">
        <v>2</v>
      </c>
      <c r="F30" s="10" t="s">
        <v>2</v>
      </c>
      <c r="G30" s="10" t="s">
        <v>2</v>
      </c>
      <c r="H30" s="156" t="s">
        <v>2</v>
      </c>
      <c r="I30" s="157" t="s">
        <v>2</v>
      </c>
      <c r="J30" s="10" t="s">
        <v>2</v>
      </c>
      <c r="K30" s="10" t="s">
        <v>2</v>
      </c>
      <c r="L30" s="10" t="s">
        <v>2</v>
      </c>
      <c r="M30" s="10" t="s">
        <v>2</v>
      </c>
      <c r="N30" s="10" t="s">
        <v>2</v>
      </c>
      <c r="O30" s="8" t="s">
        <v>2</v>
      </c>
    </row>
    <row r="31" spans="1:15">
      <c r="A31" s="181" t="s">
        <v>267</v>
      </c>
      <c r="B31" s="10">
        <v>30</v>
      </c>
      <c r="C31" s="10">
        <v>377</v>
      </c>
      <c r="D31" s="10">
        <v>284</v>
      </c>
      <c r="E31" s="10">
        <v>93</v>
      </c>
      <c r="F31" s="10">
        <v>322</v>
      </c>
      <c r="G31" s="10">
        <v>239</v>
      </c>
      <c r="H31" s="156">
        <v>83</v>
      </c>
      <c r="I31" s="157">
        <v>30</v>
      </c>
      <c r="J31" s="10">
        <v>377</v>
      </c>
      <c r="K31" s="10">
        <v>284</v>
      </c>
      <c r="L31" s="10">
        <v>93</v>
      </c>
      <c r="M31" s="10">
        <v>322</v>
      </c>
      <c r="N31" s="10">
        <v>239</v>
      </c>
      <c r="O31" s="8">
        <v>83</v>
      </c>
    </row>
    <row r="32" spans="1:15">
      <c r="A32" s="181" t="s">
        <v>268</v>
      </c>
      <c r="B32" s="10">
        <v>42</v>
      </c>
      <c r="C32" s="10">
        <v>396</v>
      </c>
      <c r="D32" s="10">
        <v>316</v>
      </c>
      <c r="E32" s="10">
        <v>80</v>
      </c>
      <c r="F32" s="10">
        <v>239</v>
      </c>
      <c r="G32" s="10">
        <v>194</v>
      </c>
      <c r="H32" s="156">
        <v>45</v>
      </c>
      <c r="I32" s="157">
        <v>41</v>
      </c>
      <c r="J32" s="10">
        <v>393</v>
      </c>
      <c r="K32" s="10">
        <v>314</v>
      </c>
      <c r="L32" s="10">
        <v>79</v>
      </c>
      <c r="M32" s="10">
        <v>236</v>
      </c>
      <c r="N32" s="10">
        <v>192</v>
      </c>
      <c r="O32" s="8">
        <v>44</v>
      </c>
    </row>
    <row r="33" spans="1:15">
      <c r="A33" s="179" t="s">
        <v>269</v>
      </c>
      <c r="B33" s="45">
        <v>54033</v>
      </c>
      <c r="C33" s="45">
        <v>488959</v>
      </c>
      <c r="D33" s="45">
        <v>250221</v>
      </c>
      <c r="E33" s="45">
        <v>238317</v>
      </c>
      <c r="F33" s="45">
        <v>408858</v>
      </c>
      <c r="G33" s="45">
        <v>204612</v>
      </c>
      <c r="H33" s="176">
        <v>203830</v>
      </c>
      <c r="I33" s="177">
        <v>52184</v>
      </c>
      <c r="J33" s="45">
        <v>441545</v>
      </c>
      <c r="K33" s="45">
        <v>222612</v>
      </c>
      <c r="L33" s="45">
        <v>218512</v>
      </c>
      <c r="M33" s="45">
        <v>362572</v>
      </c>
      <c r="N33" s="45">
        <v>177353</v>
      </c>
      <c r="O33" s="178">
        <v>184803</v>
      </c>
    </row>
    <row r="34" spans="1:15">
      <c r="A34" s="180" t="s">
        <v>270</v>
      </c>
      <c r="B34" s="41">
        <v>53491</v>
      </c>
      <c r="C34" s="41">
        <v>466263</v>
      </c>
      <c r="D34" s="41">
        <v>233534</v>
      </c>
      <c r="E34" s="41">
        <v>232308</v>
      </c>
      <c r="F34" s="41">
        <v>386248</v>
      </c>
      <c r="G34" s="41">
        <v>187965</v>
      </c>
      <c r="H34" s="173">
        <v>197867</v>
      </c>
      <c r="I34" s="174">
        <v>52184</v>
      </c>
      <c r="J34" s="41">
        <v>441545</v>
      </c>
      <c r="K34" s="41">
        <v>222612</v>
      </c>
      <c r="L34" s="41">
        <v>218512</v>
      </c>
      <c r="M34" s="41">
        <v>362572</v>
      </c>
      <c r="N34" s="41">
        <v>177353</v>
      </c>
      <c r="O34" s="175">
        <v>184803</v>
      </c>
    </row>
    <row r="35" spans="1:15">
      <c r="A35" s="165" t="s">
        <v>271</v>
      </c>
      <c r="B35" s="56">
        <v>16</v>
      </c>
      <c r="C35" s="56">
        <v>103</v>
      </c>
      <c r="D35" s="56">
        <v>78</v>
      </c>
      <c r="E35" s="56">
        <v>25</v>
      </c>
      <c r="F35" s="56">
        <v>78</v>
      </c>
      <c r="G35" s="56">
        <v>60</v>
      </c>
      <c r="H35" s="166">
        <v>18</v>
      </c>
      <c r="I35" s="167">
        <v>16</v>
      </c>
      <c r="J35" s="56">
        <v>103</v>
      </c>
      <c r="K35" s="56">
        <v>78</v>
      </c>
      <c r="L35" s="56">
        <v>25</v>
      </c>
      <c r="M35" s="56">
        <v>78</v>
      </c>
      <c r="N35" s="56">
        <v>60</v>
      </c>
      <c r="O35" s="168">
        <v>18</v>
      </c>
    </row>
    <row r="36" spans="1:15">
      <c r="A36" s="181" t="s">
        <v>272</v>
      </c>
      <c r="B36" s="10">
        <v>16</v>
      </c>
      <c r="C36" s="10">
        <v>103</v>
      </c>
      <c r="D36" s="10">
        <v>78</v>
      </c>
      <c r="E36" s="10">
        <v>25</v>
      </c>
      <c r="F36" s="10">
        <v>78</v>
      </c>
      <c r="G36" s="10">
        <v>60</v>
      </c>
      <c r="H36" s="156">
        <v>18</v>
      </c>
      <c r="I36" s="157">
        <v>16</v>
      </c>
      <c r="J36" s="10">
        <v>103</v>
      </c>
      <c r="K36" s="10">
        <v>78</v>
      </c>
      <c r="L36" s="10">
        <v>25</v>
      </c>
      <c r="M36" s="10">
        <v>78</v>
      </c>
      <c r="N36" s="10">
        <v>60</v>
      </c>
      <c r="O36" s="8">
        <v>18</v>
      </c>
    </row>
    <row r="37" spans="1:15" ht="24">
      <c r="A37" s="181" t="s">
        <v>861</v>
      </c>
      <c r="B37" s="10" t="s">
        <v>2</v>
      </c>
      <c r="C37" s="10" t="s">
        <v>2</v>
      </c>
      <c r="D37" s="10" t="s">
        <v>2</v>
      </c>
      <c r="E37" s="10" t="s">
        <v>2</v>
      </c>
      <c r="F37" s="10" t="s">
        <v>2</v>
      </c>
      <c r="G37" s="10" t="s">
        <v>2</v>
      </c>
      <c r="H37" s="156" t="s">
        <v>2</v>
      </c>
      <c r="I37" s="157" t="s">
        <v>2</v>
      </c>
      <c r="J37" s="10" t="s">
        <v>2</v>
      </c>
      <c r="K37" s="10" t="s">
        <v>2</v>
      </c>
      <c r="L37" s="10" t="s">
        <v>2</v>
      </c>
      <c r="M37" s="10" t="s">
        <v>2</v>
      </c>
      <c r="N37" s="10" t="s">
        <v>2</v>
      </c>
      <c r="O37" s="8" t="s">
        <v>2</v>
      </c>
    </row>
    <row r="38" spans="1:15">
      <c r="A38" s="181" t="s">
        <v>273</v>
      </c>
      <c r="B38" s="10" t="s">
        <v>2</v>
      </c>
      <c r="C38" s="10" t="s">
        <v>2</v>
      </c>
      <c r="D38" s="10" t="s">
        <v>2</v>
      </c>
      <c r="E38" s="10" t="s">
        <v>2</v>
      </c>
      <c r="F38" s="10" t="s">
        <v>2</v>
      </c>
      <c r="G38" s="10" t="s">
        <v>2</v>
      </c>
      <c r="H38" s="156" t="s">
        <v>2</v>
      </c>
      <c r="I38" s="157" t="s">
        <v>2</v>
      </c>
      <c r="J38" s="10" t="s">
        <v>2</v>
      </c>
      <c r="K38" s="10" t="s">
        <v>2</v>
      </c>
      <c r="L38" s="10" t="s">
        <v>2</v>
      </c>
      <c r="M38" s="10" t="s">
        <v>2</v>
      </c>
      <c r="N38" s="10" t="s">
        <v>2</v>
      </c>
      <c r="O38" s="8" t="s">
        <v>2</v>
      </c>
    </row>
    <row r="39" spans="1:15">
      <c r="A39" s="181" t="s">
        <v>274</v>
      </c>
      <c r="B39" s="10" t="s">
        <v>2</v>
      </c>
      <c r="C39" s="10" t="s">
        <v>2</v>
      </c>
      <c r="D39" s="10" t="s">
        <v>2</v>
      </c>
      <c r="E39" s="10" t="s">
        <v>2</v>
      </c>
      <c r="F39" s="10" t="s">
        <v>2</v>
      </c>
      <c r="G39" s="10" t="s">
        <v>2</v>
      </c>
      <c r="H39" s="156" t="s">
        <v>2</v>
      </c>
      <c r="I39" s="157" t="s">
        <v>2</v>
      </c>
      <c r="J39" s="10" t="s">
        <v>2</v>
      </c>
      <c r="K39" s="10" t="s">
        <v>2</v>
      </c>
      <c r="L39" s="10" t="s">
        <v>2</v>
      </c>
      <c r="M39" s="10" t="s">
        <v>2</v>
      </c>
      <c r="N39" s="10" t="s">
        <v>2</v>
      </c>
      <c r="O39" s="8" t="s">
        <v>2</v>
      </c>
    </row>
    <row r="40" spans="1:15">
      <c r="A40" s="181" t="s">
        <v>275</v>
      </c>
      <c r="B40" s="10" t="s">
        <v>2</v>
      </c>
      <c r="C40" s="10" t="s">
        <v>2</v>
      </c>
      <c r="D40" s="10" t="s">
        <v>2</v>
      </c>
      <c r="E40" s="10" t="s">
        <v>2</v>
      </c>
      <c r="F40" s="10" t="s">
        <v>2</v>
      </c>
      <c r="G40" s="10" t="s">
        <v>2</v>
      </c>
      <c r="H40" s="156" t="s">
        <v>2</v>
      </c>
      <c r="I40" s="157" t="s">
        <v>2</v>
      </c>
      <c r="J40" s="10" t="s">
        <v>2</v>
      </c>
      <c r="K40" s="10" t="s">
        <v>2</v>
      </c>
      <c r="L40" s="10" t="s">
        <v>2</v>
      </c>
      <c r="M40" s="10" t="s">
        <v>2</v>
      </c>
      <c r="N40" s="10" t="s">
        <v>2</v>
      </c>
      <c r="O40" s="8" t="s">
        <v>2</v>
      </c>
    </row>
    <row r="41" spans="1:15">
      <c r="A41" s="181" t="s">
        <v>276</v>
      </c>
      <c r="B41" s="10">
        <v>14</v>
      </c>
      <c r="C41" s="10">
        <v>82</v>
      </c>
      <c r="D41" s="10">
        <v>65</v>
      </c>
      <c r="E41" s="10">
        <v>17</v>
      </c>
      <c r="F41" s="10">
        <v>64</v>
      </c>
      <c r="G41" s="10">
        <v>54</v>
      </c>
      <c r="H41" s="156">
        <v>10</v>
      </c>
      <c r="I41" s="157">
        <v>14</v>
      </c>
      <c r="J41" s="10">
        <v>82</v>
      </c>
      <c r="K41" s="10">
        <v>65</v>
      </c>
      <c r="L41" s="10">
        <v>17</v>
      </c>
      <c r="M41" s="10">
        <v>64</v>
      </c>
      <c r="N41" s="10">
        <v>54</v>
      </c>
      <c r="O41" s="8">
        <v>10</v>
      </c>
    </row>
    <row r="42" spans="1:15" ht="36">
      <c r="A42" s="181" t="s">
        <v>980</v>
      </c>
      <c r="B42" s="10">
        <v>1</v>
      </c>
      <c r="C42" s="10">
        <v>2</v>
      </c>
      <c r="D42" s="10">
        <v>1</v>
      </c>
      <c r="E42" s="10">
        <v>1</v>
      </c>
      <c r="F42" s="10">
        <v>1</v>
      </c>
      <c r="G42" s="10" t="s">
        <v>2</v>
      </c>
      <c r="H42" s="156">
        <v>1</v>
      </c>
      <c r="I42" s="157">
        <v>1</v>
      </c>
      <c r="J42" s="10">
        <v>2</v>
      </c>
      <c r="K42" s="10">
        <v>1</v>
      </c>
      <c r="L42" s="10">
        <v>1</v>
      </c>
      <c r="M42" s="10">
        <v>1</v>
      </c>
      <c r="N42" s="10" t="s">
        <v>2</v>
      </c>
      <c r="O42" s="8">
        <v>1</v>
      </c>
    </row>
    <row r="43" spans="1:15">
      <c r="A43" s="181" t="s">
        <v>277</v>
      </c>
      <c r="B43" s="10">
        <v>1</v>
      </c>
      <c r="C43" s="10">
        <v>19</v>
      </c>
      <c r="D43" s="10">
        <v>12</v>
      </c>
      <c r="E43" s="10">
        <v>7</v>
      </c>
      <c r="F43" s="10">
        <v>13</v>
      </c>
      <c r="G43" s="10">
        <v>6</v>
      </c>
      <c r="H43" s="156">
        <v>7</v>
      </c>
      <c r="I43" s="157">
        <v>1</v>
      </c>
      <c r="J43" s="10">
        <v>19</v>
      </c>
      <c r="K43" s="10">
        <v>12</v>
      </c>
      <c r="L43" s="10">
        <v>7</v>
      </c>
      <c r="M43" s="10">
        <v>13</v>
      </c>
      <c r="N43" s="10">
        <v>6</v>
      </c>
      <c r="O43" s="8">
        <v>7</v>
      </c>
    </row>
    <row r="44" spans="1:15">
      <c r="A44" s="165" t="s">
        <v>278</v>
      </c>
      <c r="B44" s="56">
        <v>5436</v>
      </c>
      <c r="C44" s="56">
        <v>35370</v>
      </c>
      <c r="D44" s="56">
        <v>29252</v>
      </c>
      <c r="E44" s="56">
        <v>6118</v>
      </c>
      <c r="F44" s="56">
        <v>25324</v>
      </c>
      <c r="G44" s="56">
        <v>21438</v>
      </c>
      <c r="H44" s="166">
        <v>3886</v>
      </c>
      <c r="I44" s="167">
        <v>5436</v>
      </c>
      <c r="J44" s="56">
        <v>35370</v>
      </c>
      <c r="K44" s="56">
        <v>29252</v>
      </c>
      <c r="L44" s="56">
        <v>6118</v>
      </c>
      <c r="M44" s="56">
        <v>25324</v>
      </c>
      <c r="N44" s="56">
        <v>21438</v>
      </c>
      <c r="O44" s="168">
        <v>3886</v>
      </c>
    </row>
    <row r="45" spans="1:15">
      <c r="A45" s="181" t="s">
        <v>279</v>
      </c>
      <c r="B45" s="10">
        <v>2483</v>
      </c>
      <c r="C45" s="10">
        <v>18518</v>
      </c>
      <c r="D45" s="10">
        <v>15170</v>
      </c>
      <c r="E45" s="10">
        <v>3348</v>
      </c>
      <c r="F45" s="10">
        <v>13381</v>
      </c>
      <c r="G45" s="10">
        <v>11245</v>
      </c>
      <c r="H45" s="156">
        <v>2136</v>
      </c>
      <c r="I45" s="157">
        <v>2483</v>
      </c>
      <c r="J45" s="10">
        <v>18518</v>
      </c>
      <c r="K45" s="10">
        <v>15170</v>
      </c>
      <c r="L45" s="10">
        <v>3348</v>
      </c>
      <c r="M45" s="10">
        <v>13381</v>
      </c>
      <c r="N45" s="10">
        <v>11245</v>
      </c>
      <c r="O45" s="8">
        <v>2136</v>
      </c>
    </row>
    <row r="46" spans="1:15" ht="24">
      <c r="A46" s="181" t="s">
        <v>925</v>
      </c>
      <c r="B46" s="10" t="s">
        <v>2</v>
      </c>
      <c r="C46" s="10" t="s">
        <v>2</v>
      </c>
      <c r="D46" s="10" t="s">
        <v>2</v>
      </c>
      <c r="E46" s="10" t="s">
        <v>2</v>
      </c>
      <c r="F46" s="10" t="s">
        <v>2</v>
      </c>
      <c r="G46" s="10" t="s">
        <v>2</v>
      </c>
      <c r="H46" s="156" t="s">
        <v>2</v>
      </c>
      <c r="I46" s="157" t="s">
        <v>2</v>
      </c>
      <c r="J46" s="10" t="s">
        <v>2</v>
      </c>
      <c r="K46" s="10" t="s">
        <v>2</v>
      </c>
      <c r="L46" s="10" t="s">
        <v>2</v>
      </c>
      <c r="M46" s="10" t="s">
        <v>2</v>
      </c>
      <c r="N46" s="10" t="s">
        <v>2</v>
      </c>
      <c r="O46" s="8" t="s">
        <v>2</v>
      </c>
    </row>
    <row r="47" spans="1:15">
      <c r="A47" s="181" t="s">
        <v>280</v>
      </c>
      <c r="B47" s="10">
        <v>127</v>
      </c>
      <c r="C47" s="10">
        <v>1323</v>
      </c>
      <c r="D47" s="10">
        <v>1115</v>
      </c>
      <c r="E47" s="10">
        <v>208</v>
      </c>
      <c r="F47" s="10">
        <v>1068</v>
      </c>
      <c r="G47" s="10">
        <v>931</v>
      </c>
      <c r="H47" s="156">
        <v>137</v>
      </c>
      <c r="I47" s="157">
        <v>127</v>
      </c>
      <c r="J47" s="10">
        <v>1323</v>
      </c>
      <c r="K47" s="10">
        <v>1115</v>
      </c>
      <c r="L47" s="10">
        <v>208</v>
      </c>
      <c r="M47" s="10">
        <v>1068</v>
      </c>
      <c r="N47" s="10">
        <v>931</v>
      </c>
      <c r="O47" s="8">
        <v>137</v>
      </c>
    </row>
    <row r="48" spans="1:15">
      <c r="A48" s="181" t="s">
        <v>281</v>
      </c>
      <c r="B48" s="10">
        <v>1097</v>
      </c>
      <c r="C48" s="10">
        <v>9888</v>
      </c>
      <c r="D48" s="10">
        <v>8246</v>
      </c>
      <c r="E48" s="10">
        <v>1642</v>
      </c>
      <c r="F48" s="10">
        <v>7327</v>
      </c>
      <c r="G48" s="10">
        <v>6354</v>
      </c>
      <c r="H48" s="156">
        <v>973</v>
      </c>
      <c r="I48" s="157">
        <v>1097</v>
      </c>
      <c r="J48" s="10">
        <v>9888</v>
      </c>
      <c r="K48" s="10">
        <v>8246</v>
      </c>
      <c r="L48" s="10">
        <v>1642</v>
      </c>
      <c r="M48" s="10">
        <v>7327</v>
      </c>
      <c r="N48" s="10">
        <v>6354</v>
      </c>
      <c r="O48" s="8">
        <v>973</v>
      </c>
    </row>
    <row r="49" spans="1:15">
      <c r="A49" s="181" t="s">
        <v>282</v>
      </c>
      <c r="B49" s="10">
        <v>84</v>
      </c>
      <c r="C49" s="10">
        <v>796</v>
      </c>
      <c r="D49" s="10">
        <v>704</v>
      </c>
      <c r="E49" s="10">
        <v>92</v>
      </c>
      <c r="F49" s="10">
        <v>602</v>
      </c>
      <c r="G49" s="10">
        <v>544</v>
      </c>
      <c r="H49" s="156">
        <v>58</v>
      </c>
      <c r="I49" s="157">
        <v>84</v>
      </c>
      <c r="J49" s="10">
        <v>796</v>
      </c>
      <c r="K49" s="10">
        <v>704</v>
      </c>
      <c r="L49" s="10">
        <v>92</v>
      </c>
      <c r="M49" s="10">
        <v>602</v>
      </c>
      <c r="N49" s="10">
        <v>544</v>
      </c>
      <c r="O49" s="8">
        <v>58</v>
      </c>
    </row>
    <row r="50" spans="1:15">
      <c r="A50" s="181" t="s">
        <v>283</v>
      </c>
      <c r="B50" s="10">
        <v>464</v>
      </c>
      <c r="C50" s="10">
        <v>3732</v>
      </c>
      <c r="D50" s="10">
        <v>3022</v>
      </c>
      <c r="E50" s="10">
        <v>710</v>
      </c>
      <c r="F50" s="10">
        <v>2819</v>
      </c>
      <c r="G50" s="10">
        <v>2312</v>
      </c>
      <c r="H50" s="156">
        <v>507</v>
      </c>
      <c r="I50" s="157">
        <v>464</v>
      </c>
      <c r="J50" s="10">
        <v>3732</v>
      </c>
      <c r="K50" s="10">
        <v>3022</v>
      </c>
      <c r="L50" s="10">
        <v>710</v>
      </c>
      <c r="M50" s="10">
        <v>2819</v>
      </c>
      <c r="N50" s="10">
        <v>2312</v>
      </c>
      <c r="O50" s="8">
        <v>507</v>
      </c>
    </row>
    <row r="51" spans="1:15">
      <c r="A51" s="181" t="s">
        <v>284</v>
      </c>
      <c r="B51" s="10">
        <v>611</v>
      </c>
      <c r="C51" s="10">
        <v>2419</v>
      </c>
      <c r="D51" s="10">
        <v>1811</v>
      </c>
      <c r="E51" s="10">
        <v>608</v>
      </c>
      <c r="F51" s="10">
        <v>1359</v>
      </c>
      <c r="G51" s="10">
        <v>956</v>
      </c>
      <c r="H51" s="156">
        <v>403</v>
      </c>
      <c r="I51" s="157">
        <v>611</v>
      </c>
      <c r="J51" s="10">
        <v>2419</v>
      </c>
      <c r="K51" s="10">
        <v>1811</v>
      </c>
      <c r="L51" s="10">
        <v>608</v>
      </c>
      <c r="M51" s="10">
        <v>1359</v>
      </c>
      <c r="N51" s="10">
        <v>956</v>
      </c>
      <c r="O51" s="8">
        <v>403</v>
      </c>
    </row>
    <row r="52" spans="1:15">
      <c r="A52" s="181" t="s">
        <v>285</v>
      </c>
      <c r="B52" s="10">
        <v>100</v>
      </c>
      <c r="C52" s="10">
        <v>360</v>
      </c>
      <c r="D52" s="10">
        <v>272</v>
      </c>
      <c r="E52" s="10">
        <v>88</v>
      </c>
      <c r="F52" s="10">
        <v>206</v>
      </c>
      <c r="G52" s="10">
        <v>148</v>
      </c>
      <c r="H52" s="156">
        <v>58</v>
      </c>
      <c r="I52" s="157">
        <v>100</v>
      </c>
      <c r="J52" s="10">
        <v>360</v>
      </c>
      <c r="K52" s="10">
        <v>272</v>
      </c>
      <c r="L52" s="10">
        <v>88</v>
      </c>
      <c r="M52" s="10">
        <v>206</v>
      </c>
      <c r="N52" s="10">
        <v>148</v>
      </c>
      <c r="O52" s="8">
        <v>58</v>
      </c>
    </row>
    <row r="53" spans="1:15">
      <c r="A53" s="181" t="s">
        <v>286</v>
      </c>
      <c r="B53" s="10">
        <v>1642</v>
      </c>
      <c r="C53" s="10">
        <v>7618</v>
      </c>
      <c r="D53" s="10">
        <v>6403</v>
      </c>
      <c r="E53" s="10">
        <v>1215</v>
      </c>
      <c r="F53" s="10">
        <v>4759</v>
      </c>
      <c r="G53" s="10">
        <v>4098</v>
      </c>
      <c r="H53" s="156">
        <v>661</v>
      </c>
      <c r="I53" s="157">
        <v>1642</v>
      </c>
      <c r="J53" s="10">
        <v>7618</v>
      </c>
      <c r="K53" s="10">
        <v>6403</v>
      </c>
      <c r="L53" s="10">
        <v>1215</v>
      </c>
      <c r="M53" s="10">
        <v>4759</v>
      </c>
      <c r="N53" s="10">
        <v>4098</v>
      </c>
      <c r="O53" s="8">
        <v>661</v>
      </c>
    </row>
    <row r="54" spans="1:15" ht="24">
      <c r="A54" s="181" t="s">
        <v>926</v>
      </c>
      <c r="B54" s="10" t="s">
        <v>2</v>
      </c>
      <c r="C54" s="10" t="s">
        <v>2</v>
      </c>
      <c r="D54" s="10" t="s">
        <v>2</v>
      </c>
      <c r="E54" s="10" t="s">
        <v>2</v>
      </c>
      <c r="F54" s="10" t="s">
        <v>2</v>
      </c>
      <c r="G54" s="10" t="s">
        <v>2</v>
      </c>
      <c r="H54" s="156" t="s">
        <v>2</v>
      </c>
      <c r="I54" s="157" t="s">
        <v>2</v>
      </c>
      <c r="J54" s="10" t="s">
        <v>2</v>
      </c>
      <c r="K54" s="10" t="s">
        <v>2</v>
      </c>
      <c r="L54" s="10" t="s">
        <v>2</v>
      </c>
      <c r="M54" s="10" t="s">
        <v>2</v>
      </c>
      <c r="N54" s="10" t="s">
        <v>2</v>
      </c>
      <c r="O54" s="8" t="s">
        <v>2</v>
      </c>
    </row>
    <row r="55" spans="1:15">
      <c r="A55" s="181" t="s">
        <v>287</v>
      </c>
      <c r="B55" s="10">
        <v>305</v>
      </c>
      <c r="C55" s="10">
        <v>960</v>
      </c>
      <c r="D55" s="10">
        <v>851</v>
      </c>
      <c r="E55" s="10">
        <v>109</v>
      </c>
      <c r="F55" s="10">
        <v>516</v>
      </c>
      <c r="G55" s="10">
        <v>461</v>
      </c>
      <c r="H55" s="156">
        <v>55</v>
      </c>
      <c r="I55" s="157">
        <v>305</v>
      </c>
      <c r="J55" s="10">
        <v>960</v>
      </c>
      <c r="K55" s="10">
        <v>851</v>
      </c>
      <c r="L55" s="10">
        <v>109</v>
      </c>
      <c r="M55" s="10">
        <v>516</v>
      </c>
      <c r="N55" s="10">
        <v>461</v>
      </c>
      <c r="O55" s="8">
        <v>55</v>
      </c>
    </row>
    <row r="56" spans="1:15">
      <c r="A56" s="181" t="s">
        <v>288</v>
      </c>
      <c r="B56" s="10">
        <v>152</v>
      </c>
      <c r="C56" s="10">
        <v>1356</v>
      </c>
      <c r="D56" s="10">
        <v>1177</v>
      </c>
      <c r="E56" s="10">
        <v>179</v>
      </c>
      <c r="F56" s="10">
        <v>961</v>
      </c>
      <c r="G56" s="10">
        <v>842</v>
      </c>
      <c r="H56" s="156">
        <v>119</v>
      </c>
      <c r="I56" s="157">
        <v>152</v>
      </c>
      <c r="J56" s="10">
        <v>1356</v>
      </c>
      <c r="K56" s="10">
        <v>1177</v>
      </c>
      <c r="L56" s="10">
        <v>179</v>
      </c>
      <c r="M56" s="10">
        <v>961</v>
      </c>
      <c r="N56" s="10">
        <v>842</v>
      </c>
      <c r="O56" s="8">
        <v>119</v>
      </c>
    </row>
    <row r="57" spans="1:15">
      <c r="A57" s="181" t="s">
        <v>289</v>
      </c>
      <c r="B57" s="10">
        <v>100</v>
      </c>
      <c r="C57" s="10">
        <v>675</v>
      </c>
      <c r="D57" s="10">
        <v>585</v>
      </c>
      <c r="E57" s="10">
        <v>90</v>
      </c>
      <c r="F57" s="10">
        <v>505</v>
      </c>
      <c r="G57" s="10">
        <v>448</v>
      </c>
      <c r="H57" s="156">
        <v>57</v>
      </c>
      <c r="I57" s="157">
        <v>100</v>
      </c>
      <c r="J57" s="10">
        <v>675</v>
      </c>
      <c r="K57" s="10">
        <v>585</v>
      </c>
      <c r="L57" s="10">
        <v>90</v>
      </c>
      <c r="M57" s="10">
        <v>505</v>
      </c>
      <c r="N57" s="10">
        <v>448</v>
      </c>
      <c r="O57" s="8">
        <v>57</v>
      </c>
    </row>
    <row r="58" spans="1:15">
      <c r="A58" s="181" t="s">
        <v>290</v>
      </c>
      <c r="B58" s="10">
        <v>34</v>
      </c>
      <c r="C58" s="10">
        <v>146</v>
      </c>
      <c r="D58" s="10">
        <v>112</v>
      </c>
      <c r="E58" s="10">
        <v>34</v>
      </c>
      <c r="F58" s="10">
        <v>89</v>
      </c>
      <c r="G58" s="10">
        <v>73</v>
      </c>
      <c r="H58" s="156">
        <v>16</v>
      </c>
      <c r="I58" s="157">
        <v>34</v>
      </c>
      <c r="J58" s="10">
        <v>146</v>
      </c>
      <c r="K58" s="10">
        <v>112</v>
      </c>
      <c r="L58" s="10">
        <v>34</v>
      </c>
      <c r="M58" s="10">
        <v>89</v>
      </c>
      <c r="N58" s="10">
        <v>73</v>
      </c>
      <c r="O58" s="8">
        <v>16</v>
      </c>
    </row>
    <row r="59" spans="1:15">
      <c r="A59" s="181" t="s">
        <v>291</v>
      </c>
      <c r="B59" s="10">
        <v>161</v>
      </c>
      <c r="C59" s="10">
        <v>633</v>
      </c>
      <c r="D59" s="10">
        <v>555</v>
      </c>
      <c r="E59" s="10">
        <v>78</v>
      </c>
      <c r="F59" s="10">
        <v>386</v>
      </c>
      <c r="G59" s="10">
        <v>351</v>
      </c>
      <c r="H59" s="156">
        <v>35</v>
      </c>
      <c r="I59" s="157">
        <v>161</v>
      </c>
      <c r="J59" s="10">
        <v>633</v>
      </c>
      <c r="K59" s="10">
        <v>555</v>
      </c>
      <c r="L59" s="10">
        <v>78</v>
      </c>
      <c r="M59" s="10">
        <v>386</v>
      </c>
      <c r="N59" s="10">
        <v>351</v>
      </c>
      <c r="O59" s="8">
        <v>35</v>
      </c>
    </row>
    <row r="60" spans="1:15">
      <c r="A60" s="181" t="s">
        <v>292</v>
      </c>
      <c r="B60" s="10">
        <v>150</v>
      </c>
      <c r="C60" s="10">
        <v>534</v>
      </c>
      <c r="D60" s="10">
        <v>430</v>
      </c>
      <c r="E60" s="10">
        <v>104</v>
      </c>
      <c r="F60" s="10">
        <v>266</v>
      </c>
      <c r="G60" s="10">
        <v>218</v>
      </c>
      <c r="H60" s="156">
        <v>48</v>
      </c>
      <c r="I60" s="157">
        <v>150</v>
      </c>
      <c r="J60" s="10">
        <v>534</v>
      </c>
      <c r="K60" s="10">
        <v>430</v>
      </c>
      <c r="L60" s="10">
        <v>104</v>
      </c>
      <c r="M60" s="10">
        <v>266</v>
      </c>
      <c r="N60" s="10">
        <v>218</v>
      </c>
      <c r="O60" s="8">
        <v>48</v>
      </c>
    </row>
    <row r="61" spans="1:15">
      <c r="A61" s="181" t="s">
        <v>293</v>
      </c>
      <c r="B61" s="10">
        <v>270</v>
      </c>
      <c r="C61" s="10">
        <v>1121</v>
      </c>
      <c r="D61" s="10">
        <v>933</v>
      </c>
      <c r="E61" s="10">
        <v>188</v>
      </c>
      <c r="F61" s="10">
        <v>636</v>
      </c>
      <c r="G61" s="10">
        <v>548</v>
      </c>
      <c r="H61" s="156">
        <v>88</v>
      </c>
      <c r="I61" s="157">
        <v>270</v>
      </c>
      <c r="J61" s="10">
        <v>1121</v>
      </c>
      <c r="K61" s="10">
        <v>933</v>
      </c>
      <c r="L61" s="10">
        <v>188</v>
      </c>
      <c r="M61" s="10">
        <v>636</v>
      </c>
      <c r="N61" s="10">
        <v>548</v>
      </c>
      <c r="O61" s="8">
        <v>88</v>
      </c>
    </row>
    <row r="62" spans="1:15">
      <c r="A62" s="181" t="s">
        <v>294</v>
      </c>
      <c r="B62" s="10">
        <v>216</v>
      </c>
      <c r="C62" s="10">
        <v>719</v>
      </c>
      <c r="D62" s="10">
        <v>549</v>
      </c>
      <c r="E62" s="10">
        <v>170</v>
      </c>
      <c r="F62" s="10">
        <v>373</v>
      </c>
      <c r="G62" s="10">
        <v>281</v>
      </c>
      <c r="H62" s="156">
        <v>92</v>
      </c>
      <c r="I62" s="157">
        <v>216</v>
      </c>
      <c r="J62" s="10">
        <v>719</v>
      </c>
      <c r="K62" s="10">
        <v>549</v>
      </c>
      <c r="L62" s="10">
        <v>170</v>
      </c>
      <c r="M62" s="10">
        <v>373</v>
      </c>
      <c r="N62" s="10">
        <v>281</v>
      </c>
      <c r="O62" s="8">
        <v>92</v>
      </c>
    </row>
    <row r="63" spans="1:15">
      <c r="A63" s="181" t="s">
        <v>295</v>
      </c>
      <c r="B63" s="10">
        <v>254</v>
      </c>
      <c r="C63" s="10">
        <v>1474</v>
      </c>
      <c r="D63" s="10">
        <v>1211</v>
      </c>
      <c r="E63" s="10">
        <v>263</v>
      </c>
      <c r="F63" s="10">
        <v>1027</v>
      </c>
      <c r="G63" s="10">
        <v>876</v>
      </c>
      <c r="H63" s="156">
        <v>151</v>
      </c>
      <c r="I63" s="157">
        <v>254</v>
      </c>
      <c r="J63" s="10">
        <v>1474</v>
      </c>
      <c r="K63" s="10">
        <v>1211</v>
      </c>
      <c r="L63" s="10">
        <v>263</v>
      </c>
      <c r="M63" s="10">
        <v>1027</v>
      </c>
      <c r="N63" s="10">
        <v>876</v>
      </c>
      <c r="O63" s="8">
        <v>151</v>
      </c>
    </row>
    <row r="64" spans="1:15">
      <c r="A64" s="181" t="s">
        <v>296</v>
      </c>
      <c r="B64" s="10">
        <v>1311</v>
      </c>
      <c r="C64" s="10">
        <v>9234</v>
      </c>
      <c r="D64" s="10">
        <v>7679</v>
      </c>
      <c r="E64" s="10">
        <v>1555</v>
      </c>
      <c r="F64" s="10">
        <v>7184</v>
      </c>
      <c r="G64" s="10">
        <v>6095</v>
      </c>
      <c r="H64" s="156">
        <v>1089</v>
      </c>
      <c r="I64" s="157">
        <v>1311</v>
      </c>
      <c r="J64" s="10">
        <v>9234</v>
      </c>
      <c r="K64" s="10">
        <v>7679</v>
      </c>
      <c r="L64" s="10">
        <v>1555</v>
      </c>
      <c r="M64" s="10">
        <v>7184</v>
      </c>
      <c r="N64" s="10">
        <v>6095</v>
      </c>
      <c r="O64" s="8">
        <v>1089</v>
      </c>
    </row>
    <row r="65" spans="1:15" ht="24">
      <c r="A65" s="181" t="s">
        <v>927</v>
      </c>
      <c r="B65" s="10">
        <v>2</v>
      </c>
      <c r="C65" s="10">
        <v>7</v>
      </c>
      <c r="D65" s="10">
        <v>4</v>
      </c>
      <c r="E65" s="10">
        <v>3</v>
      </c>
      <c r="F65" s="10">
        <v>4</v>
      </c>
      <c r="G65" s="10">
        <v>3</v>
      </c>
      <c r="H65" s="156">
        <v>1</v>
      </c>
      <c r="I65" s="157">
        <v>2</v>
      </c>
      <c r="J65" s="10">
        <v>7</v>
      </c>
      <c r="K65" s="10">
        <v>4</v>
      </c>
      <c r="L65" s="10">
        <v>3</v>
      </c>
      <c r="M65" s="10">
        <v>4</v>
      </c>
      <c r="N65" s="10">
        <v>3</v>
      </c>
      <c r="O65" s="8">
        <v>1</v>
      </c>
    </row>
    <row r="66" spans="1:15">
      <c r="A66" s="181" t="s">
        <v>297</v>
      </c>
      <c r="B66" s="10">
        <v>637</v>
      </c>
      <c r="C66" s="10">
        <v>4554</v>
      </c>
      <c r="D66" s="10">
        <v>3846</v>
      </c>
      <c r="E66" s="10">
        <v>708</v>
      </c>
      <c r="F66" s="10">
        <v>3644</v>
      </c>
      <c r="G66" s="10">
        <v>3119</v>
      </c>
      <c r="H66" s="156">
        <v>525</v>
      </c>
      <c r="I66" s="157">
        <v>637</v>
      </c>
      <c r="J66" s="10">
        <v>4554</v>
      </c>
      <c r="K66" s="10">
        <v>3846</v>
      </c>
      <c r="L66" s="10">
        <v>708</v>
      </c>
      <c r="M66" s="10">
        <v>3644</v>
      </c>
      <c r="N66" s="10">
        <v>3119</v>
      </c>
      <c r="O66" s="8">
        <v>525</v>
      </c>
    </row>
    <row r="67" spans="1:15">
      <c r="A67" s="181" t="s">
        <v>298</v>
      </c>
      <c r="B67" s="10">
        <v>108</v>
      </c>
      <c r="C67" s="10">
        <v>1141</v>
      </c>
      <c r="D67" s="10">
        <v>961</v>
      </c>
      <c r="E67" s="10">
        <v>180</v>
      </c>
      <c r="F67" s="10">
        <v>988</v>
      </c>
      <c r="G67" s="10">
        <v>853</v>
      </c>
      <c r="H67" s="156">
        <v>135</v>
      </c>
      <c r="I67" s="157">
        <v>108</v>
      </c>
      <c r="J67" s="10">
        <v>1141</v>
      </c>
      <c r="K67" s="10">
        <v>961</v>
      </c>
      <c r="L67" s="10">
        <v>180</v>
      </c>
      <c r="M67" s="10">
        <v>988</v>
      </c>
      <c r="N67" s="10">
        <v>853</v>
      </c>
      <c r="O67" s="8">
        <v>135</v>
      </c>
    </row>
    <row r="68" spans="1:15">
      <c r="A68" s="181" t="s">
        <v>299</v>
      </c>
      <c r="B68" s="10">
        <v>456</v>
      </c>
      <c r="C68" s="10">
        <v>2574</v>
      </c>
      <c r="D68" s="10">
        <v>2052</v>
      </c>
      <c r="E68" s="10">
        <v>522</v>
      </c>
      <c r="F68" s="10">
        <v>1762</v>
      </c>
      <c r="G68" s="10">
        <v>1430</v>
      </c>
      <c r="H68" s="156">
        <v>332</v>
      </c>
      <c r="I68" s="157">
        <v>456</v>
      </c>
      <c r="J68" s="10">
        <v>2574</v>
      </c>
      <c r="K68" s="10">
        <v>2052</v>
      </c>
      <c r="L68" s="10">
        <v>522</v>
      </c>
      <c r="M68" s="10">
        <v>1762</v>
      </c>
      <c r="N68" s="10">
        <v>1430</v>
      </c>
      <c r="O68" s="8">
        <v>332</v>
      </c>
    </row>
    <row r="69" spans="1:15">
      <c r="A69" s="181" t="s">
        <v>300</v>
      </c>
      <c r="B69" s="10">
        <v>64</v>
      </c>
      <c r="C69" s="10">
        <v>679</v>
      </c>
      <c r="D69" s="10">
        <v>588</v>
      </c>
      <c r="E69" s="10">
        <v>91</v>
      </c>
      <c r="F69" s="10">
        <v>582</v>
      </c>
      <c r="G69" s="10">
        <v>516</v>
      </c>
      <c r="H69" s="156">
        <v>66</v>
      </c>
      <c r="I69" s="157">
        <v>64</v>
      </c>
      <c r="J69" s="10">
        <v>679</v>
      </c>
      <c r="K69" s="10">
        <v>588</v>
      </c>
      <c r="L69" s="10">
        <v>91</v>
      </c>
      <c r="M69" s="10">
        <v>582</v>
      </c>
      <c r="N69" s="10">
        <v>516</v>
      </c>
      <c r="O69" s="8">
        <v>66</v>
      </c>
    </row>
    <row r="70" spans="1:15">
      <c r="A70" s="181" t="s">
        <v>301</v>
      </c>
      <c r="B70" s="10">
        <v>44</v>
      </c>
      <c r="C70" s="10">
        <v>279</v>
      </c>
      <c r="D70" s="10">
        <v>228</v>
      </c>
      <c r="E70" s="10">
        <v>51</v>
      </c>
      <c r="F70" s="10">
        <v>204</v>
      </c>
      <c r="G70" s="10">
        <v>174</v>
      </c>
      <c r="H70" s="156">
        <v>30</v>
      </c>
      <c r="I70" s="157">
        <v>44</v>
      </c>
      <c r="J70" s="10">
        <v>279</v>
      </c>
      <c r="K70" s="10">
        <v>228</v>
      </c>
      <c r="L70" s="10">
        <v>51</v>
      </c>
      <c r="M70" s="10">
        <v>204</v>
      </c>
      <c r="N70" s="10">
        <v>174</v>
      </c>
      <c r="O70" s="8">
        <v>30</v>
      </c>
    </row>
    <row r="71" spans="1:15">
      <c r="A71" s="165" t="s">
        <v>302</v>
      </c>
      <c r="B71" s="56">
        <v>3191</v>
      </c>
      <c r="C71" s="56">
        <v>60685</v>
      </c>
      <c r="D71" s="56">
        <v>37277</v>
      </c>
      <c r="E71" s="56">
        <v>23408</v>
      </c>
      <c r="F71" s="56">
        <v>54964</v>
      </c>
      <c r="G71" s="56">
        <v>33412</v>
      </c>
      <c r="H71" s="166">
        <v>21552</v>
      </c>
      <c r="I71" s="167">
        <v>3186</v>
      </c>
      <c r="J71" s="56">
        <v>60652</v>
      </c>
      <c r="K71" s="56">
        <v>37264</v>
      </c>
      <c r="L71" s="56">
        <v>23388</v>
      </c>
      <c r="M71" s="56">
        <v>54948</v>
      </c>
      <c r="N71" s="56">
        <v>33403</v>
      </c>
      <c r="O71" s="168">
        <v>21545</v>
      </c>
    </row>
    <row r="72" spans="1:15">
      <c r="A72" s="181" t="s">
        <v>303</v>
      </c>
      <c r="B72" s="10">
        <v>750</v>
      </c>
      <c r="C72" s="10">
        <v>16113</v>
      </c>
      <c r="D72" s="10">
        <v>6646</v>
      </c>
      <c r="E72" s="10">
        <v>9467</v>
      </c>
      <c r="F72" s="10">
        <v>14484</v>
      </c>
      <c r="G72" s="10">
        <v>5734</v>
      </c>
      <c r="H72" s="156">
        <v>8750</v>
      </c>
      <c r="I72" s="157">
        <v>748</v>
      </c>
      <c r="J72" s="10">
        <v>16095</v>
      </c>
      <c r="K72" s="10">
        <v>6644</v>
      </c>
      <c r="L72" s="10">
        <v>9451</v>
      </c>
      <c r="M72" s="10">
        <v>14476</v>
      </c>
      <c r="N72" s="10">
        <v>5732</v>
      </c>
      <c r="O72" s="8">
        <v>8744</v>
      </c>
    </row>
    <row r="73" spans="1:15" ht="24">
      <c r="A73" s="181" t="s">
        <v>923</v>
      </c>
      <c r="B73" s="10">
        <v>3</v>
      </c>
      <c r="C73" s="10">
        <v>9</v>
      </c>
      <c r="D73" s="10">
        <v>4</v>
      </c>
      <c r="E73" s="10">
        <v>5</v>
      </c>
      <c r="F73" s="10">
        <v>7</v>
      </c>
      <c r="G73" s="10">
        <v>3</v>
      </c>
      <c r="H73" s="156">
        <v>4</v>
      </c>
      <c r="I73" s="157">
        <v>3</v>
      </c>
      <c r="J73" s="10">
        <v>9</v>
      </c>
      <c r="K73" s="10">
        <v>4</v>
      </c>
      <c r="L73" s="10">
        <v>5</v>
      </c>
      <c r="M73" s="10">
        <v>7</v>
      </c>
      <c r="N73" s="10">
        <v>3</v>
      </c>
      <c r="O73" s="8">
        <v>4</v>
      </c>
    </row>
    <row r="74" spans="1:15">
      <c r="A74" s="181" t="s">
        <v>304</v>
      </c>
      <c r="B74" s="10">
        <v>127</v>
      </c>
      <c r="C74" s="10">
        <v>6785</v>
      </c>
      <c r="D74" s="10">
        <v>3031</v>
      </c>
      <c r="E74" s="10">
        <v>3754</v>
      </c>
      <c r="F74" s="10">
        <v>6577</v>
      </c>
      <c r="G74" s="10">
        <v>2891</v>
      </c>
      <c r="H74" s="156">
        <v>3686</v>
      </c>
      <c r="I74" s="157">
        <v>127</v>
      </c>
      <c r="J74" s="10">
        <v>6785</v>
      </c>
      <c r="K74" s="10">
        <v>3031</v>
      </c>
      <c r="L74" s="10">
        <v>3754</v>
      </c>
      <c r="M74" s="10">
        <v>6577</v>
      </c>
      <c r="N74" s="10">
        <v>2891</v>
      </c>
      <c r="O74" s="8">
        <v>3686</v>
      </c>
    </row>
    <row r="75" spans="1:15">
      <c r="A75" s="181" t="s">
        <v>305</v>
      </c>
      <c r="B75" s="10">
        <v>110</v>
      </c>
      <c r="C75" s="10">
        <v>1765</v>
      </c>
      <c r="D75" s="10">
        <v>658</v>
      </c>
      <c r="E75" s="10">
        <v>1107</v>
      </c>
      <c r="F75" s="10">
        <v>1495</v>
      </c>
      <c r="G75" s="10">
        <v>519</v>
      </c>
      <c r="H75" s="156">
        <v>976</v>
      </c>
      <c r="I75" s="157">
        <v>110</v>
      </c>
      <c r="J75" s="10">
        <v>1765</v>
      </c>
      <c r="K75" s="10">
        <v>658</v>
      </c>
      <c r="L75" s="10">
        <v>1107</v>
      </c>
      <c r="M75" s="10">
        <v>1495</v>
      </c>
      <c r="N75" s="10">
        <v>519</v>
      </c>
      <c r="O75" s="8">
        <v>976</v>
      </c>
    </row>
    <row r="76" spans="1:15" ht="24">
      <c r="A76" s="181" t="s">
        <v>981</v>
      </c>
      <c r="B76" s="10">
        <v>61</v>
      </c>
      <c r="C76" s="10">
        <v>1431</v>
      </c>
      <c r="D76" s="10">
        <v>487</v>
      </c>
      <c r="E76" s="10">
        <v>944</v>
      </c>
      <c r="F76" s="10">
        <v>1242</v>
      </c>
      <c r="G76" s="10">
        <v>399</v>
      </c>
      <c r="H76" s="156">
        <v>843</v>
      </c>
      <c r="I76" s="157">
        <v>59</v>
      </c>
      <c r="J76" s="10">
        <v>1413</v>
      </c>
      <c r="K76" s="10">
        <v>485</v>
      </c>
      <c r="L76" s="10">
        <v>928</v>
      </c>
      <c r="M76" s="10">
        <v>1234</v>
      </c>
      <c r="N76" s="10">
        <v>397</v>
      </c>
      <c r="O76" s="8">
        <v>837</v>
      </c>
    </row>
    <row r="77" spans="1:15">
      <c r="A77" s="181" t="s">
        <v>306</v>
      </c>
      <c r="B77" s="10">
        <v>55</v>
      </c>
      <c r="C77" s="10">
        <v>668</v>
      </c>
      <c r="D77" s="10">
        <v>304</v>
      </c>
      <c r="E77" s="10">
        <v>364</v>
      </c>
      <c r="F77" s="10">
        <v>567</v>
      </c>
      <c r="G77" s="10">
        <v>244</v>
      </c>
      <c r="H77" s="156">
        <v>323</v>
      </c>
      <c r="I77" s="157">
        <v>55</v>
      </c>
      <c r="J77" s="10">
        <v>668</v>
      </c>
      <c r="K77" s="10">
        <v>304</v>
      </c>
      <c r="L77" s="10">
        <v>364</v>
      </c>
      <c r="M77" s="10">
        <v>567</v>
      </c>
      <c r="N77" s="10">
        <v>244</v>
      </c>
      <c r="O77" s="8">
        <v>323</v>
      </c>
    </row>
    <row r="78" spans="1:15">
      <c r="A78" s="181" t="s">
        <v>307</v>
      </c>
      <c r="B78" s="10">
        <v>2</v>
      </c>
      <c r="C78" s="10">
        <v>55</v>
      </c>
      <c r="D78" s="10">
        <v>50</v>
      </c>
      <c r="E78" s="10">
        <v>5</v>
      </c>
      <c r="F78" s="10">
        <v>54</v>
      </c>
      <c r="G78" s="10">
        <v>49</v>
      </c>
      <c r="H78" s="156">
        <v>5</v>
      </c>
      <c r="I78" s="157">
        <v>2</v>
      </c>
      <c r="J78" s="10">
        <v>55</v>
      </c>
      <c r="K78" s="10">
        <v>50</v>
      </c>
      <c r="L78" s="10">
        <v>5</v>
      </c>
      <c r="M78" s="10">
        <v>54</v>
      </c>
      <c r="N78" s="10">
        <v>49</v>
      </c>
      <c r="O78" s="8">
        <v>5</v>
      </c>
    </row>
    <row r="79" spans="1:15">
      <c r="A79" s="181" t="s">
        <v>308</v>
      </c>
      <c r="B79" s="10">
        <v>55</v>
      </c>
      <c r="C79" s="10">
        <v>264</v>
      </c>
      <c r="D79" s="10">
        <v>203</v>
      </c>
      <c r="E79" s="10">
        <v>61</v>
      </c>
      <c r="F79" s="10">
        <v>100</v>
      </c>
      <c r="G79" s="10">
        <v>71</v>
      </c>
      <c r="H79" s="156">
        <v>29</v>
      </c>
      <c r="I79" s="157">
        <v>55</v>
      </c>
      <c r="J79" s="10">
        <v>264</v>
      </c>
      <c r="K79" s="10">
        <v>203</v>
      </c>
      <c r="L79" s="10">
        <v>61</v>
      </c>
      <c r="M79" s="10">
        <v>100</v>
      </c>
      <c r="N79" s="10">
        <v>71</v>
      </c>
      <c r="O79" s="8">
        <v>29</v>
      </c>
    </row>
    <row r="80" spans="1:15">
      <c r="A80" s="181" t="s">
        <v>309</v>
      </c>
      <c r="B80" s="10">
        <v>107</v>
      </c>
      <c r="C80" s="10">
        <v>1201</v>
      </c>
      <c r="D80" s="10">
        <v>481</v>
      </c>
      <c r="E80" s="10">
        <v>720</v>
      </c>
      <c r="F80" s="10">
        <v>996</v>
      </c>
      <c r="G80" s="10">
        <v>370</v>
      </c>
      <c r="H80" s="156">
        <v>626</v>
      </c>
      <c r="I80" s="157">
        <v>107</v>
      </c>
      <c r="J80" s="10">
        <v>1201</v>
      </c>
      <c r="K80" s="10">
        <v>481</v>
      </c>
      <c r="L80" s="10">
        <v>720</v>
      </c>
      <c r="M80" s="10">
        <v>996</v>
      </c>
      <c r="N80" s="10">
        <v>370</v>
      </c>
      <c r="O80" s="8">
        <v>626</v>
      </c>
    </row>
    <row r="81" spans="1:15">
      <c r="A81" s="181" t="s">
        <v>310</v>
      </c>
      <c r="B81" s="10">
        <v>3</v>
      </c>
      <c r="C81" s="10">
        <v>33</v>
      </c>
      <c r="D81" s="10">
        <v>30</v>
      </c>
      <c r="E81" s="10">
        <v>3</v>
      </c>
      <c r="F81" s="10">
        <v>28</v>
      </c>
      <c r="G81" s="10">
        <v>26</v>
      </c>
      <c r="H81" s="156">
        <v>2</v>
      </c>
      <c r="I81" s="157">
        <v>3</v>
      </c>
      <c r="J81" s="10">
        <v>33</v>
      </c>
      <c r="K81" s="10">
        <v>30</v>
      </c>
      <c r="L81" s="10">
        <v>3</v>
      </c>
      <c r="M81" s="10">
        <v>28</v>
      </c>
      <c r="N81" s="10">
        <v>26</v>
      </c>
      <c r="O81" s="8">
        <v>2</v>
      </c>
    </row>
    <row r="82" spans="1:15">
      <c r="A82" s="181" t="s">
        <v>311</v>
      </c>
      <c r="B82" s="10">
        <v>227</v>
      </c>
      <c r="C82" s="10">
        <v>3902</v>
      </c>
      <c r="D82" s="10">
        <v>1398</v>
      </c>
      <c r="E82" s="10">
        <v>2504</v>
      </c>
      <c r="F82" s="10">
        <v>3418</v>
      </c>
      <c r="G82" s="10">
        <v>1162</v>
      </c>
      <c r="H82" s="156">
        <v>2256</v>
      </c>
      <c r="I82" s="157">
        <v>227</v>
      </c>
      <c r="J82" s="10">
        <v>3902</v>
      </c>
      <c r="K82" s="10">
        <v>1398</v>
      </c>
      <c r="L82" s="10">
        <v>2504</v>
      </c>
      <c r="M82" s="10">
        <v>3418</v>
      </c>
      <c r="N82" s="10">
        <v>1162</v>
      </c>
      <c r="O82" s="8">
        <v>2256</v>
      </c>
    </row>
    <row r="83" spans="1:15">
      <c r="A83" s="181" t="s">
        <v>312</v>
      </c>
      <c r="B83" s="10">
        <v>228</v>
      </c>
      <c r="C83" s="10">
        <v>3462</v>
      </c>
      <c r="D83" s="10">
        <v>2440</v>
      </c>
      <c r="E83" s="10">
        <v>1022</v>
      </c>
      <c r="F83" s="10">
        <v>2913</v>
      </c>
      <c r="G83" s="10">
        <v>2050</v>
      </c>
      <c r="H83" s="156">
        <v>863</v>
      </c>
      <c r="I83" s="157">
        <v>225</v>
      </c>
      <c r="J83" s="10">
        <v>3447</v>
      </c>
      <c r="K83" s="10">
        <v>2429</v>
      </c>
      <c r="L83" s="10">
        <v>1018</v>
      </c>
      <c r="M83" s="10">
        <v>2905</v>
      </c>
      <c r="N83" s="10">
        <v>2043</v>
      </c>
      <c r="O83" s="8">
        <v>862</v>
      </c>
    </row>
    <row r="84" spans="1:15" ht="24">
      <c r="A84" s="181" t="s">
        <v>862</v>
      </c>
      <c r="B84" s="10" t="s">
        <v>2</v>
      </c>
      <c r="C84" s="10" t="s">
        <v>2</v>
      </c>
      <c r="D84" s="10" t="s">
        <v>2</v>
      </c>
      <c r="E84" s="10" t="s">
        <v>2</v>
      </c>
      <c r="F84" s="10" t="s">
        <v>2</v>
      </c>
      <c r="G84" s="10" t="s">
        <v>2</v>
      </c>
      <c r="H84" s="156" t="s">
        <v>2</v>
      </c>
      <c r="I84" s="157" t="s">
        <v>2</v>
      </c>
      <c r="J84" s="10" t="s">
        <v>2</v>
      </c>
      <c r="K84" s="10" t="s">
        <v>2</v>
      </c>
      <c r="L84" s="10" t="s">
        <v>2</v>
      </c>
      <c r="M84" s="10" t="s">
        <v>2</v>
      </c>
      <c r="N84" s="10" t="s">
        <v>2</v>
      </c>
      <c r="O84" s="8" t="s">
        <v>2</v>
      </c>
    </row>
    <row r="85" spans="1:15">
      <c r="A85" s="181" t="s">
        <v>313</v>
      </c>
      <c r="B85" s="10">
        <v>19</v>
      </c>
      <c r="C85" s="10">
        <v>664</v>
      </c>
      <c r="D85" s="10">
        <v>546</v>
      </c>
      <c r="E85" s="10">
        <v>118</v>
      </c>
      <c r="F85" s="10">
        <v>635</v>
      </c>
      <c r="G85" s="10">
        <v>527</v>
      </c>
      <c r="H85" s="156">
        <v>108</v>
      </c>
      <c r="I85" s="157">
        <v>19</v>
      </c>
      <c r="J85" s="10">
        <v>664</v>
      </c>
      <c r="K85" s="10">
        <v>546</v>
      </c>
      <c r="L85" s="10">
        <v>118</v>
      </c>
      <c r="M85" s="10">
        <v>635</v>
      </c>
      <c r="N85" s="10">
        <v>527</v>
      </c>
      <c r="O85" s="8">
        <v>108</v>
      </c>
    </row>
    <row r="86" spans="1:15">
      <c r="A86" s="181" t="s">
        <v>314</v>
      </c>
      <c r="B86" s="10">
        <v>44</v>
      </c>
      <c r="C86" s="10">
        <v>1385</v>
      </c>
      <c r="D86" s="10">
        <v>905</v>
      </c>
      <c r="E86" s="10">
        <v>480</v>
      </c>
      <c r="F86" s="10">
        <v>1205</v>
      </c>
      <c r="G86" s="10">
        <v>780</v>
      </c>
      <c r="H86" s="156">
        <v>425</v>
      </c>
      <c r="I86" s="157">
        <v>44</v>
      </c>
      <c r="J86" s="10">
        <v>1385</v>
      </c>
      <c r="K86" s="10">
        <v>905</v>
      </c>
      <c r="L86" s="10">
        <v>480</v>
      </c>
      <c r="M86" s="10">
        <v>1205</v>
      </c>
      <c r="N86" s="10">
        <v>780</v>
      </c>
      <c r="O86" s="8">
        <v>425</v>
      </c>
    </row>
    <row r="87" spans="1:15">
      <c r="A87" s="181" t="s">
        <v>315</v>
      </c>
      <c r="B87" s="10">
        <v>101</v>
      </c>
      <c r="C87" s="10">
        <v>551</v>
      </c>
      <c r="D87" s="10">
        <v>320</v>
      </c>
      <c r="E87" s="10">
        <v>231</v>
      </c>
      <c r="F87" s="10">
        <v>292</v>
      </c>
      <c r="G87" s="10">
        <v>135</v>
      </c>
      <c r="H87" s="156">
        <v>157</v>
      </c>
      <c r="I87" s="157">
        <v>101</v>
      </c>
      <c r="J87" s="10">
        <v>551</v>
      </c>
      <c r="K87" s="10">
        <v>320</v>
      </c>
      <c r="L87" s="10">
        <v>231</v>
      </c>
      <c r="M87" s="10">
        <v>292</v>
      </c>
      <c r="N87" s="10">
        <v>135</v>
      </c>
      <c r="O87" s="8">
        <v>157</v>
      </c>
    </row>
    <row r="88" spans="1:15">
      <c r="A88" s="181" t="s">
        <v>316</v>
      </c>
      <c r="B88" s="10">
        <v>7</v>
      </c>
      <c r="C88" s="10">
        <v>25</v>
      </c>
      <c r="D88" s="10">
        <v>19</v>
      </c>
      <c r="E88" s="10">
        <v>6</v>
      </c>
      <c r="F88" s="10">
        <v>17</v>
      </c>
      <c r="G88" s="10">
        <v>15</v>
      </c>
      <c r="H88" s="156">
        <v>2</v>
      </c>
      <c r="I88" s="157">
        <v>7</v>
      </c>
      <c r="J88" s="10">
        <v>25</v>
      </c>
      <c r="K88" s="10">
        <v>19</v>
      </c>
      <c r="L88" s="10">
        <v>6</v>
      </c>
      <c r="M88" s="10">
        <v>17</v>
      </c>
      <c r="N88" s="10">
        <v>15</v>
      </c>
      <c r="O88" s="8">
        <v>2</v>
      </c>
    </row>
    <row r="89" spans="1:15" ht="14.25" thickBot="1">
      <c r="A89" s="207" t="s">
        <v>317</v>
      </c>
      <c r="B89" s="14" t="s">
        <v>2</v>
      </c>
      <c r="C89" s="14" t="s">
        <v>2</v>
      </c>
      <c r="D89" s="14" t="s">
        <v>2</v>
      </c>
      <c r="E89" s="14" t="s">
        <v>1048</v>
      </c>
      <c r="F89" s="14" t="s">
        <v>2</v>
      </c>
      <c r="G89" s="14" t="s">
        <v>2</v>
      </c>
      <c r="H89" s="208" t="s">
        <v>2</v>
      </c>
      <c r="I89" s="209" t="s">
        <v>2</v>
      </c>
      <c r="J89" s="14" t="s">
        <v>2</v>
      </c>
      <c r="K89" s="14" t="s">
        <v>2</v>
      </c>
      <c r="L89" s="14" t="s">
        <v>2</v>
      </c>
      <c r="M89" s="14" t="s">
        <v>2</v>
      </c>
      <c r="N89" s="14" t="s">
        <v>2</v>
      </c>
      <c r="O89" s="155" t="s">
        <v>2</v>
      </c>
    </row>
    <row r="90" spans="1:15" ht="14.25" thickTop="1">
      <c r="A90" s="185"/>
    </row>
    <row r="91" spans="1:15" ht="14.25" thickBot="1">
      <c r="M91" s="286" t="s">
        <v>975</v>
      </c>
      <c r="N91" s="263"/>
      <c r="O91" s="263"/>
    </row>
    <row r="92" spans="1:15" ht="14.25" thickTop="1">
      <c r="A92" s="332" t="s">
        <v>857</v>
      </c>
      <c r="B92" s="328" t="s">
        <v>855</v>
      </c>
      <c r="C92" s="329"/>
      <c r="D92" s="329"/>
      <c r="E92" s="329"/>
      <c r="F92" s="329"/>
      <c r="G92" s="329"/>
      <c r="H92" s="330"/>
      <c r="I92" s="328" t="s">
        <v>860</v>
      </c>
      <c r="J92" s="329"/>
      <c r="K92" s="329"/>
      <c r="L92" s="329"/>
      <c r="M92" s="329"/>
      <c r="N92" s="329"/>
      <c r="O92" s="331"/>
    </row>
    <row r="93" spans="1:15">
      <c r="A93" s="333"/>
      <c r="B93" s="335" t="s">
        <v>92</v>
      </c>
      <c r="C93" s="338" t="s">
        <v>856</v>
      </c>
      <c r="D93" s="339"/>
      <c r="E93" s="340"/>
      <c r="F93" s="340"/>
      <c r="G93" s="340"/>
      <c r="H93" s="345"/>
      <c r="I93" s="335" t="s">
        <v>92</v>
      </c>
      <c r="J93" s="338" t="s">
        <v>856</v>
      </c>
      <c r="K93" s="339"/>
      <c r="L93" s="340"/>
      <c r="M93" s="340"/>
      <c r="N93" s="340"/>
      <c r="O93" s="341"/>
    </row>
    <row r="94" spans="1:15">
      <c r="A94" s="333"/>
      <c r="B94" s="336"/>
      <c r="C94" s="336"/>
      <c r="D94" s="335" t="s">
        <v>853</v>
      </c>
      <c r="E94" s="335" t="s">
        <v>854</v>
      </c>
      <c r="F94" s="158" t="s">
        <v>858</v>
      </c>
      <c r="G94" s="343"/>
      <c r="H94" s="346"/>
      <c r="I94" s="336"/>
      <c r="J94" s="336"/>
      <c r="K94" s="335" t="s">
        <v>853</v>
      </c>
      <c r="L94" s="335" t="s">
        <v>854</v>
      </c>
      <c r="M94" s="158" t="s">
        <v>858</v>
      </c>
      <c r="N94" s="343"/>
      <c r="O94" s="344"/>
    </row>
    <row r="95" spans="1:15" ht="14.25" thickBot="1">
      <c r="A95" s="334"/>
      <c r="B95" s="337"/>
      <c r="C95" s="337"/>
      <c r="D95" s="342"/>
      <c r="E95" s="342"/>
      <c r="F95" s="159" t="s">
        <v>859</v>
      </c>
      <c r="G95" s="160" t="s">
        <v>853</v>
      </c>
      <c r="H95" s="160" t="s">
        <v>854</v>
      </c>
      <c r="I95" s="337"/>
      <c r="J95" s="337"/>
      <c r="K95" s="342"/>
      <c r="L95" s="342"/>
      <c r="M95" s="159" t="s">
        <v>859</v>
      </c>
      <c r="N95" s="160" t="s">
        <v>853</v>
      </c>
      <c r="O95" s="161" t="s">
        <v>854</v>
      </c>
    </row>
    <row r="96" spans="1:15">
      <c r="A96" s="181" t="s">
        <v>318</v>
      </c>
      <c r="B96" s="10">
        <v>57</v>
      </c>
      <c r="C96" s="10">
        <v>837</v>
      </c>
      <c r="D96" s="10">
        <v>650</v>
      </c>
      <c r="E96" s="10">
        <v>187</v>
      </c>
      <c r="F96" s="10">
        <v>764</v>
      </c>
      <c r="G96" s="10">
        <v>593</v>
      </c>
      <c r="H96" s="156">
        <v>171</v>
      </c>
      <c r="I96" s="157">
        <v>54</v>
      </c>
      <c r="J96" s="10">
        <v>822</v>
      </c>
      <c r="K96" s="10">
        <v>639</v>
      </c>
      <c r="L96" s="10">
        <v>183</v>
      </c>
      <c r="M96" s="10">
        <v>756</v>
      </c>
      <c r="N96" s="10">
        <v>586</v>
      </c>
      <c r="O96" s="8">
        <v>170</v>
      </c>
    </row>
    <row r="97" spans="1:15">
      <c r="A97" s="181" t="s">
        <v>319</v>
      </c>
      <c r="B97" s="10">
        <v>188</v>
      </c>
      <c r="C97" s="10">
        <v>4848</v>
      </c>
      <c r="D97" s="10">
        <v>1670</v>
      </c>
      <c r="E97" s="10">
        <v>3178</v>
      </c>
      <c r="F97" s="10">
        <v>4540</v>
      </c>
      <c r="G97" s="10">
        <v>1509</v>
      </c>
      <c r="H97" s="156">
        <v>3031</v>
      </c>
      <c r="I97" s="157">
        <v>188</v>
      </c>
      <c r="J97" s="10">
        <v>4848</v>
      </c>
      <c r="K97" s="10">
        <v>1670</v>
      </c>
      <c r="L97" s="10">
        <v>3178</v>
      </c>
      <c r="M97" s="10">
        <v>4540</v>
      </c>
      <c r="N97" s="10">
        <v>1509</v>
      </c>
      <c r="O97" s="8">
        <v>3031</v>
      </c>
    </row>
    <row r="98" spans="1:15" ht="24">
      <c r="A98" s="181" t="s">
        <v>928</v>
      </c>
      <c r="B98" s="10">
        <v>1</v>
      </c>
      <c r="C98" s="10">
        <v>7</v>
      </c>
      <c r="D98" s="10">
        <v>5</v>
      </c>
      <c r="E98" s="10">
        <v>2</v>
      </c>
      <c r="F98" s="10">
        <v>7</v>
      </c>
      <c r="G98" s="10">
        <v>5</v>
      </c>
      <c r="H98" s="156">
        <v>2</v>
      </c>
      <c r="I98" s="157">
        <v>1</v>
      </c>
      <c r="J98" s="10">
        <v>7</v>
      </c>
      <c r="K98" s="10">
        <v>5</v>
      </c>
      <c r="L98" s="10">
        <v>2</v>
      </c>
      <c r="M98" s="10">
        <v>7</v>
      </c>
      <c r="N98" s="10">
        <v>5</v>
      </c>
      <c r="O98" s="8">
        <v>2</v>
      </c>
    </row>
    <row r="99" spans="1:15" ht="24">
      <c r="A99" s="181" t="s">
        <v>982</v>
      </c>
      <c r="B99" s="10">
        <v>10</v>
      </c>
      <c r="C99" s="10">
        <v>925</v>
      </c>
      <c r="D99" s="10">
        <v>688</v>
      </c>
      <c r="E99" s="10">
        <v>237</v>
      </c>
      <c r="F99" s="10">
        <v>897</v>
      </c>
      <c r="G99" s="10">
        <v>672</v>
      </c>
      <c r="H99" s="156">
        <v>225</v>
      </c>
      <c r="I99" s="157">
        <v>10</v>
      </c>
      <c r="J99" s="10">
        <v>925</v>
      </c>
      <c r="K99" s="10">
        <v>688</v>
      </c>
      <c r="L99" s="10">
        <v>237</v>
      </c>
      <c r="M99" s="10">
        <v>897</v>
      </c>
      <c r="N99" s="10">
        <v>672</v>
      </c>
      <c r="O99" s="8">
        <v>225</v>
      </c>
    </row>
    <row r="100" spans="1:15">
      <c r="A100" s="181" t="s">
        <v>320</v>
      </c>
      <c r="B100" s="10">
        <v>6</v>
      </c>
      <c r="C100" s="10">
        <v>115</v>
      </c>
      <c r="D100" s="10">
        <v>37</v>
      </c>
      <c r="E100" s="10">
        <v>78</v>
      </c>
      <c r="F100" s="10">
        <v>92</v>
      </c>
      <c r="G100" s="10">
        <v>34</v>
      </c>
      <c r="H100" s="156">
        <v>58</v>
      </c>
      <c r="I100" s="157">
        <v>6</v>
      </c>
      <c r="J100" s="10">
        <v>115</v>
      </c>
      <c r="K100" s="10">
        <v>37</v>
      </c>
      <c r="L100" s="10">
        <v>78</v>
      </c>
      <c r="M100" s="10">
        <v>92</v>
      </c>
      <c r="N100" s="10">
        <v>34</v>
      </c>
      <c r="O100" s="8">
        <v>58</v>
      </c>
    </row>
    <row r="101" spans="1:15">
      <c r="A101" s="181" t="s">
        <v>321</v>
      </c>
      <c r="B101" s="10">
        <v>1</v>
      </c>
      <c r="C101" s="10">
        <v>4</v>
      </c>
      <c r="D101" s="10">
        <v>2</v>
      </c>
      <c r="E101" s="10">
        <v>2</v>
      </c>
      <c r="F101" s="10">
        <v>4</v>
      </c>
      <c r="G101" s="10">
        <v>2</v>
      </c>
      <c r="H101" s="156">
        <v>2</v>
      </c>
      <c r="I101" s="157">
        <v>1</v>
      </c>
      <c r="J101" s="10">
        <v>4</v>
      </c>
      <c r="K101" s="10">
        <v>2</v>
      </c>
      <c r="L101" s="10">
        <v>2</v>
      </c>
      <c r="M101" s="10">
        <v>4</v>
      </c>
      <c r="N101" s="10">
        <v>2</v>
      </c>
      <c r="O101" s="8">
        <v>2</v>
      </c>
    </row>
    <row r="102" spans="1:15">
      <c r="A102" s="181" t="s">
        <v>322</v>
      </c>
      <c r="B102" s="10">
        <v>13</v>
      </c>
      <c r="C102" s="10">
        <v>49</v>
      </c>
      <c r="D102" s="10">
        <v>16</v>
      </c>
      <c r="E102" s="10">
        <v>33</v>
      </c>
      <c r="F102" s="10">
        <v>30</v>
      </c>
      <c r="G102" s="10">
        <v>5</v>
      </c>
      <c r="H102" s="156">
        <v>25</v>
      </c>
      <c r="I102" s="157">
        <v>13</v>
      </c>
      <c r="J102" s="10">
        <v>49</v>
      </c>
      <c r="K102" s="10">
        <v>16</v>
      </c>
      <c r="L102" s="10">
        <v>33</v>
      </c>
      <c r="M102" s="10">
        <v>30</v>
      </c>
      <c r="N102" s="10">
        <v>5</v>
      </c>
      <c r="O102" s="8">
        <v>25</v>
      </c>
    </row>
    <row r="103" spans="1:15">
      <c r="A103" s="181" t="s">
        <v>323</v>
      </c>
      <c r="B103" s="10">
        <v>10</v>
      </c>
      <c r="C103" s="10">
        <v>275</v>
      </c>
      <c r="D103" s="10">
        <v>192</v>
      </c>
      <c r="E103" s="10">
        <v>83</v>
      </c>
      <c r="F103" s="10">
        <v>259</v>
      </c>
      <c r="G103" s="10">
        <v>182</v>
      </c>
      <c r="H103" s="156">
        <v>77</v>
      </c>
      <c r="I103" s="157">
        <v>10</v>
      </c>
      <c r="J103" s="10">
        <v>275</v>
      </c>
      <c r="K103" s="10">
        <v>192</v>
      </c>
      <c r="L103" s="10">
        <v>83</v>
      </c>
      <c r="M103" s="10">
        <v>259</v>
      </c>
      <c r="N103" s="10">
        <v>182</v>
      </c>
      <c r="O103" s="8">
        <v>77</v>
      </c>
    </row>
    <row r="104" spans="1:15">
      <c r="A104" s="181" t="s">
        <v>324</v>
      </c>
      <c r="B104" s="10">
        <v>66</v>
      </c>
      <c r="C104" s="10">
        <v>2347</v>
      </c>
      <c r="D104" s="10">
        <v>415</v>
      </c>
      <c r="E104" s="10">
        <v>1932</v>
      </c>
      <c r="F104" s="10">
        <v>2265</v>
      </c>
      <c r="G104" s="10">
        <v>368</v>
      </c>
      <c r="H104" s="156">
        <v>1897</v>
      </c>
      <c r="I104" s="157">
        <v>66</v>
      </c>
      <c r="J104" s="10">
        <v>2347</v>
      </c>
      <c r="K104" s="10">
        <v>415</v>
      </c>
      <c r="L104" s="10">
        <v>1932</v>
      </c>
      <c r="M104" s="10">
        <v>2265</v>
      </c>
      <c r="N104" s="10">
        <v>368</v>
      </c>
      <c r="O104" s="8">
        <v>1897</v>
      </c>
    </row>
    <row r="105" spans="1:15">
      <c r="A105" s="181" t="s">
        <v>325</v>
      </c>
      <c r="B105" s="10">
        <v>9</v>
      </c>
      <c r="C105" s="10">
        <v>213</v>
      </c>
      <c r="D105" s="10">
        <v>24</v>
      </c>
      <c r="E105" s="10">
        <v>189</v>
      </c>
      <c r="F105" s="10">
        <v>189</v>
      </c>
      <c r="G105" s="10">
        <v>19</v>
      </c>
      <c r="H105" s="156">
        <v>170</v>
      </c>
      <c r="I105" s="157">
        <v>9</v>
      </c>
      <c r="J105" s="10">
        <v>213</v>
      </c>
      <c r="K105" s="10">
        <v>24</v>
      </c>
      <c r="L105" s="10">
        <v>189</v>
      </c>
      <c r="M105" s="10">
        <v>189</v>
      </c>
      <c r="N105" s="10">
        <v>19</v>
      </c>
      <c r="O105" s="8">
        <v>170</v>
      </c>
    </row>
    <row r="106" spans="1:15" ht="24">
      <c r="A106" s="181" t="s">
        <v>929</v>
      </c>
      <c r="B106" s="10">
        <v>13</v>
      </c>
      <c r="C106" s="10">
        <v>468</v>
      </c>
      <c r="D106" s="10">
        <v>95</v>
      </c>
      <c r="E106" s="10">
        <v>373</v>
      </c>
      <c r="F106" s="10">
        <v>454</v>
      </c>
      <c r="G106" s="10">
        <v>85</v>
      </c>
      <c r="H106" s="156">
        <v>369</v>
      </c>
      <c r="I106" s="157">
        <v>13</v>
      </c>
      <c r="J106" s="10">
        <v>468</v>
      </c>
      <c r="K106" s="10">
        <v>95</v>
      </c>
      <c r="L106" s="10">
        <v>373</v>
      </c>
      <c r="M106" s="10">
        <v>454</v>
      </c>
      <c r="N106" s="10">
        <v>85</v>
      </c>
      <c r="O106" s="8">
        <v>369</v>
      </c>
    </row>
    <row r="107" spans="1:15">
      <c r="A107" s="181" t="s">
        <v>326</v>
      </c>
      <c r="B107" s="10">
        <v>59</v>
      </c>
      <c r="C107" s="10">
        <v>445</v>
      </c>
      <c r="D107" s="10">
        <v>196</v>
      </c>
      <c r="E107" s="10">
        <v>249</v>
      </c>
      <c r="F107" s="10">
        <v>343</v>
      </c>
      <c r="G107" s="10">
        <v>137</v>
      </c>
      <c r="H107" s="156">
        <v>206</v>
      </c>
      <c r="I107" s="157">
        <v>59</v>
      </c>
      <c r="J107" s="10">
        <v>445</v>
      </c>
      <c r="K107" s="10">
        <v>196</v>
      </c>
      <c r="L107" s="10">
        <v>249</v>
      </c>
      <c r="M107" s="10">
        <v>343</v>
      </c>
      <c r="N107" s="10">
        <v>137</v>
      </c>
      <c r="O107" s="8">
        <v>206</v>
      </c>
    </row>
    <row r="108" spans="1:15">
      <c r="A108" s="181" t="s">
        <v>327</v>
      </c>
      <c r="B108" s="10">
        <v>274</v>
      </c>
      <c r="C108" s="10">
        <v>3726</v>
      </c>
      <c r="D108" s="10">
        <v>2895</v>
      </c>
      <c r="E108" s="10">
        <v>831</v>
      </c>
      <c r="F108" s="10">
        <v>3253</v>
      </c>
      <c r="G108" s="10">
        <v>2565</v>
      </c>
      <c r="H108" s="156">
        <v>688</v>
      </c>
      <c r="I108" s="157">
        <v>274</v>
      </c>
      <c r="J108" s="10">
        <v>3726</v>
      </c>
      <c r="K108" s="10">
        <v>2895</v>
      </c>
      <c r="L108" s="10">
        <v>831</v>
      </c>
      <c r="M108" s="10">
        <v>3253</v>
      </c>
      <c r="N108" s="10">
        <v>2565</v>
      </c>
      <c r="O108" s="8">
        <v>688</v>
      </c>
    </row>
    <row r="109" spans="1:15" ht="24">
      <c r="A109" s="181" t="s">
        <v>891</v>
      </c>
      <c r="B109" s="10">
        <v>1</v>
      </c>
      <c r="C109" s="10">
        <v>2</v>
      </c>
      <c r="D109" s="10">
        <v>1</v>
      </c>
      <c r="E109" s="10">
        <v>1</v>
      </c>
      <c r="F109" s="10">
        <v>1</v>
      </c>
      <c r="G109" s="10" t="s">
        <v>2</v>
      </c>
      <c r="H109" s="156">
        <v>1</v>
      </c>
      <c r="I109" s="157">
        <v>1</v>
      </c>
      <c r="J109" s="10">
        <v>2</v>
      </c>
      <c r="K109" s="10">
        <v>1</v>
      </c>
      <c r="L109" s="10">
        <v>1</v>
      </c>
      <c r="M109" s="10">
        <v>1</v>
      </c>
      <c r="N109" s="10" t="s">
        <v>2</v>
      </c>
      <c r="O109" s="8">
        <v>1</v>
      </c>
    </row>
    <row r="110" spans="1:15">
      <c r="A110" s="181" t="s">
        <v>328</v>
      </c>
      <c r="B110" s="10">
        <v>195</v>
      </c>
      <c r="C110" s="10">
        <v>2715</v>
      </c>
      <c r="D110" s="10">
        <v>2136</v>
      </c>
      <c r="E110" s="10">
        <v>579</v>
      </c>
      <c r="F110" s="10">
        <v>2385</v>
      </c>
      <c r="G110" s="10">
        <v>1909</v>
      </c>
      <c r="H110" s="156">
        <v>476</v>
      </c>
      <c r="I110" s="157">
        <v>195</v>
      </c>
      <c r="J110" s="10">
        <v>2715</v>
      </c>
      <c r="K110" s="10">
        <v>2136</v>
      </c>
      <c r="L110" s="10">
        <v>579</v>
      </c>
      <c r="M110" s="10">
        <v>2385</v>
      </c>
      <c r="N110" s="10">
        <v>1909</v>
      </c>
      <c r="O110" s="8">
        <v>476</v>
      </c>
    </row>
    <row r="111" spans="1:15">
      <c r="A111" s="181" t="s">
        <v>329</v>
      </c>
      <c r="B111" s="10">
        <v>38</v>
      </c>
      <c r="C111" s="10">
        <v>621</v>
      </c>
      <c r="D111" s="10">
        <v>521</v>
      </c>
      <c r="E111" s="10">
        <v>100</v>
      </c>
      <c r="F111" s="10">
        <v>563</v>
      </c>
      <c r="G111" s="10">
        <v>471</v>
      </c>
      <c r="H111" s="156">
        <v>92</v>
      </c>
      <c r="I111" s="157">
        <v>38</v>
      </c>
      <c r="J111" s="10">
        <v>621</v>
      </c>
      <c r="K111" s="10">
        <v>521</v>
      </c>
      <c r="L111" s="10">
        <v>100</v>
      </c>
      <c r="M111" s="10">
        <v>563</v>
      </c>
      <c r="N111" s="10">
        <v>471</v>
      </c>
      <c r="O111" s="8">
        <v>92</v>
      </c>
    </row>
    <row r="112" spans="1:15">
      <c r="A112" s="181" t="s">
        <v>330</v>
      </c>
      <c r="B112" s="10">
        <v>11</v>
      </c>
      <c r="C112" s="10">
        <v>125</v>
      </c>
      <c r="D112" s="10">
        <v>62</v>
      </c>
      <c r="E112" s="10">
        <v>63</v>
      </c>
      <c r="F112" s="10">
        <v>91</v>
      </c>
      <c r="G112" s="10">
        <v>45</v>
      </c>
      <c r="H112" s="156">
        <v>46</v>
      </c>
      <c r="I112" s="157">
        <v>11</v>
      </c>
      <c r="J112" s="10">
        <v>125</v>
      </c>
      <c r="K112" s="10">
        <v>62</v>
      </c>
      <c r="L112" s="10">
        <v>63</v>
      </c>
      <c r="M112" s="10">
        <v>91</v>
      </c>
      <c r="N112" s="10">
        <v>45</v>
      </c>
      <c r="O112" s="8">
        <v>46</v>
      </c>
    </row>
    <row r="113" spans="1:15" ht="24">
      <c r="A113" s="181" t="s">
        <v>983</v>
      </c>
      <c r="B113" s="10">
        <v>29</v>
      </c>
      <c r="C113" s="10">
        <v>263</v>
      </c>
      <c r="D113" s="10">
        <v>175</v>
      </c>
      <c r="E113" s="10">
        <v>88</v>
      </c>
      <c r="F113" s="10">
        <v>213</v>
      </c>
      <c r="G113" s="10">
        <v>140</v>
      </c>
      <c r="H113" s="156">
        <v>73</v>
      </c>
      <c r="I113" s="157">
        <v>29</v>
      </c>
      <c r="J113" s="10">
        <v>263</v>
      </c>
      <c r="K113" s="10">
        <v>175</v>
      </c>
      <c r="L113" s="10">
        <v>88</v>
      </c>
      <c r="M113" s="10">
        <v>213</v>
      </c>
      <c r="N113" s="10">
        <v>140</v>
      </c>
      <c r="O113" s="8">
        <v>73</v>
      </c>
    </row>
    <row r="114" spans="1:15">
      <c r="A114" s="181" t="s">
        <v>331</v>
      </c>
      <c r="B114" s="10">
        <v>287</v>
      </c>
      <c r="C114" s="10">
        <v>1148</v>
      </c>
      <c r="D114" s="10">
        <v>858</v>
      </c>
      <c r="E114" s="10">
        <v>290</v>
      </c>
      <c r="F114" s="10">
        <v>709</v>
      </c>
      <c r="G114" s="10">
        <v>509</v>
      </c>
      <c r="H114" s="156">
        <v>200</v>
      </c>
      <c r="I114" s="157">
        <v>287</v>
      </c>
      <c r="J114" s="10">
        <v>1148</v>
      </c>
      <c r="K114" s="10">
        <v>858</v>
      </c>
      <c r="L114" s="10">
        <v>290</v>
      </c>
      <c r="M114" s="10">
        <v>709</v>
      </c>
      <c r="N114" s="10">
        <v>509</v>
      </c>
      <c r="O114" s="8">
        <v>200</v>
      </c>
    </row>
    <row r="115" spans="1:15" ht="24">
      <c r="A115" s="181" t="s">
        <v>892</v>
      </c>
      <c r="B115" s="10" t="s">
        <v>2</v>
      </c>
      <c r="C115" s="10" t="s">
        <v>2</v>
      </c>
      <c r="D115" s="10" t="s">
        <v>2</v>
      </c>
      <c r="E115" s="10" t="s">
        <v>2</v>
      </c>
      <c r="F115" s="10" t="s">
        <v>2</v>
      </c>
      <c r="G115" s="10" t="s">
        <v>2</v>
      </c>
      <c r="H115" s="156" t="s">
        <v>2</v>
      </c>
      <c r="I115" s="157" t="s">
        <v>2</v>
      </c>
      <c r="J115" s="10" t="s">
        <v>2</v>
      </c>
      <c r="K115" s="10" t="s">
        <v>2</v>
      </c>
      <c r="L115" s="10" t="s">
        <v>2</v>
      </c>
      <c r="M115" s="10" t="s">
        <v>2</v>
      </c>
      <c r="N115" s="10" t="s">
        <v>2</v>
      </c>
      <c r="O115" s="8" t="s">
        <v>2</v>
      </c>
    </row>
    <row r="116" spans="1:15">
      <c r="A116" s="181" t="s">
        <v>332</v>
      </c>
      <c r="B116" s="10">
        <v>123</v>
      </c>
      <c r="C116" s="10">
        <v>591</v>
      </c>
      <c r="D116" s="10">
        <v>473</v>
      </c>
      <c r="E116" s="10">
        <v>118</v>
      </c>
      <c r="F116" s="10">
        <v>389</v>
      </c>
      <c r="G116" s="10">
        <v>308</v>
      </c>
      <c r="H116" s="156">
        <v>81</v>
      </c>
      <c r="I116" s="157">
        <v>123</v>
      </c>
      <c r="J116" s="10">
        <v>591</v>
      </c>
      <c r="K116" s="10">
        <v>473</v>
      </c>
      <c r="L116" s="10">
        <v>118</v>
      </c>
      <c r="M116" s="10">
        <v>389</v>
      </c>
      <c r="N116" s="10">
        <v>308</v>
      </c>
      <c r="O116" s="8">
        <v>81</v>
      </c>
    </row>
    <row r="117" spans="1:15">
      <c r="A117" s="181" t="s">
        <v>333</v>
      </c>
      <c r="B117" s="10">
        <v>6</v>
      </c>
      <c r="C117" s="10">
        <v>75</v>
      </c>
      <c r="D117" s="10">
        <v>26</v>
      </c>
      <c r="E117" s="10">
        <v>49</v>
      </c>
      <c r="F117" s="10">
        <v>68</v>
      </c>
      <c r="G117" s="10">
        <v>20</v>
      </c>
      <c r="H117" s="156">
        <v>48</v>
      </c>
      <c r="I117" s="157">
        <v>6</v>
      </c>
      <c r="J117" s="10">
        <v>75</v>
      </c>
      <c r="K117" s="10">
        <v>26</v>
      </c>
      <c r="L117" s="10">
        <v>49</v>
      </c>
      <c r="M117" s="10">
        <v>68</v>
      </c>
      <c r="N117" s="10">
        <v>20</v>
      </c>
      <c r="O117" s="8">
        <v>48</v>
      </c>
    </row>
    <row r="118" spans="1:15">
      <c r="A118" s="181" t="s">
        <v>334</v>
      </c>
      <c r="B118" s="10">
        <v>141</v>
      </c>
      <c r="C118" s="10">
        <v>413</v>
      </c>
      <c r="D118" s="10">
        <v>314</v>
      </c>
      <c r="E118" s="10">
        <v>99</v>
      </c>
      <c r="F118" s="10">
        <v>211</v>
      </c>
      <c r="G118" s="10">
        <v>156</v>
      </c>
      <c r="H118" s="156">
        <v>55</v>
      </c>
      <c r="I118" s="157">
        <v>141</v>
      </c>
      <c r="J118" s="10">
        <v>413</v>
      </c>
      <c r="K118" s="10">
        <v>314</v>
      </c>
      <c r="L118" s="10">
        <v>99</v>
      </c>
      <c r="M118" s="10">
        <v>211</v>
      </c>
      <c r="N118" s="10">
        <v>156</v>
      </c>
      <c r="O118" s="8">
        <v>55</v>
      </c>
    </row>
    <row r="119" spans="1:15">
      <c r="A119" s="181" t="s">
        <v>335</v>
      </c>
      <c r="B119" s="10">
        <v>17</v>
      </c>
      <c r="C119" s="10">
        <v>69</v>
      </c>
      <c r="D119" s="10">
        <v>45</v>
      </c>
      <c r="E119" s="10">
        <v>24</v>
      </c>
      <c r="F119" s="10">
        <v>41</v>
      </c>
      <c r="G119" s="10">
        <v>25</v>
      </c>
      <c r="H119" s="156">
        <v>16</v>
      </c>
      <c r="I119" s="157">
        <v>17</v>
      </c>
      <c r="J119" s="10">
        <v>69</v>
      </c>
      <c r="K119" s="10">
        <v>45</v>
      </c>
      <c r="L119" s="10">
        <v>24</v>
      </c>
      <c r="M119" s="10">
        <v>41</v>
      </c>
      <c r="N119" s="10">
        <v>25</v>
      </c>
      <c r="O119" s="8">
        <v>16</v>
      </c>
    </row>
    <row r="120" spans="1:15">
      <c r="A120" s="181" t="s">
        <v>336</v>
      </c>
      <c r="B120" s="10">
        <v>26</v>
      </c>
      <c r="C120" s="10">
        <v>936</v>
      </c>
      <c r="D120" s="10">
        <v>743</v>
      </c>
      <c r="E120" s="10">
        <v>193</v>
      </c>
      <c r="F120" s="10">
        <v>903</v>
      </c>
      <c r="G120" s="10">
        <v>723</v>
      </c>
      <c r="H120" s="156">
        <v>180</v>
      </c>
      <c r="I120" s="157">
        <v>26</v>
      </c>
      <c r="J120" s="10">
        <v>936</v>
      </c>
      <c r="K120" s="10">
        <v>743</v>
      </c>
      <c r="L120" s="10">
        <v>193</v>
      </c>
      <c r="M120" s="10">
        <v>903</v>
      </c>
      <c r="N120" s="10">
        <v>723</v>
      </c>
      <c r="O120" s="8">
        <v>180</v>
      </c>
    </row>
    <row r="121" spans="1:15" ht="24">
      <c r="A121" s="181" t="s">
        <v>863</v>
      </c>
      <c r="B121" s="10">
        <v>1</v>
      </c>
      <c r="C121" s="10">
        <v>3</v>
      </c>
      <c r="D121" s="10">
        <v>2</v>
      </c>
      <c r="E121" s="10">
        <v>1</v>
      </c>
      <c r="F121" s="10">
        <v>3</v>
      </c>
      <c r="G121" s="10">
        <v>2</v>
      </c>
      <c r="H121" s="156">
        <v>1</v>
      </c>
      <c r="I121" s="157">
        <v>1</v>
      </c>
      <c r="J121" s="10">
        <v>3</v>
      </c>
      <c r="K121" s="10">
        <v>2</v>
      </c>
      <c r="L121" s="10">
        <v>1</v>
      </c>
      <c r="M121" s="10">
        <v>3</v>
      </c>
      <c r="N121" s="10">
        <v>2</v>
      </c>
      <c r="O121" s="8">
        <v>1</v>
      </c>
    </row>
    <row r="122" spans="1:15">
      <c r="A122" s="181" t="s">
        <v>337</v>
      </c>
      <c r="B122" s="10" t="s">
        <v>2</v>
      </c>
      <c r="C122" s="10" t="s">
        <v>2</v>
      </c>
      <c r="D122" s="10" t="s">
        <v>2</v>
      </c>
      <c r="E122" s="10" t="s">
        <v>2</v>
      </c>
      <c r="F122" s="10" t="s">
        <v>2</v>
      </c>
      <c r="G122" s="10" t="s">
        <v>2</v>
      </c>
      <c r="H122" s="156" t="s">
        <v>2</v>
      </c>
      <c r="I122" s="157" t="s">
        <v>2</v>
      </c>
      <c r="J122" s="10" t="s">
        <v>2</v>
      </c>
      <c r="K122" s="10" t="s">
        <v>2</v>
      </c>
      <c r="L122" s="10" t="s">
        <v>2</v>
      </c>
      <c r="M122" s="10" t="s">
        <v>2</v>
      </c>
      <c r="N122" s="10" t="s">
        <v>2</v>
      </c>
      <c r="O122" s="8" t="s">
        <v>2</v>
      </c>
    </row>
    <row r="123" spans="1:15">
      <c r="A123" s="181" t="s">
        <v>338</v>
      </c>
      <c r="B123" s="10">
        <v>2</v>
      </c>
      <c r="C123" s="10">
        <v>324</v>
      </c>
      <c r="D123" s="10">
        <v>306</v>
      </c>
      <c r="E123" s="10">
        <v>18</v>
      </c>
      <c r="F123" s="10">
        <v>321</v>
      </c>
      <c r="G123" s="10">
        <v>305</v>
      </c>
      <c r="H123" s="156">
        <v>16</v>
      </c>
      <c r="I123" s="157">
        <v>2</v>
      </c>
      <c r="J123" s="10">
        <v>324</v>
      </c>
      <c r="K123" s="10">
        <v>306</v>
      </c>
      <c r="L123" s="10">
        <v>18</v>
      </c>
      <c r="M123" s="10">
        <v>321</v>
      </c>
      <c r="N123" s="10">
        <v>305</v>
      </c>
      <c r="O123" s="8">
        <v>16</v>
      </c>
    </row>
    <row r="124" spans="1:15">
      <c r="A124" s="181" t="s">
        <v>339</v>
      </c>
      <c r="B124" s="10">
        <v>4</v>
      </c>
      <c r="C124" s="10">
        <v>22</v>
      </c>
      <c r="D124" s="10">
        <v>13</v>
      </c>
      <c r="E124" s="10">
        <v>9</v>
      </c>
      <c r="F124" s="10">
        <v>16</v>
      </c>
      <c r="G124" s="10">
        <v>8</v>
      </c>
      <c r="H124" s="156">
        <v>8</v>
      </c>
      <c r="I124" s="157">
        <v>4</v>
      </c>
      <c r="J124" s="10">
        <v>22</v>
      </c>
      <c r="K124" s="10">
        <v>13</v>
      </c>
      <c r="L124" s="10">
        <v>9</v>
      </c>
      <c r="M124" s="10">
        <v>16</v>
      </c>
      <c r="N124" s="10">
        <v>8</v>
      </c>
      <c r="O124" s="8">
        <v>8</v>
      </c>
    </row>
    <row r="125" spans="1:15">
      <c r="A125" s="181" t="s">
        <v>340</v>
      </c>
      <c r="B125" s="10">
        <v>3</v>
      </c>
      <c r="C125" s="10">
        <v>102</v>
      </c>
      <c r="D125" s="10">
        <v>59</v>
      </c>
      <c r="E125" s="10">
        <v>43</v>
      </c>
      <c r="F125" s="10">
        <v>99</v>
      </c>
      <c r="G125" s="10">
        <v>59</v>
      </c>
      <c r="H125" s="156">
        <v>40</v>
      </c>
      <c r="I125" s="157">
        <v>3</v>
      </c>
      <c r="J125" s="10">
        <v>102</v>
      </c>
      <c r="K125" s="10">
        <v>59</v>
      </c>
      <c r="L125" s="10">
        <v>43</v>
      </c>
      <c r="M125" s="10">
        <v>99</v>
      </c>
      <c r="N125" s="10">
        <v>59</v>
      </c>
      <c r="O125" s="8">
        <v>40</v>
      </c>
    </row>
    <row r="126" spans="1:15">
      <c r="A126" s="181" t="s">
        <v>341</v>
      </c>
      <c r="B126" s="10">
        <v>15</v>
      </c>
      <c r="C126" s="10">
        <v>321</v>
      </c>
      <c r="D126" s="10">
        <v>226</v>
      </c>
      <c r="E126" s="10">
        <v>95</v>
      </c>
      <c r="F126" s="10">
        <v>301</v>
      </c>
      <c r="G126" s="10">
        <v>213</v>
      </c>
      <c r="H126" s="156">
        <v>88</v>
      </c>
      <c r="I126" s="157">
        <v>15</v>
      </c>
      <c r="J126" s="10">
        <v>321</v>
      </c>
      <c r="K126" s="10">
        <v>226</v>
      </c>
      <c r="L126" s="10">
        <v>95</v>
      </c>
      <c r="M126" s="10">
        <v>301</v>
      </c>
      <c r="N126" s="10">
        <v>213</v>
      </c>
      <c r="O126" s="8">
        <v>88</v>
      </c>
    </row>
    <row r="127" spans="1:15">
      <c r="A127" s="181" t="s">
        <v>342</v>
      </c>
      <c r="B127" s="10">
        <v>1</v>
      </c>
      <c r="C127" s="10">
        <v>164</v>
      </c>
      <c r="D127" s="10">
        <v>137</v>
      </c>
      <c r="E127" s="10">
        <v>27</v>
      </c>
      <c r="F127" s="10">
        <v>163</v>
      </c>
      <c r="G127" s="10">
        <v>136</v>
      </c>
      <c r="H127" s="156">
        <v>27</v>
      </c>
      <c r="I127" s="157">
        <v>1</v>
      </c>
      <c r="J127" s="10">
        <v>164</v>
      </c>
      <c r="K127" s="10">
        <v>137</v>
      </c>
      <c r="L127" s="10">
        <v>27</v>
      </c>
      <c r="M127" s="10">
        <v>163</v>
      </c>
      <c r="N127" s="10">
        <v>136</v>
      </c>
      <c r="O127" s="8">
        <v>27</v>
      </c>
    </row>
    <row r="128" spans="1:15">
      <c r="A128" s="181" t="s">
        <v>343</v>
      </c>
      <c r="B128" s="10">
        <v>191</v>
      </c>
      <c r="C128" s="10">
        <v>1492</v>
      </c>
      <c r="D128" s="10">
        <v>926</v>
      </c>
      <c r="E128" s="10">
        <v>566</v>
      </c>
      <c r="F128" s="10">
        <v>1179</v>
      </c>
      <c r="G128" s="10">
        <v>715</v>
      </c>
      <c r="H128" s="156">
        <v>464</v>
      </c>
      <c r="I128" s="157">
        <v>191</v>
      </c>
      <c r="J128" s="10">
        <v>1492</v>
      </c>
      <c r="K128" s="10">
        <v>926</v>
      </c>
      <c r="L128" s="10">
        <v>566</v>
      </c>
      <c r="M128" s="10">
        <v>1179</v>
      </c>
      <c r="N128" s="10">
        <v>715</v>
      </c>
      <c r="O128" s="8">
        <v>464</v>
      </c>
    </row>
    <row r="129" spans="1:15" ht="24">
      <c r="A129" s="181" t="s">
        <v>893</v>
      </c>
      <c r="B129" s="10">
        <v>2</v>
      </c>
      <c r="C129" s="10">
        <v>5</v>
      </c>
      <c r="D129" s="10">
        <v>4</v>
      </c>
      <c r="E129" s="10">
        <v>1</v>
      </c>
      <c r="F129" s="10">
        <v>1</v>
      </c>
      <c r="G129" s="10">
        <v>1</v>
      </c>
      <c r="H129" s="156" t="s">
        <v>2</v>
      </c>
      <c r="I129" s="157">
        <v>2</v>
      </c>
      <c r="J129" s="10">
        <v>5</v>
      </c>
      <c r="K129" s="10">
        <v>4</v>
      </c>
      <c r="L129" s="10">
        <v>1</v>
      </c>
      <c r="M129" s="10">
        <v>1</v>
      </c>
      <c r="N129" s="10">
        <v>1</v>
      </c>
      <c r="O129" s="8" t="s">
        <v>2</v>
      </c>
    </row>
    <row r="130" spans="1:15">
      <c r="A130" s="181" t="s">
        <v>344</v>
      </c>
      <c r="B130" s="10">
        <v>183</v>
      </c>
      <c r="C130" s="10">
        <v>1358</v>
      </c>
      <c r="D130" s="10">
        <v>848</v>
      </c>
      <c r="E130" s="10">
        <v>510</v>
      </c>
      <c r="F130" s="10">
        <v>1060</v>
      </c>
      <c r="G130" s="10">
        <v>648</v>
      </c>
      <c r="H130" s="156">
        <v>412</v>
      </c>
      <c r="I130" s="157">
        <v>183</v>
      </c>
      <c r="J130" s="10">
        <v>1358</v>
      </c>
      <c r="K130" s="10">
        <v>848</v>
      </c>
      <c r="L130" s="10">
        <v>510</v>
      </c>
      <c r="M130" s="10">
        <v>1060</v>
      </c>
      <c r="N130" s="10">
        <v>648</v>
      </c>
      <c r="O130" s="8">
        <v>412</v>
      </c>
    </row>
    <row r="131" spans="1:15">
      <c r="A131" s="181" t="s">
        <v>345</v>
      </c>
      <c r="B131" s="10">
        <v>3</v>
      </c>
      <c r="C131" s="10">
        <v>121</v>
      </c>
      <c r="D131" s="10">
        <v>71</v>
      </c>
      <c r="E131" s="10">
        <v>50</v>
      </c>
      <c r="F131" s="10">
        <v>116</v>
      </c>
      <c r="G131" s="10">
        <v>66</v>
      </c>
      <c r="H131" s="156">
        <v>50</v>
      </c>
      <c r="I131" s="157">
        <v>3</v>
      </c>
      <c r="J131" s="10">
        <v>121</v>
      </c>
      <c r="K131" s="10">
        <v>71</v>
      </c>
      <c r="L131" s="10">
        <v>50</v>
      </c>
      <c r="M131" s="10">
        <v>116</v>
      </c>
      <c r="N131" s="10">
        <v>66</v>
      </c>
      <c r="O131" s="8">
        <v>50</v>
      </c>
    </row>
    <row r="132" spans="1:15">
      <c r="A132" s="181" t="s">
        <v>346</v>
      </c>
      <c r="B132" s="10">
        <v>3</v>
      </c>
      <c r="C132" s="10">
        <v>8</v>
      </c>
      <c r="D132" s="10">
        <v>3</v>
      </c>
      <c r="E132" s="10">
        <v>5</v>
      </c>
      <c r="F132" s="10">
        <v>2</v>
      </c>
      <c r="G132" s="10" t="s">
        <v>2</v>
      </c>
      <c r="H132" s="156">
        <v>2</v>
      </c>
      <c r="I132" s="157">
        <v>3</v>
      </c>
      <c r="J132" s="10">
        <v>8</v>
      </c>
      <c r="K132" s="10">
        <v>3</v>
      </c>
      <c r="L132" s="10">
        <v>5</v>
      </c>
      <c r="M132" s="10">
        <v>2</v>
      </c>
      <c r="N132" s="10" t="s">
        <v>2</v>
      </c>
      <c r="O132" s="8">
        <v>2</v>
      </c>
    </row>
    <row r="133" spans="1:15">
      <c r="A133" s="181" t="s">
        <v>347</v>
      </c>
      <c r="B133" s="10" t="s">
        <v>2</v>
      </c>
      <c r="C133" s="10" t="s">
        <v>2</v>
      </c>
      <c r="D133" s="10" t="s">
        <v>2</v>
      </c>
      <c r="E133" s="10" t="s">
        <v>2</v>
      </c>
      <c r="F133" s="10" t="s">
        <v>2</v>
      </c>
      <c r="G133" s="10" t="s">
        <v>2</v>
      </c>
      <c r="H133" s="156" t="s">
        <v>2</v>
      </c>
      <c r="I133" s="157" t="s">
        <v>2</v>
      </c>
      <c r="J133" s="10" t="s">
        <v>2</v>
      </c>
      <c r="K133" s="10" t="s">
        <v>2</v>
      </c>
      <c r="L133" s="10" t="s">
        <v>2</v>
      </c>
      <c r="M133" s="10" t="s">
        <v>2</v>
      </c>
      <c r="N133" s="10" t="s">
        <v>2</v>
      </c>
      <c r="O133" s="8" t="s">
        <v>2</v>
      </c>
    </row>
    <row r="134" spans="1:15">
      <c r="A134" s="181" t="s">
        <v>348</v>
      </c>
      <c r="B134" s="10">
        <v>45</v>
      </c>
      <c r="C134" s="10">
        <v>1895</v>
      </c>
      <c r="D134" s="10">
        <v>1525</v>
      </c>
      <c r="E134" s="10">
        <v>370</v>
      </c>
      <c r="F134" s="10">
        <v>1856</v>
      </c>
      <c r="G134" s="10">
        <v>1498</v>
      </c>
      <c r="H134" s="156">
        <v>358</v>
      </c>
      <c r="I134" s="157">
        <v>45</v>
      </c>
      <c r="J134" s="10">
        <v>1895</v>
      </c>
      <c r="K134" s="10">
        <v>1525</v>
      </c>
      <c r="L134" s="10">
        <v>370</v>
      </c>
      <c r="M134" s="10">
        <v>1856</v>
      </c>
      <c r="N134" s="10">
        <v>1498</v>
      </c>
      <c r="O134" s="8">
        <v>358</v>
      </c>
    </row>
    <row r="135" spans="1:15" ht="24">
      <c r="A135" s="181" t="s">
        <v>930</v>
      </c>
      <c r="B135" s="10">
        <v>3</v>
      </c>
      <c r="C135" s="10">
        <v>18</v>
      </c>
      <c r="D135" s="10">
        <v>17</v>
      </c>
      <c r="E135" s="10">
        <v>1</v>
      </c>
      <c r="F135" s="10">
        <v>17</v>
      </c>
      <c r="G135" s="10">
        <v>16</v>
      </c>
      <c r="H135" s="156">
        <v>1</v>
      </c>
      <c r="I135" s="157">
        <v>3</v>
      </c>
      <c r="J135" s="10">
        <v>18</v>
      </c>
      <c r="K135" s="10">
        <v>17</v>
      </c>
      <c r="L135" s="10">
        <v>1</v>
      </c>
      <c r="M135" s="10">
        <v>17</v>
      </c>
      <c r="N135" s="10">
        <v>16</v>
      </c>
      <c r="O135" s="8">
        <v>1</v>
      </c>
    </row>
    <row r="136" spans="1:15">
      <c r="A136" s="181" t="s">
        <v>349</v>
      </c>
      <c r="B136" s="10">
        <v>4</v>
      </c>
      <c r="C136" s="10">
        <v>94</v>
      </c>
      <c r="D136" s="10">
        <v>77</v>
      </c>
      <c r="E136" s="10">
        <v>17</v>
      </c>
      <c r="F136" s="10">
        <v>87</v>
      </c>
      <c r="G136" s="10">
        <v>73</v>
      </c>
      <c r="H136" s="156">
        <v>14</v>
      </c>
      <c r="I136" s="157">
        <v>4</v>
      </c>
      <c r="J136" s="10">
        <v>94</v>
      </c>
      <c r="K136" s="10">
        <v>77</v>
      </c>
      <c r="L136" s="10">
        <v>17</v>
      </c>
      <c r="M136" s="10">
        <v>87</v>
      </c>
      <c r="N136" s="10">
        <v>73</v>
      </c>
      <c r="O136" s="8">
        <v>14</v>
      </c>
    </row>
    <row r="137" spans="1:15">
      <c r="A137" s="181" t="s">
        <v>350</v>
      </c>
      <c r="B137" s="10">
        <v>12</v>
      </c>
      <c r="C137" s="10">
        <v>367</v>
      </c>
      <c r="D137" s="10">
        <v>335</v>
      </c>
      <c r="E137" s="10">
        <v>32</v>
      </c>
      <c r="F137" s="10">
        <v>363</v>
      </c>
      <c r="G137" s="10">
        <v>331</v>
      </c>
      <c r="H137" s="156">
        <v>32</v>
      </c>
      <c r="I137" s="157">
        <v>12</v>
      </c>
      <c r="J137" s="10">
        <v>367</v>
      </c>
      <c r="K137" s="10">
        <v>335</v>
      </c>
      <c r="L137" s="10">
        <v>32</v>
      </c>
      <c r="M137" s="10">
        <v>363</v>
      </c>
      <c r="N137" s="10">
        <v>331</v>
      </c>
      <c r="O137" s="8">
        <v>32</v>
      </c>
    </row>
    <row r="138" spans="1:15">
      <c r="A138" s="181" t="s">
        <v>351</v>
      </c>
      <c r="B138" s="10">
        <v>8</v>
      </c>
      <c r="C138" s="10">
        <v>644</v>
      </c>
      <c r="D138" s="10">
        <v>577</v>
      </c>
      <c r="E138" s="10">
        <v>67</v>
      </c>
      <c r="F138" s="10">
        <v>641</v>
      </c>
      <c r="G138" s="10">
        <v>574</v>
      </c>
      <c r="H138" s="156">
        <v>67</v>
      </c>
      <c r="I138" s="157">
        <v>8</v>
      </c>
      <c r="J138" s="10">
        <v>644</v>
      </c>
      <c r="K138" s="10">
        <v>577</v>
      </c>
      <c r="L138" s="10">
        <v>67</v>
      </c>
      <c r="M138" s="10">
        <v>641</v>
      </c>
      <c r="N138" s="10">
        <v>574</v>
      </c>
      <c r="O138" s="8">
        <v>67</v>
      </c>
    </row>
    <row r="139" spans="1:15" ht="24">
      <c r="A139" s="181" t="s">
        <v>931</v>
      </c>
      <c r="B139" s="10">
        <v>1</v>
      </c>
      <c r="C139" s="10">
        <v>48</v>
      </c>
      <c r="D139" s="10">
        <v>43</v>
      </c>
      <c r="E139" s="10">
        <v>5</v>
      </c>
      <c r="F139" s="10">
        <v>46</v>
      </c>
      <c r="G139" s="10">
        <v>43</v>
      </c>
      <c r="H139" s="156">
        <v>3</v>
      </c>
      <c r="I139" s="157">
        <v>1</v>
      </c>
      <c r="J139" s="10">
        <v>48</v>
      </c>
      <c r="K139" s="10">
        <v>43</v>
      </c>
      <c r="L139" s="10">
        <v>5</v>
      </c>
      <c r="M139" s="10">
        <v>46</v>
      </c>
      <c r="N139" s="10">
        <v>43</v>
      </c>
      <c r="O139" s="8">
        <v>3</v>
      </c>
    </row>
    <row r="140" spans="1:15">
      <c r="A140" s="181" t="s">
        <v>352</v>
      </c>
      <c r="B140" s="10">
        <v>9</v>
      </c>
      <c r="C140" s="10">
        <v>572</v>
      </c>
      <c r="D140" s="10">
        <v>390</v>
      </c>
      <c r="E140" s="10">
        <v>182</v>
      </c>
      <c r="F140" s="10">
        <v>560</v>
      </c>
      <c r="G140" s="10">
        <v>382</v>
      </c>
      <c r="H140" s="156">
        <v>178</v>
      </c>
      <c r="I140" s="157">
        <v>9</v>
      </c>
      <c r="J140" s="10">
        <v>572</v>
      </c>
      <c r="K140" s="10">
        <v>390</v>
      </c>
      <c r="L140" s="10">
        <v>182</v>
      </c>
      <c r="M140" s="10">
        <v>560</v>
      </c>
      <c r="N140" s="10">
        <v>382</v>
      </c>
      <c r="O140" s="8">
        <v>178</v>
      </c>
    </row>
    <row r="141" spans="1:15" ht="24">
      <c r="A141" s="181" t="s">
        <v>984</v>
      </c>
      <c r="B141" s="10">
        <v>4</v>
      </c>
      <c r="C141" s="10">
        <v>44</v>
      </c>
      <c r="D141" s="10">
        <v>15</v>
      </c>
      <c r="E141" s="10">
        <v>29</v>
      </c>
      <c r="F141" s="10">
        <v>34</v>
      </c>
      <c r="G141" s="10">
        <v>8</v>
      </c>
      <c r="H141" s="156">
        <v>26</v>
      </c>
      <c r="I141" s="157">
        <v>4</v>
      </c>
      <c r="J141" s="10">
        <v>44</v>
      </c>
      <c r="K141" s="10">
        <v>15</v>
      </c>
      <c r="L141" s="10">
        <v>29</v>
      </c>
      <c r="M141" s="10">
        <v>34</v>
      </c>
      <c r="N141" s="10">
        <v>8</v>
      </c>
      <c r="O141" s="8">
        <v>26</v>
      </c>
    </row>
    <row r="142" spans="1:15">
      <c r="A142" s="181" t="s">
        <v>353</v>
      </c>
      <c r="B142" s="10">
        <v>4</v>
      </c>
      <c r="C142" s="10">
        <v>108</v>
      </c>
      <c r="D142" s="10">
        <v>71</v>
      </c>
      <c r="E142" s="10">
        <v>37</v>
      </c>
      <c r="F142" s="10">
        <v>108</v>
      </c>
      <c r="G142" s="10">
        <v>71</v>
      </c>
      <c r="H142" s="156">
        <v>37</v>
      </c>
      <c r="I142" s="157">
        <v>4</v>
      </c>
      <c r="J142" s="10">
        <v>108</v>
      </c>
      <c r="K142" s="10">
        <v>71</v>
      </c>
      <c r="L142" s="10">
        <v>37</v>
      </c>
      <c r="M142" s="10">
        <v>108</v>
      </c>
      <c r="N142" s="10">
        <v>71</v>
      </c>
      <c r="O142" s="8">
        <v>37</v>
      </c>
    </row>
    <row r="143" spans="1:15">
      <c r="A143" s="181" t="s">
        <v>354</v>
      </c>
      <c r="B143" s="10">
        <v>24</v>
      </c>
      <c r="C143" s="10">
        <v>115</v>
      </c>
      <c r="D143" s="10">
        <v>101</v>
      </c>
      <c r="E143" s="10">
        <v>14</v>
      </c>
      <c r="F143" s="10">
        <v>106</v>
      </c>
      <c r="G143" s="10">
        <v>94</v>
      </c>
      <c r="H143" s="156">
        <v>12</v>
      </c>
      <c r="I143" s="157">
        <v>24</v>
      </c>
      <c r="J143" s="10">
        <v>115</v>
      </c>
      <c r="K143" s="10">
        <v>101</v>
      </c>
      <c r="L143" s="10">
        <v>14</v>
      </c>
      <c r="M143" s="10">
        <v>106</v>
      </c>
      <c r="N143" s="10">
        <v>94</v>
      </c>
      <c r="O143" s="8">
        <v>12</v>
      </c>
    </row>
    <row r="144" spans="1:15" ht="24">
      <c r="A144" s="181" t="s">
        <v>864</v>
      </c>
      <c r="B144" s="10">
        <v>1</v>
      </c>
      <c r="C144" s="10">
        <v>1</v>
      </c>
      <c r="D144" s="10">
        <v>1</v>
      </c>
      <c r="E144" s="10" t="s">
        <v>2</v>
      </c>
      <c r="F144" s="10">
        <v>1</v>
      </c>
      <c r="G144" s="10">
        <v>1</v>
      </c>
      <c r="H144" s="156" t="s">
        <v>2</v>
      </c>
      <c r="I144" s="157">
        <v>1</v>
      </c>
      <c r="J144" s="10">
        <v>1</v>
      </c>
      <c r="K144" s="10">
        <v>1</v>
      </c>
      <c r="L144" s="10" t="s">
        <v>2</v>
      </c>
      <c r="M144" s="10">
        <v>1</v>
      </c>
      <c r="N144" s="10">
        <v>1</v>
      </c>
      <c r="O144" s="8" t="s">
        <v>2</v>
      </c>
    </row>
    <row r="145" spans="1:15">
      <c r="A145" s="181" t="s">
        <v>355</v>
      </c>
      <c r="B145" s="10" t="s">
        <v>2</v>
      </c>
      <c r="C145" s="10" t="s">
        <v>2</v>
      </c>
      <c r="D145" s="10" t="s">
        <v>2</v>
      </c>
      <c r="E145" s="10" t="s">
        <v>2</v>
      </c>
      <c r="F145" s="10" t="s">
        <v>2</v>
      </c>
      <c r="G145" s="10" t="s">
        <v>2</v>
      </c>
      <c r="H145" s="156" t="s">
        <v>2</v>
      </c>
      <c r="I145" s="157" t="s">
        <v>2</v>
      </c>
      <c r="J145" s="10" t="s">
        <v>2</v>
      </c>
      <c r="K145" s="10" t="s">
        <v>2</v>
      </c>
      <c r="L145" s="10" t="s">
        <v>2</v>
      </c>
      <c r="M145" s="10" t="s">
        <v>2</v>
      </c>
      <c r="N145" s="10" t="s">
        <v>2</v>
      </c>
      <c r="O145" s="8" t="s">
        <v>2</v>
      </c>
    </row>
    <row r="146" spans="1:15" ht="24">
      <c r="A146" s="181" t="s">
        <v>932</v>
      </c>
      <c r="B146" s="10" t="s">
        <v>2</v>
      </c>
      <c r="C146" s="10" t="s">
        <v>2</v>
      </c>
      <c r="D146" s="10" t="s">
        <v>2</v>
      </c>
      <c r="E146" s="10" t="s">
        <v>2</v>
      </c>
      <c r="F146" s="10" t="s">
        <v>2</v>
      </c>
      <c r="G146" s="10" t="s">
        <v>2</v>
      </c>
      <c r="H146" s="156" t="s">
        <v>2</v>
      </c>
      <c r="I146" s="157" t="s">
        <v>2</v>
      </c>
      <c r="J146" s="10" t="s">
        <v>2</v>
      </c>
      <c r="K146" s="10" t="s">
        <v>2</v>
      </c>
      <c r="L146" s="10" t="s">
        <v>2</v>
      </c>
      <c r="M146" s="10" t="s">
        <v>2</v>
      </c>
      <c r="N146" s="10" t="s">
        <v>2</v>
      </c>
      <c r="O146" s="8" t="s">
        <v>2</v>
      </c>
    </row>
    <row r="147" spans="1:15">
      <c r="A147" s="181" t="s">
        <v>356</v>
      </c>
      <c r="B147" s="10" t="s">
        <v>2</v>
      </c>
      <c r="C147" s="10" t="s">
        <v>2</v>
      </c>
      <c r="D147" s="10" t="s">
        <v>2</v>
      </c>
      <c r="E147" s="10" t="s">
        <v>2</v>
      </c>
      <c r="F147" s="10" t="s">
        <v>2</v>
      </c>
      <c r="G147" s="10" t="s">
        <v>2</v>
      </c>
      <c r="H147" s="156" t="s">
        <v>2</v>
      </c>
      <c r="I147" s="157" t="s">
        <v>2</v>
      </c>
      <c r="J147" s="10" t="s">
        <v>2</v>
      </c>
      <c r="K147" s="10" t="s">
        <v>2</v>
      </c>
      <c r="L147" s="10" t="s">
        <v>2</v>
      </c>
      <c r="M147" s="10" t="s">
        <v>2</v>
      </c>
      <c r="N147" s="10" t="s">
        <v>2</v>
      </c>
      <c r="O147" s="8" t="s">
        <v>2</v>
      </c>
    </row>
    <row r="148" spans="1:15">
      <c r="A148" s="181" t="s">
        <v>357</v>
      </c>
      <c r="B148" s="10">
        <v>19</v>
      </c>
      <c r="C148" s="10">
        <v>66</v>
      </c>
      <c r="D148" s="10">
        <v>58</v>
      </c>
      <c r="E148" s="10">
        <v>8</v>
      </c>
      <c r="F148" s="10">
        <v>66</v>
      </c>
      <c r="G148" s="10">
        <v>58</v>
      </c>
      <c r="H148" s="156">
        <v>8</v>
      </c>
      <c r="I148" s="157">
        <v>19</v>
      </c>
      <c r="J148" s="10">
        <v>66</v>
      </c>
      <c r="K148" s="10">
        <v>58</v>
      </c>
      <c r="L148" s="10">
        <v>8</v>
      </c>
      <c r="M148" s="10">
        <v>66</v>
      </c>
      <c r="N148" s="10">
        <v>58</v>
      </c>
      <c r="O148" s="8">
        <v>8</v>
      </c>
    </row>
    <row r="149" spans="1:15">
      <c r="A149" s="181" t="s">
        <v>358</v>
      </c>
      <c r="B149" s="10">
        <v>4</v>
      </c>
      <c r="C149" s="10">
        <v>48</v>
      </c>
      <c r="D149" s="10">
        <v>42</v>
      </c>
      <c r="E149" s="10">
        <v>6</v>
      </c>
      <c r="F149" s="10">
        <v>39</v>
      </c>
      <c r="G149" s="10">
        <v>35</v>
      </c>
      <c r="H149" s="156">
        <v>4</v>
      </c>
      <c r="I149" s="157">
        <v>4</v>
      </c>
      <c r="J149" s="10">
        <v>48</v>
      </c>
      <c r="K149" s="10">
        <v>42</v>
      </c>
      <c r="L149" s="10">
        <v>6</v>
      </c>
      <c r="M149" s="10">
        <v>39</v>
      </c>
      <c r="N149" s="10">
        <v>35</v>
      </c>
      <c r="O149" s="8">
        <v>4</v>
      </c>
    </row>
    <row r="150" spans="1:15">
      <c r="A150" s="181" t="s">
        <v>359</v>
      </c>
      <c r="B150" s="10">
        <v>83</v>
      </c>
      <c r="C150" s="10">
        <v>2317</v>
      </c>
      <c r="D150" s="10">
        <v>1488</v>
      </c>
      <c r="E150" s="10">
        <v>829</v>
      </c>
      <c r="F150" s="10">
        <v>2198</v>
      </c>
      <c r="G150" s="10">
        <v>1401</v>
      </c>
      <c r="H150" s="156">
        <v>797</v>
      </c>
      <c r="I150" s="157">
        <v>83</v>
      </c>
      <c r="J150" s="10">
        <v>2317</v>
      </c>
      <c r="K150" s="10">
        <v>1488</v>
      </c>
      <c r="L150" s="10">
        <v>829</v>
      </c>
      <c r="M150" s="10">
        <v>2198</v>
      </c>
      <c r="N150" s="10">
        <v>1401</v>
      </c>
      <c r="O150" s="8">
        <v>797</v>
      </c>
    </row>
    <row r="151" spans="1:15" ht="24">
      <c r="A151" s="181" t="s">
        <v>865</v>
      </c>
      <c r="B151" s="10">
        <v>1</v>
      </c>
      <c r="C151" s="10">
        <v>45</v>
      </c>
      <c r="D151" s="10">
        <v>24</v>
      </c>
      <c r="E151" s="10">
        <v>21</v>
      </c>
      <c r="F151" s="10">
        <v>45</v>
      </c>
      <c r="G151" s="10">
        <v>24</v>
      </c>
      <c r="H151" s="156">
        <v>21</v>
      </c>
      <c r="I151" s="157">
        <v>1</v>
      </c>
      <c r="J151" s="10">
        <v>45</v>
      </c>
      <c r="K151" s="10">
        <v>24</v>
      </c>
      <c r="L151" s="10">
        <v>21</v>
      </c>
      <c r="M151" s="10">
        <v>45</v>
      </c>
      <c r="N151" s="10">
        <v>24</v>
      </c>
      <c r="O151" s="8">
        <v>21</v>
      </c>
    </row>
    <row r="152" spans="1:15" ht="24">
      <c r="A152" s="181" t="s">
        <v>933</v>
      </c>
      <c r="B152" s="10">
        <v>13</v>
      </c>
      <c r="C152" s="10">
        <v>447</v>
      </c>
      <c r="D152" s="10">
        <v>370</v>
      </c>
      <c r="E152" s="10">
        <v>77</v>
      </c>
      <c r="F152" s="10">
        <v>426</v>
      </c>
      <c r="G152" s="10">
        <v>355</v>
      </c>
      <c r="H152" s="156">
        <v>71</v>
      </c>
      <c r="I152" s="157">
        <v>13</v>
      </c>
      <c r="J152" s="10">
        <v>447</v>
      </c>
      <c r="K152" s="10">
        <v>370</v>
      </c>
      <c r="L152" s="10">
        <v>77</v>
      </c>
      <c r="M152" s="10">
        <v>426</v>
      </c>
      <c r="N152" s="10">
        <v>355</v>
      </c>
      <c r="O152" s="8">
        <v>71</v>
      </c>
    </row>
    <row r="153" spans="1:15" ht="24">
      <c r="A153" s="181" t="s">
        <v>934</v>
      </c>
      <c r="B153" s="10">
        <v>26</v>
      </c>
      <c r="C153" s="10">
        <v>482</v>
      </c>
      <c r="D153" s="10">
        <v>286</v>
      </c>
      <c r="E153" s="10">
        <v>196</v>
      </c>
      <c r="F153" s="10">
        <v>455</v>
      </c>
      <c r="G153" s="10">
        <v>266</v>
      </c>
      <c r="H153" s="156">
        <v>189</v>
      </c>
      <c r="I153" s="157">
        <v>26</v>
      </c>
      <c r="J153" s="10">
        <v>482</v>
      </c>
      <c r="K153" s="10">
        <v>286</v>
      </c>
      <c r="L153" s="10">
        <v>196</v>
      </c>
      <c r="M153" s="10">
        <v>455</v>
      </c>
      <c r="N153" s="10">
        <v>266</v>
      </c>
      <c r="O153" s="8">
        <v>189</v>
      </c>
    </row>
    <row r="154" spans="1:15">
      <c r="A154" s="181" t="s">
        <v>360</v>
      </c>
      <c r="B154" s="10">
        <v>15</v>
      </c>
      <c r="C154" s="10">
        <v>810</v>
      </c>
      <c r="D154" s="10">
        <v>446</v>
      </c>
      <c r="E154" s="10">
        <v>364</v>
      </c>
      <c r="F154" s="10">
        <v>784</v>
      </c>
      <c r="G154" s="10">
        <v>424</v>
      </c>
      <c r="H154" s="156">
        <v>360</v>
      </c>
      <c r="I154" s="157">
        <v>15</v>
      </c>
      <c r="J154" s="10">
        <v>810</v>
      </c>
      <c r="K154" s="10">
        <v>446</v>
      </c>
      <c r="L154" s="10">
        <v>364</v>
      </c>
      <c r="M154" s="10">
        <v>784</v>
      </c>
      <c r="N154" s="10">
        <v>424</v>
      </c>
      <c r="O154" s="8">
        <v>360</v>
      </c>
    </row>
    <row r="155" spans="1:15">
      <c r="A155" s="181" t="s">
        <v>361</v>
      </c>
      <c r="B155" s="10">
        <v>7</v>
      </c>
      <c r="C155" s="10">
        <v>47</v>
      </c>
      <c r="D155" s="10">
        <v>27</v>
      </c>
      <c r="E155" s="10">
        <v>20</v>
      </c>
      <c r="F155" s="10">
        <v>35</v>
      </c>
      <c r="G155" s="10">
        <v>19</v>
      </c>
      <c r="H155" s="156">
        <v>16</v>
      </c>
      <c r="I155" s="157">
        <v>7</v>
      </c>
      <c r="J155" s="10">
        <v>47</v>
      </c>
      <c r="K155" s="10">
        <v>27</v>
      </c>
      <c r="L155" s="10">
        <v>20</v>
      </c>
      <c r="M155" s="10">
        <v>35</v>
      </c>
      <c r="N155" s="10">
        <v>19</v>
      </c>
      <c r="O155" s="8">
        <v>16</v>
      </c>
    </row>
    <row r="156" spans="1:15" ht="24">
      <c r="A156" s="181" t="s">
        <v>935</v>
      </c>
      <c r="B156" s="10">
        <v>6</v>
      </c>
      <c r="C156" s="10">
        <v>169</v>
      </c>
      <c r="D156" s="10">
        <v>139</v>
      </c>
      <c r="E156" s="10">
        <v>30</v>
      </c>
      <c r="F156" s="10">
        <v>160</v>
      </c>
      <c r="G156" s="10">
        <v>132</v>
      </c>
      <c r="H156" s="156">
        <v>28</v>
      </c>
      <c r="I156" s="157">
        <v>6</v>
      </c>
      <c r="J156" s="10">
        <v>169</v>
      </c>
      <c r="K156" s="10">
        <v>139</v>
      </c>
      <c r="L156" s="10">
        <v>30</v>
      </c>
      <c r="M156" s="10">
        <v>160</v>
      </c>
      <c r="N156" s="10">
        <v>132</v>
      </c>
      <c r="O156" s="8">
        <v>28</v>
      </c>
    </row>
    <row r="157" spans="1:15">
      <c r="A157" s="181" t="s">
        <v>362</v>
      </c>
      <c r="B157" s="10">
        <v>15</v>
      </c>
      <c r="C157" s="10">
        <v>317</v>
      </c>
      <c r="D157" s="10">
        <v>196</v>
      </c>
      <c r="E157" s="10">
        <v>121</v>
      </c>
      <c r="F157" s="10">
        <v>293</v>
      </c>
      <c r="G157" s="10">
        <v>181</v>
      </c>
      <c r="H157" s="156">
        <v>112</v>
      </c>
      <c r="I157" s="157">
        <v>15</v>
      </c>
      <c r="J157" s="10">
        <v>317</v>
      </c>
      <c r="K157" s="10">
        <v>196</v>
      </c>
      <c r="L157" s="10">
        <v>121</v>
      </c>
      <c r="M157" s="10">
        <v>293</v>
      </c>
      <c r="N157" s="10">
        <v>181</v>
      </c>
      <c r="O157" s="8">
        <v>112</v>
      </c>
    </row>
    <row r="158" spans="1:15">
      <c r="A158" s="181" t="s">
        <v>363</v>
      </c>
      <c r="B158" s="10">
        <v>16</v>
      </c>
      <c r="C158" s="10">
        <v>2803</v>
      </c>
      <c r="D158" s="10">
        <v>2059</v>
      </c>
      <c r="E158" s="10">
        <v>744</v>
      </c>
      <c r="F158" s="10">
        <v>2772</v>
      </c>
      <c r="G158" s="10">
        <v>2036</v>
      </c>
      <c r="H158" s="156">
        <v>736</v>
      </c>
      <c r="I158" s="157">
        <v>16</v>
      </c>
      <c r="J158" s="10">
        <v>2803</v>
      </c>
      <c r="K158" s="10">
        <v>2059</v>
      </c>
      <c r="L158" s="10">
        <v>744</v>
      </c>
      <c r="M158" s="10">
        <v>2772</v>
      </c>
      <c r="N158" s="10">
        <v>2036</v>
      </c>
      <c r="O158" s="8">
        <v>736</v>
      </c>
    </row>
    <row r="159" spans="1:15" ht="24">
      <c r="A159" s="181" t="s">
        <v>894</v>
      </c>
      <c r="B159" s="10" t="s">
        <v>2</v>
      </c>
      <c r="C159" s="10" t="s">
        <v>2</v>
      </c>
      <c r="D159" s="10" t="s">
        <v>2</v>
      </c>
      <c r="E159" s="10" t="s">
        <v>2</v>
      </c>
      <c r="F159" s="10" t="s">
        <v>2</v>
      </c>
      <c r="G159" s="10" t="s">
        <v>2</v>
      </c>
      <c r="H159" s="156" t="s">
        <v>2</v>
      </c>
      <c r="I159" s="157" t="s">
        <v>2</v>
      </c>
      <c r="J159" s="10" t="s">
        <v>2</v>
      </c>
      <c r="K159" s="10" t="s">
        <v>2</v>
      </c>
      <c r="L159" s="10" t="s">
        <v>2</v>
      </c>
      <c r="M159" s="10" t="s">
        <v>2</v>
      </c>
      <c r="N159" s="10" t="s">
        <v>2</v>
      </c>
      <c r="O159" s="8" t="s">
        <v>2</v>
      </c>
    </row>
    <row r="160" spans="1:15">
      <c r="A160" s="181" t="s">
        <v>364</v>
      </c>
      <c r="B160" s="10">
        <v>2</v>
      </c>
      <c r="C160" s="10">
        <v>1451</v>
      </c>
      <c r="D160" s="10">
        <v>1406</v>
      </c>
      <c r="E160" s="10">
        <v>45</v>
      </c>
      <c r="F160" s="10">
        <v>1449</v>
      </c>
      <c r="G160" s="10">
        <v>1405</v>
      </c>
      <c r="H160" s="156">
        <v>44</v>
      </c>
      <c r="I160" s="157">
        <v>2</v>
      </c>
      <c r="J160" s="10">
        <v>1451</v>
      </c>
      <c r="K160" s="10">
        <v>1406</v>
      </c>
      <c r="L160" s="10">
        <v>45</v>
      </c>
      <c r="M160" s="10">
        <v>1449</v>
      </c>
      <c r="N160" s="10">
        <v>1405</v>
      </c>
      <c r="O160" s="8">
        <v>44</v>
      </c>
    </row>
    <row r="161" spans="1:15" ht="24">
      <c r="A161" s="181" t="s">
        <v>985</v>
      </c>
      <c r="B161" s="10">
        <v>5</v>
      </c>
      <c r="C161" s="10">
        <v>126</v>
      </c>
      <c r="D161" s="10">
        <v>38</v>
      </c>
      <c r="E161" s="10">
        <v>88</v>
      </c>
      <c r="F161" s="10">
        <v>123</v>
      </c>
      <c r="G161" s="10">
        <v>36</v>
      </c>
      <c r="H161" s="156">
        <v>87</v>
      </c>
      <c r="I161" s="157">
        <v>5</v>
      </c>
      <c r="J161" s="10">
        <v>126</v>
      </c>
      <c r="K161" s="10">
        <v>38</v>
      </c>
      <c r="L161" s="10">
        <v>88</v>
      </c>
      <c r="M161" s="10">
        <v>123</v>
      </c>
      <c r="N161" s="10">
        <v>36</v>
      </c>
      <c r="O161" s="8">
        <v>87</v>
      </c>
    </row>
    <row r="162" spans="1:15" ht="24">
      <c r="A162" s="181" t="s">
        <v>936</v>
      </c>
      <c r="B162" s="10">
        <v>4</v>
      </c>
      <c r="C162" s="10">
        <v>238</v>
      </c>
      <c r="D162" s="10">
        <v>138</v>
      </c>
      <c r="E162" s="10">
        <v>100</v>
      </c>
      <c r="F162" s="10">
        <v>228</v>
      </c>
      <c r="G162" s="10">
        <v>132</v>
      </c>
      <c r="H162" s="156">
        <v>96</v>
      </c>
      <c r="I162" s="157">
        <v>4</v>
      </c>
      <c r="J162" s="10">
        <v>238</v>
      </c>
      <c r="K162" s="10">
        <v>138</v>
      </c>
      <c r="L162" s="10">
        <v>100</v>
      </c>
      <c r="M162" s="10">
        <v>228</v>
      </c>
      <c r="N162" s="10">
        <v>132</v>
      </c>
      <c r="O162" s="8">
        <v>96</v>
      </c>
    </row>
    <row r="163" spans="1:15">
      <c r="A163" s="181" t="s">
        <v>365</v>
      </c>
      <c r="B163" s="10">
        <v>5</v>
      </c>
      <c r="C163" s="10">
        <v>988</v>
      </c>
      <c r="D163" s="10">
        <v>477</v>
      </c>
      <c r="E163" s="10">
        <v>511</v>
      </c>
      <c r="F163" s="10">
        <v>972</v>
      </c>
      <c r="G163" s="10">
        <v>463</v>
      </c>
      <c r="H163" s="156">
        <v>509</v>
      </c>
      <c r="I163" s="157">
        <v>5</v>
      </c>
      <c r="J163" s="10">
        <v>988</v>
      </c>
      <c r="K163" s="10">
        <v>477</v>
      </c>
      <c r="L163" s="10">
        <v>511</v>
      </c>
      <c r="M163" s="10">
        <v>972</v>
      </c>
      <c r="N163" s="10">
        <v>463</v>
      </c>
      <c r="O163" s="8">
        <v>509</v>
      </c>
    </row>
    <row r="164" spans="1:15">
      <c r="A164" s="181" t="s">
        <v>366</v>
      </c>
      <c r="B164" s="10">
        <v>2</v>
      </c>
      <c r="C164" s="10">
        <v>4</v>
      </c>
      <c r="D164" s="10">
        <v>3</v>
      </c>
      <c r="E164" s="10">
        <v>1</v>
      </c>
      <c r="F164" s="10">
        <v>1</v>
      </c>
      <c r="G164" s="10">
        <v>1</v>
      </c>
      <c r="H164" s="156" t="s">
        <v>2</v>
      </c>
      <c r="I164" s="157">
        <v>2</v>
      </c>
      <c r="J164" s="10">
        <v>4</v>
      </c>
      <c r="K164" s="10">
        <v>3</v>
      </c>
      <c r="L164" s="10">
        <v>1</v>
      </c>
      <c r="M164" s="10">
        <v>1</v>
      </c>
      <c r="N164" s="10">
        <v>1</v>
      </c>
      <c r="O164" s="8" t="s">
        <v>2</v>
      </c>
    </row>
    <row r="165" spans="1:15" ht="24">
      <c r="A165" s="181" t="s">
        <v>866</v>
      </c>
      <c r="B165" s="10" t="s">
        <v>2</v>
      </c>
      <c r="C165" s="10" t="s">
        <v>2</v>
      </c>
      <c r="D165" s="10" t="s">
        <v>2</v>
      </c>
      <c r="E165" s="10" t="s">
        <v>2</v>
      </c>
      <c r="F165" s="10" t="s">
        <v>2</v>
      </c>
      <c r="G165" s="10" t="s">
        <v>2</v>
      </c>
      <c r="H165" s="156" t="s">
        <v>2</v>
      </c>
      <c r="I165" s="157" t="s">
        <v>2</v>
      </c>
      <c r="J165" s="10" t="s">
        <v>2</v>
      </c>
      <c r="K165" s="10" t="s">
        <v>2</v>
      </c>
      <c r="L165" s="10" t="s">
        <v>2</v>
      </c>
      <c r="M165" s="10" t="s">
        <v>2</v>
      </c>
      <c r="N165" s="10" t="s">
        <v>2</v>
      </c>
      <c r="O165" s="8" t="s">
        <v>2</v>
      </c>
    </row>
    <row r="166" spans="1:15">
      <c r="A166" s="181" t="s">
        <v>367</v>
      </c>
      <c r="B166" s="10" t="s">
        <v>2</v>
      </c>
      <c r="C166" s="10" t="s">
        <v>2</v>
      </c>
      <c r="D166" s="10" t="s">
        <v>2</v>
      </c>
      <c r="E166" s="10" t="s">
        <v>2</v>
      </c>
      <c r="F166" s="10" t="s">
        <v>2</v>
      </c>
      <c r="G166" s="10" t="s">
        <v>2</v>
      </c>
      <c r="H166" s="156" t="s">
        <v>2</v>
      </c>
      <c r="I166" s="157" t="s">
        <v>2</v>
      </c>
      <c r="J166" s="10" t="s">
        <v>2</v>
      </c>
      <c r="K166" s="10" t="s">
        <v>2</v>
      </c>
      <c r="L166" s="10" t="s">
        <v>2</v>
      </c>
      <c r="M166" s="10" t="s">
        <v>2</v>
      </c>
      <c r="N166" s="10" t="s">
        <v>2</v>
      </c>
      <c r="O166" s="8" t="s">
        <v>2</v>
      </c>
    </row>
    <row r="167" spans="1:15">
      <c r="A167" s="181" t="s">
        <v>368</v>
      </c>
      <c r="B167" s="10" t="s">
        <v>2</v>
      </c>
      <c r="C167" s="10" t="s">
        <v>2</v>
      </c>
      <c r="D167" s="10" t="s">
        <v>2</v>
      </c>
      <c r="E167" s="10" t="s">
        <v>2</v>
      </c>
      <c r="F167" s="10" t="s">
        <v>2</v>
      </c>
      <c r="G167" s="10" t="s">
        <v>2</v>
      </c>
      <c r="H167" s="156" t="s">
        <v>2</v>
      </c>
      <c r="I167" s="157" t="s">
        <v>2</v>
      </c>
      <c r="J167" s="10" t="s">
        <v>2</v>
      </c>
      <c r="K167" s="10" t="s">
        <v>2</v>
      </c>
      <c r="L167" s="10" t="s">
        <v>2</v>
      </c>
      <c r="M167" s="10" t="s">
        <v>2</v>
      </c>
      <c r="N167" s="10" t="s">
        <v>2</v>
      </c>
      <c r="O167" s="8" t="s">
        <v>2</v>
      </c>
    </row>
    <row r="168" spans="1:15">
      <c r="A168" s="181" t="s">
        <v>369</v>
      </c>
      <c r="B168" s="10" t="s">
        <v>2</v>
      </c>
      <c r="C168" s="10" t="s">
        <v>2</v>
      </c>
      <c r="D168" s="10" t="s">
        <v>2</v>
      </c>
      <c r="E168" s="10" t="s">
        <v>2</v>
      </c>
      <c r="F168" s="10" t="s">
        <v>2</v>
      </c>
      <c r="G168" s="10" t="s">
        <v>2</v>
      </c>
      <c r="H168" s="156" t="s">
        <v>2</v>
      </c>
      <c r="I168" s="157" t="s">
        <v>2</v>
      </c>
      <c r="J168" s="10" t="s">
        <v>2</v>
      </c>
      <c r="K168" s="10" t="s">
        <v>2</v>
      </c>
      <c r="L168" s="10" t="s">
        <v>2</v>
      </c>
      <c r="M168" s="10" t="s">
        <v>2</v>
      </c>
      <c r="N168" s="10" t="s">
        <v>2</v>
      </c>
      <c r="O168" s="8" t="s">
        <v>2</v>
      </c>
    </row>
    <row r="169" spans="1:15">
      <c r="A169" s="181" t="s">
        <v>370</v>
      </c>
      <c r="B169" s="10" t="s">
        <v>2</v>
      </c>
      <c r="C169" s="10" t="s">
        <v>2</v>
      </c>
      <c r="D169" s="10" t="s">
        <v>2</v>
      </c>
      <c r="E169" s="10" t="s">
        <v>2</v>
      </c>
      <c r="F169" s="10" t="s">
        <v>2</v>
      </c>
      <c r="G169" s="10" t="s">
        <v>2</v>
      </c>
      <c r="H169" s="156" t="s">
        <v>2</v>
      </c>
      <c r="I169" s="157" t="s">
        <v>2</v>
      </c>
      <c r="J169" s="10" t="s">
        <v>2</v>
      </c>
      <c r="K169" s="10" t="s">
        <v>2</v>
      </c>
      <c r="L169" s="10" t="s">
        <v>2</v>
      </c>
      <c r="M169" s="10" t="s">
        <v>2</v>
      </c>
      <c r="N169" s="10" t="s">
        <v>2</v>
      </c>
      <c r="O169" s="8" t="s">
        <v>2</v>
      </c>
    </row>
    <row r="170" spans="1:15">
      <c r="A170" s="181" t="s">
        <v>371</v>
      </c>
      <c r="B170" s="10" t="s">
        <v>2</v>
      </c>
      <c r="C170" s="10" t="s">
        <v>2</v>
      </c>
      <c r="D170" s="10" t="s">
        <v>2</v>
      </c>
      <c r="E170" s="10" t="s">
        <v>2</v>
      </c>
      <c r="F170" s="10" t="s">
        <v>2</v>
      </c>
      <c r="G170" s="10" t="s">
        <v>2</v>
      </c>
      <c r="H170" s="156" t="s">
        <v>2</v>
      </c>
      <c r="I170" s="157" t="s">
        <v>2</v>
      </c>
      <c r="J170" s="10" t="s">
        <v>2</v>
      </c>
      <c r="K170" s="10" t="s">
        <v>2</v>
      </c>
      <c r="L170" s="10" t="s">
        <v>2</v>
      </c>
      <c r="M170" s="10" t="s">
        <v>2</v>
      </c>
      <c r="N170" s="10" t="s">
        <v>2</v>
      </c>
      <c r="O170" s="8" t="s">
        <v>2</v>
      </c>
    </row>
    <row r="171" spans="1:15">
      <c r="A171" s="181" t="s">
        <v>372</v>
      </c>
      <c r="B171" s="10" t="s">
        <v>2</v>
      </c>
      <c r="C171" s="10" t="s">
        <v>2</v>
      </c>
      <c r="D171" s="10" t="s">
        <v>2</v>
      </c>
      <c r="E171" s="10" t="s">
        <v>2</v>
      </c>
      <c r="F171" s="10" t="s">
        <v>2</v>
      </c>
      <c r="G171" s="10" t="s">
        <v>2</v>
      </c>
      <c r="H171" s="156" t="s">
        <v>2</v>
      </c>
      <c r="I171" s="157" t="s">
        <v>2</v>
      </c>
      <c r="J171" s="10" t="s">
        <v>2</v>
      </c>
      <c r="K171" s="10" t="s">
        <v>2</v>
      </c>
      <c r="L171" s="10" t="s">
        <v>2</v>
      </c>
      <c r="M171" s="10" t="s">
        <v>2</v>
      </c>
      <c r="N171" s="10" t="s">
        <v>2</v>
      </c>
      <c r="O171" s="8" t="s">
        <v>2</v>
      </c>
    </row>
    <row r="172" spans="1:15">
      <c r="A172" s="181" t="s">
        <v>373</v>
      </c>
      <c r="B172" s="10">
        <v>2</v>
      </c>
      <c r="C172" s="10">
        <v>4</v>
      </c>
      <c r="D172" s="10">
        <v>3</v>
      </c>
      <c r="E172" s="10">
        <v>1</v>
      </c>
      <c r="F172" s="10">
        <v>1</v>
      </c>
      <c r="G172" s="10">
        <v>1</v>
      </c>
      <c r="H172" s="156" t="s">
        <v>2</v>
      </c>
      <c r="I172" s="157">
        <v>2</v>
      </c>
      <c r="J172" s="10">
        <v>4</v>
      </c>
      <c r="K172" s="10">
        <v>3</v>
      </c>
      <c r="L172" s="10">
        <v>1</v>
      </c>
      <c r="M172" s="10">
        <v>1</v>
      </c>
      <c r="N172" s="10">
        <v>1</v>
      </c>
      <c r="O172" s="8" t="s">
        <v>2</v>
      </c>
    </row>
    <row r="173" spans="1:15">
      <c r="A173" s="181" t="s">
        <v>374</v>
      </c>
      <c r="B173" s="10" t="s">
        <v>2</v>
      </c>
      <c r="C173" s="10" t="s">
        <v>2</v>
      </c>
      <c r="D173" s="10" t="s">
        <v>2</v>
      </c>
      <c r="E173" s="10" t="s">
        <v>2</v>
      </c>
      <c r="F173" s="10" t="s">
        <v>2</v>
      </c>
      <c r="G173" s="10" t="s">
        <v>2</v>
      </c>
      <c r="H173" s="156" t="s">
        <v>2</v>
      </c>
      <c r="I173" s="157" t="s">
        <v>2</v>
      </c>
      <c r="J173" s="10" t="s">
        <v>2</v>
      </c>
      <c r="K173" s="10" t="s">
        <v>2</v>
      </c>
      <c r="L173" s="10" t="s">
        <v>2</v>
      </c>
      <c r="M173" s="10" t="s">
        <v>2</v>
      </c>
      <c r="N173" s="10" t="s">
        <v>2</v>
      </c>
      <c r="O173" s="8" t="s">
        <v>2</v>
      </c>
    </row>
    <row r="174" spans="1:15" ht="14.25" thickBot="1">
      <c r="A174" s="207" t="s">
        <v>375</v>
      </c>
      <c r="B174" s="14" t="s">
        <v>2</v>
      </c>
      <c r="C174" s="14" t="s">
        <v>2</v>
      </c>
      <c r="D174" s="14" t="s">
        <v>2</v>
      </c>
      <c r="E174" s="14" t="s">
        <v>2</v>
      </c>
      <c r="F174" s="14" t="s">
        <v>2</v>
      </c>
      <c r="G174" s="14" t="s">
        <v>2</v>
      </c>
      <c r="H174" s="208" t="s">
        <v>2</v>
      </c>
      <c r="I174" s="209" t="s">
        <v>2</v>
      </c>
      <c r="J174" s="14" t="s">
        <v>2</v>
      </c>
      <c r="K174" s="14" t="s">
        <v>2</v>
      </c>
      <c r="L174" s="14" t="s">
        <v>2</v>
      </c>
      <c r="M174" s="14" t="s">
        <v>2</v>
      </c>
      <c r="N174" s="14" t="s">
        <v>2</v>
      </c>
      <c r="O174" s="155" t="s">
        <v>2</v>
      </c>
    </row>
    <row r="175" spans="1:15" s="53" customFormat="1" ht="14.25" thickTop="1">
      <c r="A175" s="185"/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  <c r="O175" s="154"/>
    </row>
    <row r="176" spans="1:15" s="53" customFormat="1" ht="14.25" thickBot="1">
      <c r="A176" s="186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286" t="s">
        <v>975</v>
      </c>
      <c r="N176" s="263"/>
      <c r="O176" s="263"/>
    </row>
    <row r="177" spans="1:15" s="53" customFormat="1" ht="14.25" thickTop="1">
      <c r="A177" s="332" t="s">
        <v>857</v>
      </c>
      <c r="B177" s="328" t="s">
        <v>855</v>
      </c>
      <c r="C177" s="329"/>
      <c r="D177" s="329"/>
      <c r="E177" s="329"/>
      <c r="F177" s="329"/>
      <c r="G177" s="329"/>
      <c r="H177" s="330"/>
      <c r="I177" s="328" t="s">
        <v>860</v>
      </c>
      <c r="J177" s="329"/>
      <c r="K177" s="329"/>
      <c r="L177" s="329"/>
      <c r="M177" s="329"/>
      <c r="N177" s="329"/>
      <c r="O177" s="331"/>
    </row>
    <row r="178" spans="1:15" s="53" customFormat="1">
      <c r="A178" s="333"/>
      <c r="B178" s="335" t="s">
        <v>92</v>
      </c>
      <c r="C178" s="338" t="s">
        <v>856</v>
      </c>
      <c r="D178" s="339"/>
      <c r="E178" s="340"/>
      <c r="F178" s="340"/>
      <c r="G178" s="340"/>
      <c r="H178" s="345"/>
      <c r="I178" s="335" t="s">
        <v>92</v>
      </c>
      <c r="J178" s="338" t="s">
        <v>856</v>
      </c>
      <c r="K178" s="339"/>
      <c r="L178" s="340"/>
      <c r="M178" s="340"/>
      <c r="N178" s="340"/>
      <c r="O178" s="341"/>
    </row>
    <row r="179" spans="1:15" s="53" customFormat="1">
      <c r="A179" s="333"/>
      <c r="B179" s="336"/>
      <c r="C179" s="336"/>
      <c r="D179" s="335" t="s">
        <v>853</v>
      </c>
      <c r="E179" s="335" t="s">
        <v>854</v>
      </c>
      <c r="F179" s="158" t="s">
        <v>858</v>
      </c>
      <c r="G179" s="343"/>
      <c r="H179" s="346"/>
      <c r="I179" s="336"/>
      <c r="J179" s="336"/>
      <c r="K179" s="335" t="s">
        <v>853</v>
      </c>
      <c r="L179" s="335" t="s">
        <v>854</v>
      </c>
      <c r="M179" s="158" t="s">
        <v>858</v>
      </c>
      <c r="N179" s="343"/>
      <c r="O179" s="344"/>
    </row>
    <row r="180" spans="1:15" s="53" customFormat="1" ht="14.25" thickBot="1">
      <c r="A180" s="334"/>
      <c r="B180" s="337"/>
      <c r="C180" s="337"/>
      <c r="D180" s="342"/>
      <c r="E180" s="342"/>
      <c r="F180" s="159" t="s">
        <v>859</v>
      </c>
      <c r="G180" s="160" t="s">
        <v>853</v>
      </c>
      <c r="H180" s="160" t="s">
        <v>854</v>
      </c>
      <c r="I180" s="337"/>
      <c r="J180" s="337"/>
      <c r="K180" s="342"/>
      <c r="L180" s="342"/>
      <c r="M180" s="159" t="s">
        <v>859</v>
      </c>
      <c r="N180" s="160" t="s">
        <v>853</v>
      </c>
      <c r="O180" s="161" t="s">
        <v>854</v>
      </c>
    </row>
    <row r="181" spans="1:15">
      <c r="A181" s="181" t="s">
        <v>376</v>
      </c>
      <c r="B181" s="10">
        <v>208</v>
      </c>
      <c r="C181" s="10">
        <v>2475</v>
      </c>
      <c r="D181" s="10">
        <v>2046</v>
      </c>
      <c r="E181" s="10">
        <v>429</v>
      </c>
      <c r="F181" s="10">
        <v>2053</v>
      </c>
      <c r="G181" s="10">
        <v>1718</v>
      </c>
      <c r="H181" s="156">
        <v>335</v>
      </c>
      <c r="I181" s="157">
        <v>208</v>
      </c>
      <c r="J181" s="10">
        <v>2475</v>
      </c>
      <c r="K181" s="10">
        <v>2046</v>
      </c>
      <c r="L181" s="10">
        <v>429</v>
      </c>
      <c r="M181" s="10">
        <v>2053</v>
      </c>
      <c r="N181" s="10">
        <v>1718</v>
      </c>
      <c r="O181" s="8">
        <v>335</v>
      </c>
    </row>
    <row r="182" spans="1:15" ht="24">
      <c r="A182" s="181" t="s">
        <v>867</v>
      </c>
      <c r="B182" s="10">
        <v>7</v>
      </c>
      <c r="C182" s="10">
        <v>18</v>
      </c>
      <c r="D182" s="10">
        <v>10</v>
      </c>
      <c r="E182" s="10">
        <v>8</v>
      </c>
      <c r="F182" s="10">
        <v>6</v>
      </c>
      <c r="G182" s="10">
        <v>2</v>
      </c>
      <c r="H182" s="156">
        <v>4</v>
      </c>
      <c r="I182" s="157">
        <v>7</v>
      </c>
      <c r="J182" s="10">
        <v>18</v>
      </c>
      <c r="K182" s="10">
        <v>10</v>
      </c>
      <c r="L182" s="10">
        <v>8</v>
      </c>
      <c r="M182" s="10">
        <v>6</v>
      </c>
      <c r="N182" s="10">
        <v>2</v>
      </c>
      <c r="O182" s="8">
        <v>4</v>
      </c>
    </row>
    <row r="183" spans="1:15">
      <c r="A183" s="181" t="s">
        <v>377</v>
      </c>
      <c r="B183" s="10">
        <v>10</v>
      </c>
      <c r="C183" s="10">
        <v>183</v>
      </c>
      <c r="D183" s="10">
        <v>117</v>
      </c>
      <c r="E183" s="10">
        <v>66</v>
      </c>
      <c r="F183" s="10">
        <v>171</v>
      </c>
      <c r="G183" s="10">
        <v>107</v>
      </c>
      <c r="H183" s="156">
        <v>64</v>
      </c>
      <c r="I183" s="157">
        <v>10</v>
      </c>
      <c r="J183" s="10">
        <v>183</v>
      </c>
      <c r="K183" s="10">
        <v>117</v>
      </c>
      <c r="L183" s="10">
        <v>66</v>
      </c>
      <c r="M183" s="10">
        <v>171</v>
      </c>
      <c r="N183" s="10">
        <v>107</v>
      </c>
      <c r="O183" s="8">
        <v>64</v>
      </c>
    </row>
    <row r="184" spans="1:15">
      <c r="A184" s="181" t="s">
        <v>378</v>
      </c>
      <c r="B184" s="10">
        <v>98</v>
      </c>
      <c r="C184" s="10">
        <v>1561</v>
      </c>
      <c r="D184" s="10">
        <v>1382</v>
      </c>
      <c r="E184" s="10">
        <v>179</v>
      </c>
      <c r="F184" s="10">
        <v>1327</v>
      </c>
      <c r="G184" s="10">
        <v>1184</v>
      </c>
      <c r="H184" s="156">
        <v>143</v>
      </c>
      <c r="I184" s="157">
        <v>98</v>
      </c>
      <c r="J184" s="10">
        <v>1561</v>
      </c>
      <c r="K184" s="10">
        <v>1382</v>
      </c>
      <c r="L184" s="10">
        <v>179</v>
      </c>
      <c r="M184" s="10">
        <v>1327</v>
      </c>
      <c r="N184" s="10">
        <v>1184</v>
      </c>
      <c r="O184" s="8">
        <v>143</v>
      </c>
    </row>
    <row r="185" spans="1:15" ht="24">
      <c r="A185" s="181" t="s">
        <v>986</v>
      </c>
      <c r="B185" s="10">
        <v>6</v>
      </c>
      <c r="C185" s="10">
        <v>56</v>
      </c>
      <c r="D185" s="10">
        <v>40</v>
      </c>
      <c r="E185" s="10">
        <v>16</v>
      </c>
      <c r="F185" s="10">
        <v>41</v>
      </c>
      <c r="G185" s="10">
        <v>30</v>
      </c>
      <c r="H185" s="156">
        <v>11</v>
      </c>
      <c r="I185" s="157">
        <v>6</v>
      </c>
      <c r="J185" s="10">
        <v>56</v>
      </c>
      <c r="K185" s="10">
        <v>40</v>
      </c>
      <c r="L185" s="10">
        <v>16</v>
      </c>
      <c r="M185" s="10">
        <v>41</v>
      </c>
      <c r="N185" s="10">
        <v>30</v>
      </c>
      <c r="O185" s="8">
        <v>11</v>
      </c>
    </row>
    <row r="186" spans="1:15">
      <c r="A186" s="181" t="s">
        <v>379</v>
      </c>
      <c r="B186" s="10">
        <v>29</v>
      </c>
      <c r="C186" s="10">
        <v>136</v>
      </c>
      <c r="D186" s="10">
        <v>75</v>
      </c>
      <c r="E186" s="10">
        <v>61</v>
      </c>
      <c r="F186" s="10">
        <v>77</v>
      </c>
      <c r="G186" s="10">
        <v>37</v>
      </c>
      <c r="H186" s="156">
        <v>40</v>
      </c>
      <c r="I186" s="157">
        <v>29</v>
      </c>
      <c r="J186" s="10">
        <v>136</v>
      </c>
      <c r="K186" s="10">
        <v>75</v>
      </c>
      <c r="L186" s="10">
        <v>61</v>
      </c>
      <c r="M186" s="10">
        <v>77</v>
      </c>
      <c r="N186" s="10">
        <v>37</v>
      </c>
      <c r="O186" s="8">
        <v>40</v>
      </c>
    </row>
    <row r="187" spans="1:15">
      <c r="A187" s="181" t="s">
        <v>380</v>
      </c>
      <c r="B187" s="10" t="s">
        <v>2</v>
      </c>
      <c r="C187" s="10" t="s">
        <v>2</v>
      </c>
      <c r="D187" s="10" t="s">
        <v>2</v>
      </c>
      <c r="E187" s="10" t="s">
        <v>2</v>
      </c>
      <c r="F187" s="10" t="s">
        <v>2</v>
      </c>
      <c r="G187" s="10" t="s">
        <v>2</v>
      </c>
      <c r="H187" s="156" t="s">
        <v>2</v>
      </c>
      <c r="I187" s="157" t="s">
        <v>2</v>
      </c>
      <c r="J187" s="10" t="s">
        <v>2</v>
      </c>
      <c r="K187" s="10" t="s">
        <v>2</v>
      </c>
      <c r="L187" s="10" t="s">
        <v>2</v>
      </c>
      <c r="M187" s="10" t="s">
        <v>2</v>
      </c>
      <c r="N187" s="10" t="s">
        <v>2</v>
      </c>
      <c r="O187" s="8" t="s">
        <v>2</v>
      </c>
    </row>
    <row r="188" spans="1:15">
      <c r="A188" s="181" t="s">
        <v>381</v>
      </c>
      <c r="B188" s="10" t="s">
        <v>2</v>
      </c>
      <c r="C188" s="10" t="s">
        <v>2</v>
      </c>
      <c r="D188" s="10" t="s">
        <v>2</v>
      </c>
      <c r="E188" s="10" t="s">
        <v>2</v>
      </c>
      <c r="F188" s="10" t="s">
        <v>2</v>
      </c>
      <c r="G188" s="10" t="s">
        <v>2</v>
      </c>
      <c r="H188" s="156" t="s">
        <v>2</v>
      </c>
      <c r="I188" s="157" t="s">
        <v>2</v>
      </c>
      <c r="J188" s="10" t="s">
        <v>2</v>
      </c>
      <c r="K188" s="10" t="s">
        <v>2</v>
      </c>
      <c r="L188" s="10" t="s">
        <v>2</v>
      </c>
      <c r="M188" s="10" t="s">
        <v>2</v>
      </c>
      <c r="N188" s="10" t="s">
        <v>2</v>
      </c>
      <c r="O188" s="8" t="s">
        <v>2</v>
      </c>
    </row>
    <row r="189" spans="1:15">
      <c r="A189" s="181" t="s">
        <v>382</v>
      </c>
      <c r="B189" s="10">
        <v>2</v>
      </c>
      <c r="C189" s="10">
        <v>42</v>
      </c>
      <c r="D189" s="10">
        <v>37</v>
      </c>
      <c r="E189" s="10">
        <v>5</v>
      </c>
      <c r="F189" s="10">
        <v>35</v>
      </c>
      <c r="G189" s="10">
        <v>32</v>
      </c>
      <c r="H189" s="156">
        <v>3</v>
      </c>
      <c r="I189" s="157">
        <v>2</v>
      </c>
      <c r="J189" s="10">
        <v>42</v>
      </c>
      <c r="K189" s="10">
        <v>37</v>
      </c>
      <c r="L189" s="10">
        <v>5</v>
      </c>
      <c r="M189" s="10">
        <v>35</v>
      </c>
      <c r="N189" s="10">
        <v>32</v>
      </c>
      <c r="O189" s="8">
        <v>3</v>
      </c>
    </row>
    <row r="190" spans="1:15">
      <c r="A190" s="181" t="s">
        <v>383</v>
      </c>
      <c r="B190" s="10">
        <v>40</v>
      </c>
      <c r="C190" s="10">
        <v>299</v>
      </c>
      <c r="D190" s="10">
        <v>248</v>
      </c>
      <c r="E190" s="10">
        <v>51</v>
      </c>
      <c r="F190" s="10">
        <v>241</v>
      </c>
      <c r="G190" s="10">
        <v>205</v>
      </c>
      <c r="H190" s="156">
        <v>36</v>
      </c>
      <c r="I190" s="157">
        <v>40</v>
      </c>
      <c r="J190" s="10">
        <v>299</v>
      </c>
      <c r="K190" s="10">
        <v>248</v>
      </c>
      <c r="L190" s="10">
        <v>51</v>
      </c>
      <c r="M190" s="10">
        <v>241</v>
      </c>
      <c r="N190" s="10">
        <v>205</v>
      </c>
      <c r="O190" s="8">
        <v>36</v>
      </c>
    </row>
    <row r="191" spans="1:15">
      <c r="A191" s="181" t="s">
        <v>384</v>
      </c>
      <c r="B191" s="10">
        <v>16</v>
      </c>
      <c r="C191" s="10">
        <v>180</v>
      </c>
      <c r="D191" s="10">
        <v>137</v>
      </c>
      <c r="E191" s="10">
        <v>43</v>
      </c>
      <c r="F191" s="10">
        <v>155</v>
      </c>
      <c r="G191" s="10">
        <v>121</v>
      </c>
      <c r="H191" s="156">
        <v>34</v>
      </c>
      <c r="I191" s="157">
        <v>16</v>
      </c>
      <c r="J191" s="10">
        <v>180</v>
      </c>
      <c r="K191" s="10">
        <v>137</v>
      </c>
      <c r="L191" s="10">
        <v>43</v>
      </c>
      <c r="M191" s="10">
        <v>155</v>
      </c>
      <c r="N191" s="10">
        <v>121</v>
      </c>
      <c r="O191" s="8">
        <v>34</v>
      </c>
    </row>
    <row r="192" spans="1:15">
      <c r="A192" s="181" t="s">
        <v>385</v>
      </c>
      <c r="B192" s="10">
        <v>33</v>
      </c>
      <c r="C192" s="10">
        <v>509</v>
      </c>
      <c r="D192" s="10">
        <v>442</v>
      </c>
      <c r="E192" s="10">
        <v>67</v>
      </c>
      <c r="F192" s="10">
        <v>467</v>
      </c>
      <c r="G192" s="10">
        <v>409</v>
      </c>
      <c r="H192" s="156">
        <v>58</v>
      </c>
      <c r="I192" s="157">
        <v>33</v>
      </c>
      <c r="J192" s="10">
        <v>509</v>
      </c>
      <c r="K192" s="10">
        <v>442</v>
      </c>
      <c r="L192" s="10">
        <v>67</v>
      </c>
      <c r="M192" s="10">
        <v>467</v>
      </c>
      <c r="N192" s="10">
        <v>409</v>
      </c>
      <c r="O192" s="8">
        <v>58</v>
      </c>
    </row>
    <row r="193" spans="1:15" ht="24">
      <c r="A193" s="181" t="s">
        <v>937</v>
      </c>
      <c r="B193" s="10" t="s">
        <v>2</v>
      </c>
      <c r="C193" s="10" t="s">
        <v>2</v>
      </c>
      <c r="D193" s="10" t="s">
        <v>2</v>
      </c>
      <c r="E193" s="10" t="s">
        <v>2</v>
      </c>
      <c r="F193" s="10" t="s">
        <v>2</v>
      </c>
      <c r="G193" s="10" t="s">
        <v>2</v>
      </c>
      <c r="H193" s="156" t="s">
        <v>2</v>
      </c>
      <c r="I193" s="157" t="s">
        <v>2</v>
      </c>
      <c r="J193" s="10" t="s">
        <v>2</v>
      </c>
      <c r="K193" s="10" t="s">
        <v>2</v>
      </c>
      <c r="L193" s="10" t="s">
        <v>2</v>
      </c>
      <c r="M193" s="10" t="s">
        <v>2</v>
      </c>
      <c r="N193" s="10" t="s">
        <v>2</v>
      </c>
      <c r="O193" s="8" t="s">
        <v>2</v>
      </c>
    </row>
    <row r="194" spans="1:15">
      <c r="A194" s="181" t="s">
        <v>386</v>
      </c>
      <c r="B194" s="10">
        <v>1</v>
      </c>
      <c r="C194" s="10">
        <v>176</v>
      </c>
      <c r="D194" s="10">
        <v>172</v>
      </c>
      <c r="E194" s="10">
        <v>4</v>
      </c>
      <c r="F194" s="10">
        <v>175</v>
      </c>
      <c r="G194" s="10">
        <v>171</v>
      </c>
      <c r="H194" s="156">
        <v>4</v>
      </c>
      <c r="I194" s="157">
        <v>1</v>
      </c>
      <c r="J194" s="10">
        <v>176</v>
      </c>
      <c r="K194" s="10">
        <v>172</v>
      </c>
      <c r="L194" s="10">
        <v>4</v>
      </c>
      <c r="M194" s="10">
        <v>175</v>
      </c>
      <c r="N194" s="10">
        <v>171</v>
      </c>
      <c r="O194" s="8">
        <v>4</v>
      </c>
    </row>
    <row r="195" spans="1:15">
      <c r="A195" s="181" t="s">
        <v>387</v>
      </c>
      <c r="B195" s="10" t="s">
        <v>2</v>
      </c>
      <c r="C195" s="10" t="s">
        <v>2</v>
      </c>
      <c r="D195" s="10" t="s">
        <v>2</v>
      </c>
      <c r="E195" s="10" t="s">
        <v>2</v>
      </c>
      <c r="F195" s="10" t="s">
        <v>2</v>
      </c>
      <c r="G195" s="10" t="s">
        <v>2</v>
      </c>
      <c r="H195" s="156" t="s">
        <v>2</v>
      </c>
      <c r="I195" s="157" t="s">
        <v>2</v>
      </c>
      <c r="J195" s="10" t="s">
        <v>2</v>
      </c>
      <c r="K195" s="10" t="s">
        <v>2</v>
      </c>
      <c r="L195" s="10" t="s">
        <v>2</v>
      </c>
      <c r="M195" s="10" t="s">
        <v>2</v>
      </c>
      <c r="N195" s="10" t="s">
        <v>2</v>
      </c>
      <c r="O195" s="8" t="s">
        <v>2</v>
      </c>
    </row>
    <row r="196" spans="1:15" ht="24">
      <c r="A196" s="181" t="s">
        <v>938</v>
      </c>
      <c r="B196" s="10">
        <v>3</v>
      </c>
      <c r="C196" s="10">
        <v>31</v>
      </c>
      <c r="D196" s="10">
        <v>25</v>
      </c>
      <c r="E196" s="10">
        <v>6</v>
      </c>
      <c r="F196" s="10">
        <v>28</v>
      </c>
      <c r="G196" s="10">
        <v>23</v>
      </c>
      <c r="H196" s="156">
        <v>5</v>
      </c>
      <c r="I196" s="157">
        <v>3</v>
      </c>
      <c r="J196" s="10">
        <v>31</v>
      </c>
      <c r="K196" s="10">
        <v>25</v>
      </c>
      <c r="L196" s="10">
        <v>6</v>
      </c>
      <c r="M196" s="10">
        <v>28</v>
      </c>
      <c r="N196" s="10">
        <v>23</v>
      </c>
      <c r="O196" s="8">
        <v>5</v>
      </c>
    </row>
    <row r="197" spans="1:15">
      <c r="A197" s="181" t="s">
        <v>388</v>
      </c>
      <c r="B197" s="10">
        <v>2</v>
      </c>
      <c r="C197" s="10">
        <v>67</v>
      </c>
      <c r="D197" s="10">
        <v>47</v>
      </c>
      <c r="E197" s="10">
        <v>20</v>
      </c>
      <c r="F197" s="10">
        <v>64</v>
      </c>
      <c r="G197" s="10">
        <v>45</v>
      </c>
      <c r="H197" s="156">
        <v>19</v>
      </c>
      <c r="I197" s="157">
        <v>2</v>
      </c>
      <c r="J197" s="10">
        <v>67</v>
      </c>
      <c r="K197" s="10">
        <v>47</v>
      </c>
      <c r="L197" s="10">
        <v>20</v>
      </c>
      <c r="M197" s="10">
        <v>64</v>
      </c>
      <c r="N197" s="10">
        <v>45</v>
      </c>
      <c r="O197" s="8">
        <v>19</v>
      </c>
    </row>
    <row r="198" spans="1:15">
      <c r="A198" s="181" t="s">
        <v>389</v>
      </c>
      <c r="B198" s="10">
        <v>5</v>
      </c>
      <c r="C198" s="10">
        <v>116</v>
      </c>
      <c r="D198" s="10">
        <v>101</v>
      </c>
      <c r="E198" s="10">
        <v>15</v>
      </c>
      <c r="F198" s="10">
        <v>109</v>
      </c>
      <c r="G198" s="10">
        <v>96</v>
      </c>
      <c r="H198" s="156">
        <v>13</v>
      </c>
      <c r="I198" s="157">
        <v>5</v>
      </c>
      <c r="J198" s="10">
        <v>116</v>
      </c>
      <c r="K198" s="10">
        <v>101</v>
      </c>
      <c r="L198" s="10">
        <v>15</v>
      </c>
      <c r="M198" s="10">
        <v>109</v>
      </c>
      <c r="N198" s="10">
        <v>96</v>
      </c>
      <c r="O198" s="8">
        <v>13</v>
      </c>
    </row>
    <row r="199" spans="1:15">
      <c r="A199" s="181" t="s">
        <v>390</v>
      </c>
      <c r="B199" s="10">
        <v>22</v>
      </c>
      <c r="C199" s="10">
        <v>119</v>
      </c>
      <c r="D199" s="10">
        <v>97</v>
      </c>
      <c r="E199" s="10">
        <v>22</v>
      </c>
      <c r="F199" s="10">
        <v>91</v>
      </c>
      <c r="G199" s="10">
        <v>74</v>
      </c>
      <c r="H199" s="156">
        <v>17</v>
      </c>
      <c r="I199" s="157">
        <v>22</v>
      </c>
      <c r="J199" s="10">
        <v>119</v>
      </c>
      <c r="K199" s="10">
        <v>97</v>
      </c>
      <c r="L199" s="10">
        <v>22</v>
      </c>
      <c r="M199" s="10">
        <v>91</v>
      </c>
      <c r="N199" s="10">
        <v>74</v>
      </c>
      <c r="O199" s="8">
        <v>17</v>
      </c>
    </row>
    <row r="200" spans="1:15">
      <c r="A200" s="181" t="s">
        <v>391</v>
      </c>
      <c r="B200" s="10">
        <v>8</v>
      </c>
      <c r="C200" s="10">
        <v>171</v>
      </c>
      <c r="D200" s="10">
        <v>116</v>
      </c>
      <c r="E200" s="10">
        <v>55</v>
      </c>
      <c r="F200" s="10">
        <v>160</v>
      </c>
      <c r="G200" s="10">
        <v>108</v>
      </c>
      <c r="H200" s="156">
        <v>52</v>
      </c>
      <c r="I200" s="157">
        <v>8</v>
      </c>
      <c r="J200" s="10">
        <v>171</v>
      </c>
      <c r="K200" s="10">
        <v>116</v>
      </c>
      <c r="L200" s="10">
        <v>55</v>
      </c>
      <c r="M200" s="10">
        <v>160</v>
      </c>
      <c r="N200" s="10">
        <v>108</v>
      </c>
      <c r="O200" s="8">
        <v>52</v>
      </c>
    </row>
    <row r="201" spans="1:15" ht="24">
      <c r="A201" s="181" t="s">
        <v>895</v>
      </c>
      <c r="B201" s="10" t="s">
        <v>2</v>
      </c>
      <c r="C201" s="10" t="s">
        <v>2</v>
      </c>
      <c r="D201" s="10" t="s">
        <v>2</v>
      </c>
      <c r="E201" s="10" t="s">
        <v>2</v>
      </c>
      <c r="F201" s="10" t="s">
        <v>2</v>
      </c>
      <c r="G201" s="10" t="s">
        <v>2</v>
      </c>
      <c r="H201" s="156" t="s">
        <v>2</v>
      </c>
      <c r="I201" s="157" t="s">
        <v>2</v>
      </c>
      <c r="J201" s="10" t="s">
        <v>2</v>
      </c>
      <c r="K201" s="10" t="s">
        <v>2</v>
      </c>
      <c r="L201" s="10" t="s">
        <v>2</v>
      </c>
      <c r="M201" s="10" t="s">
        <v>2</v>
      </c>
      <c r="N201" s="10" t="s">
        <v>2</v>
      </c>
      <c r="O201" s="8" t="s">
        <v>2</v>
      </c>
    </row>
    <row r="202" spans="1:15">
      <c r="A202" s="181" t="s">
        <v>392</v>
      </c>
      <c r="B202" s="10" t="s">
        <v>2</v>
      </c>
      <c r="C202" s="10" t="s">
        <v>2</v>
      </c>
      <c r="D202" s="10" t="s">
        <v>2</v>
      </c>
      <c r="E202" s="10" t="s">
        <v>2</v>
      </c>
      <c r="F202" s="10" t="s">
        <v>2</v>
      </c>
      <c r="G202" s="10" t="s">
        <v>2</v>
      </c>
      <c r="H202" s="156" t="s">
        <v>2</v>
      </c>
      <c r="I202" s="157" t="s">
        <v>2</v>
      </c>
      <c r="J202" s="10" t="s">
        <v>2</v>
      </c>
      <c r="K202" s="10" t="s">
        <v>2</v>
      </c>
      <c r="L202" s="10" t="s">
        <v>2</v>
      </c>
      <c r="M202" s="10" t="s">
        <v>2</v>
      </c>
      <c r="N202" s="10" t="s">
        <v>2</v>
      </c>
      <c r="O202" s="8" t="s">
        <v>2</v>
      </c>
    </row>
    <row r="203" spans="1:15" ht="24">
      <c r="A203" s="181" t="s">
        <v>896</v>
      </c>
      <c r="B203" s="10">
        <v>2</v>
      </c>
      <c r="C203" s="10">
        <v>68</v>
      </c>
      <c r="D203" s="10">
        <v>30</v>
      </c>
      <c r="E203" s="10">
        <v>38</v>
      </c>
      <c r="F203" s="10">
        <v>67</v>
      </c>
      <c r="G203" s="10">
        <v>29</v>
      </c>
      <c r="H203" s="156">
        <v>38</v>
      </c>
      <c r="I203" s="157">
        <v>2</v>
      </c>
      <c r="J203" s="10">
        <v>68</v>
      </c>
      <c r="K203" s="10">
        <v>30</v>
      </c>
      <c r="L203" s="10">
        <v>38</v>
      </c>
      <c r="M203" s="10">
        <v>67</v>
      </c>
      <c r="N203" s="10">
        <v>29</v>
      </c>
      <c r="O203" s="8">
        <v>38</v>
      </c>
    </row>
    <row r="204" spans="1:15" ht="24">
      <c r="A204" s="181" t="s">
        <v>987</v>
      </c>
      <c r="B204" s="10">
        <v>2</v>
      </c>
      <c r="C204" s="10">
        <v>74</v>
      </c>
      <c r="D204" s="10">
        <v>63</v>
      </c>
      <c r="E204" s="10">
        <v>11</v>
      </c>
      <c r="F204" s="10">
        <v>72</v>
      </c>
      <c r="G204" s="10">
        <v>62</v>
      </c>
      <c r="H204" s="156">
        <v>10</v>
      </c>
      <c r="I204" s="157">
        <v>2</v>
      </c>
      <c r="J204" s="10">
        <v>74</v>
      </c>
      <c r="K204" s="10">
        <v>63</v>
      </c>
      <c r="L204" s="10">
        <v>11</v>
      </c>
      <c r="M204" s="10">
        <v>72</v>
      </c>
      <c r="N204" s="10">
        <v>62</v>
      </c>
      <c r="O204" s="8">
        <v>10</v>
      </c>
    </row>
    <row r="205" spans="1:15">
      <c r="A205" s="181" t="s">
        <v>393</v>
      </c>
      <c r="B205" s="10" t="s">
        <v>2</v>
      </c>
      <c r="C205" s="10" t="s">
        <v>2</v>
      </c>
      <c r="D205" s="10" t="s">
        <v>2</v>
      </c>
      <c r="E205" s="10" t="s">
        <v>2</v>
      </c>
      <c r="F205" s="10" t="s">
        <v>2</v>
      </c>
      <c r="G205" s="10" t="s">
        <v>2</v>
      </c>
      <c r="H205" s="156" t="s">
        <v>2</v>
      </c>
      <c r="I205" s="157" t="s">
        <v>2</v>
      </c>
      <c r="J205" s="10" t="s">
        <v>2</v>
      </c>
      <c r="K205" s="10" t="s">
        <v>2</v>
      </c>
      <c r="L205" s="10" t="s">
        <v>2</v>
      </c>
      <c r="M205" s="10" t="s">
        <v>2</v>
      </c>
      <c r="N205" s="10" t="s">
        <v>2</v>
      </c>
      <c r="O205" s="8" t="s">
        <v>2</v>
      </c>
    </row>
    <row r="206" spans="1:15">
      <c r="A206" s="181" t="s">
        <v>394</v>
      </c>
      <c r="B206" s="10">
        <v>4</v>
      </c>
      <c r="C206" s="10">
        <v>29</v>
      </c>
      <c r="D206" s="10">
        <v>23</v>
      </c>
      <c r="E206" s="10">
        <v>6</v>
      </c>
      <c r="F206" s="10">
        <v>21</v>
      </c>
      <c r="G206" s="10">
        <v>17</v>
      </c>
      <c r="H206" s="156">
        <v>4</v>
      </c>
      <c r="I206" s="157">
        <v>4</v>
      </c>
      <c r="J206" s="10">
        <v>29</v>
      </c>
      <c r="K206" s="10">
        <v>23</v>
      </c>
      <c r="L206" s="10">
        <v>6</v>
      </c>
      <c r="M206" s="10">
        <v>21</v>
      </c>
      <c r="N206" s="10">
        <v>17</v>
      </c>
      <c r="O206" s="8">
        <v>4</v>
      </c>
    </row>
    <row r="207" spans="1:15">
      <c r="A207" s="181" t="s">
        <v>395</v>
      </c>
      <c r="B207" s="10" t="s">
        <v>2</v>
      </c>
      <c r="C207" s="10" t="s">
        <v>2</v>
      </c>
      <c r="D207" s="10" t="s">
        <v>2</v>
      </c>
      <c r="E207" s="10" t="s">
        <v>2</v>
      </c>
      <c r="F207" s="10" t="s">
        <v>2</v>
      </c>
      <c r="G207" s="10" t="s">
        <v>2</v>
      </c>
      <c r="H207" s="156" t="s">
        <v>2</v>
      </c>
      <c r="I207" s="157" t="s">
        <v>2</v>
      </c>
      <c r="J207" s="10" t="s">
        <v>2</v>
      </c>
      <c r="K207" s="10" t="s">
        <v>2</v>
      </c>
      <c r="L207" s="10" t="s">
        <v>2</v>
      </c>
      <c r="M207" s="10" t="s">
        <v>2</v>
      </c>
      <c r="N207" s="10" t="s">
        <v>2</v>
      </c>
      <c r="O207" s="8" t="s">
        <v>2</v>
      </c>
    </row>
    <row r="208" spans="1:15">
      <c r="A208" s="181" t="s">
        <v>396</v>
      </c>
      <c r="B208" s="10">
        <v>214</v>
      </c>
      <c r="C208" s="10">
        <v>2397</v>
      </c>
      <c r="D208" s="10">
        <v>1854</v>
      </c>
      <c r="E208" s="10">
        <v>543</v>
      </c>
      <c r="F208" s="10">
        <v>2054</v>
      </c>
      <c r="G208" s="10">
        <v>1594</v>
      </c>
      <c r="H208" s="156">
        <v>460</v>
      </c>
      <c r="I208" s="157">
        <v>214</v>
      </c>
      <c r="J208" s="10">
        <v>2397</v>
      </c>
      <c r="K208" s="10">
        <v>1854</v>
      </c>
      <c r="L208" s="10">
        <v>543</v>
      </c>
      <c r="M208" s="10">
        <v>2054</v>
      </c>
      <c r="N208" s="10">
        <v>1594</v>
      </c>
      <c r="O208" s="8">
        <v>460</v>
      </c>
    </row>
    <row r="209" spans="1:15" ht="24">
      <c r="A209" s="181" t="s">
        <v>897</v>
      </c>
      <c r="B209" s="10" t="s">
        <v>2</v>
      </c>
      <c r="C209" s="10" t="s">
        <v>2</v>
      </c>
      <c r="D209" s="10" t="s">
        <v>2</v>
      </c>
      <c r="E209" s="10" t="s">
        <v>2</v>
      </c>
      <c r="F209" s="10" t="s">
        <v>2</v>
      </c>
      <c r="G209" s="10" t="s">
        <v>2</v>
      </c>
      <c r="H209" s="156" t="s">
        <v>2</v>
      </c>
      <c r="I209" s="157" t="s">
        <v>2</v>
      </c>
      <c r="J209" s="10" t="s">
        <v>2</v>
      </c>
      <c r="K209" s="10" t="s">
        <v>2</v>
      </c>
      <c r="L209" s="10" t="s">
        <v>2</v>
      </c>
      <c r="M209" s="10" t="s">
        <v>2</v>
      </c>
      <c r="N209" s="10" t="s">
        <v>2</v>
      </c>
      <c r="O209" s="8" t="s">
        <v>2</v>
      </c>
    </row>
    <row r="210" spans="1:15" ht="24">
      <c r="A210" s="181" t="s">
        <v>988</v>
      </c>
      <c r="B210" s="10">
        <v>1</v>
      </c>
      <c r="C210" s="10">
        <v>13</v>
      </c>
      <c r="D210" s="10">
        <v>6</v>
      </c>
      <c r="E210" s="10">
        <v>7</v>
      </c>
      <c r="F210" s="10">
        <v>11</v>
      </c>
      <c r="G210" s="10">
        <v>6</v>
      </c>
      <c r="H210" s="156">
        <v>5</v>
      </c>
      <c r="I210" s="157">
        <v>1</v>
      </c>
      <c r="J210" s="10">
        <v>13</v>
      </c>
      <c r="K210" s="10">
        <v>6</v>
      </c>
      <c r="L210" s="10">
        <v>7</v>
      </c>
      <c r="M210" s="10">
        <v>11</v>
      </c>
      <c r="N210" s="10">
        <v>6</v>
      </c>
      <c r="O210" s="8">
        <v>5</v>
      </c>
    </row>
    <row r="211" spans="1:15">
      <c r="A211" s="181" t="s">
        <v>397</v>
      </c>
      <c r="B211" s="10">
        <v>23</v>
      </c>
      <c r="C211" s="10">
        <v>165</v>
      </c>
      <c r="D211" s="10">
        <v>108</v>
      </c>
      <c r="E211" s="10">
        <v>57</v>
      </c>
      <c r="F211" s="10">
        <v>134</v>
      </c>
      <c r="G211" s="10">
        <v>82</v>
      </c>
      <c r="H211" s="156">
        <v>52</v>
      </c>
      <c r="I211" s="157">
        <v>23</v>
      </c>
      <c r="J211" s="10">
        <v>165</v>
      </c>
      <c r="K211" s="10">
        <v>108</v>
      </c>
      <c r="L211" s="10">
        <v>57</v>
      </c>
      <c r="M211" s="10">
        <v>134</v>
      </c>
      <c r="N211" s="10">
        <v>82</v>
      </c>
      <c r="O211" s="8">
        <v>52</v>
      </c>
    </row>
    <row r="212" spans="1:15" ht="24">
      <c r="A212" s="181" t="s">
        <v>989</v>
      </c>
      <c r="B212" s="10">
        <v>4</v>
      </c>
      <c r="C212" s="10">
        <v>282</v>
      </c>
      <c r="D212" s="10">
        <v>196</v>
      </c>
      <c r="E212" s="10">
        <v>86</v>
      </c>
      <c r="F212" s="10">
        <v>277</v>
      </c>
      <c r="G212" s="10">
        <v>192</v>
      </c>
      <c r="H212" s="156">
        <v>85</v>
      </c>
      <c r="I212" s="157">
        <v>4</v>
      </c>
      <c r="J212" s="10">
        <v>282</v>
      </c>
      <c r="K212" s="10">
        <v>196</v>
      </c>
      <c r="L212" s="10">
        <v>86</v>
      </c>
      <c r="M212" s="10">
        <v>277</v>
      </c>
      <c r="N212" s="10">
        <v>192</v>
      </c>
      <c r="O212" s="8">
        <v>85</v>
      </c>
    </row>
    <row r="213" spans="1:15" ht="24">
      <c r="A213" s="181" t="s">
        <v>939</v>
      </c>
      <c r="B213" s="10">
        <v>145</v>
      </c>
      <c r="C213" s="10">
        <v>1219</v>
      </c>
      <c r="D213" s="10">
        <v>1045</v>
      </c>
      <c r="E213" s="10">
        <v>174</v>
      </c>
      <c r="F213" s="10">
        <v>960</v>
      </c>
      <c r="G213" s="10">
        <v>848</v>
      </c>
      <c r="H213" s="156">
        <v>112</v>
      </c>
      <c r="I213" s="157">
        <v>145</v>
      </c>
      <c r="J213" s="10">
        <v>1219</v>
      </c>
      <c r="K213" s="10">
        <v>1045</v>
      </c>
      <c r="L213" s="10">
        <v>174</v>
      </c>
      <c r="M213" s="10">
        <v>960</v>
      </c>
      <c r="N213" s="10">
        <v>848</v>
      </c>
      <c r="O213" s="8">
        <v>112</v>
      </c>
    </row>
    <row r="214" spans="1:15">
      <c r="A214" s="181" t="s">
        <v>398</v>
      </c>
      <c r="B214" s="10">
        <v>5</v>
      </c>
      <c r="C214" s="10">
        <v>17</v>
      </c>
      <c r="D214" s="10">
        <v>13</v>
      </c>
      <c r="E214" s="10">
        <v>4</v>
      </c>
      <c r="F214" s="10">
        <v>8</v>
      </c>
      <c r="G214" s="10">
        <v>7</v>
      </c>
      <c r="H214" s="156">
        <v>1</v>
      </c>
      <c r="I214" s="157">
        <v>5</v>
      </c>
      <c r="J214" s="10">
        <v>17</v>
      </c>
      <c r="K214" s="10">
        <v>13</v>
      </c>
      <c r="L214" s="10">
        <v>4</v>
      </c>
      <c r="M214" s="10">
        <v>8</v>
      </c>
      <c r="N214" s="10">
        <v>7</v>
      </c>
      <c r="O214" s="8">
        <v>1</v>
      </c>
    </row>
    <row r="215" spans="1:15" ht="24">
      <c r="A215" s="181" t="s">
        <v>940</v>
      </c>
      <c r="B215" s="10">
        <v>12</v>
      </c>
      <c r="C215" s="10">
        <v>228</v>
      </c>
      <c r="D215" s="10">
        <v>172</v>
      </c>
      <c r="E215" s="10">
        <v>56</v>
      </c>
      <c r="F215" s="10">
        <v>219</v>
      </c>
      <c r="G215" s="10">
        <v>165</v>
      </c>
      <c r="H215" s="156">
        <v>54</v>
      </c>
      <c r="I215" s="157">
        <v>12</v>
      </c>
      <c r="J215" s="10">
        <v>228</v>
      </c>
      <c r="K215" s="10">
        <v>172</v>
      </c>
      <c r="L215" s="10">
        <v>56</v>
      </c>
      <c r="M215" s="10">
        <v>219</v>
      </c>
      <c r="N215" s="10">
        <v>165</v>
      </c>
      <c r="O215" s="8">
        <v>54</v>
      </c>
    </row>
    <row r="216" spans="1:15">
      <c r="A216" s="181" t="s">
        <v>399</v>
      </c>
      <c r="B216" s="10">
        <v>8</v>
      </c>
      <c r="C216" s="10">
        <v>105</v>
      </c>
      <c r="D216" s="10">
        <v>64</v>
      </c>
      <c r="E216" s="10">
        <v>41</v>
      </c>
      <c r="F216" s="10">
        <v>96</v>
      </c>
      <c r="G216" s="10">
        <v>59</v>
      </c>
      <c r="H216" s="156">
        <v>37</v>
      </c>
      <c r="I216" s="157">
        <v>8</v>
      </c>
      <c r="J216" s="10">
        <v>105</v>
      </c>
      <c r="K216" s="10">
        <v>64</v>
      </c>
      <c r="L216" s="10">
        <v>41</v>
      </c>
      <c r="M216" s="10">
        <v>96</v>
      </c>
      <c r="N216" s="10">
        <v>59</v>
      </c>
      <c r="O216" s="8">
        <v>37</v>
      </c>
    </row>
    <row r="217" spans="1:15" ht="24">
      <c r="A217" s="181" t="s">
        <v>990</v>
      </c>
      <c r="B217" s="10">
        <v>7</v>
      </c>
      <c r="C217" s="10">
        <v>264</v>
      </c>
      <c r="D217" s="10">
        <v>182</v>
      </c>
      <c r="E217" s="10">
        <v>82</v>
      </c>
      <c r="F217" s="10">
        <v>256</v>
      </c>
      <c r="G217" s="10">
        <v>175</v>
      </c>
      <c r="H217" s="156">
        <v>81</v>
      </c>
      <c r="I217" s="157">
        <v>7</v>
      </c>
      <c r="J217" s="10">
        <v>264</v>
      </c>
      <c r="K217" s="10">
        <v>182</v>
      </c>
      <c r="L217" s="10">
        <v>82</v>
      </c>
      <c r="M217" s="10">
        <v>256</v>
      </c>
      <c r="N217" s="10">
        <v>175</v>
      </c>
      <c r="O217" s="8">
        <v>81</v>
      </c>
    </row>
    <row r="218" spans="1:15">
      <c r="A218" s="181" t="s">
        <v>400</v>
      </c>
      <c r="B218" s="10">
        <v>9</v>
      </c>
      <c r="C218" s="10">
        <v>104</v>
      </c>
      <c r="D218" s="10">
        <v>68</v>
      </c>
      <c r="E218" s="10">
        <v>36</v>
      </c>
      <c r="F218" s="10">
        <v>93</v>
      </c>
      <c r="G218" s="10">
        <v>60</v>
      </c>
      <c r="H218" s="156">
        <v>33</v>
      </c>
      <c r="I218" s="157">
        <v>9</v>
      </c>
      <c r="J218" s="10">
        <v>104</v>
      </c>
      <c r="K218" s="10">
        <v>68</v>
      </c>
      <c r="L218" s="10">
        <v>36</v>
      </c>
      <c r="M218" s="10">
        <v>93</v>
      </c>
      <c r="N218" s="10">
        <v>60</v>
      </c>
      <c r="O218" s="8">
        <v>33</v>
      </c>
    </row>
    <row r="219" spans="1:15">
      <c r="A219" s="181" t="s">
        <v>401</v>
      </c>
      <c r="B219" s="10">
        <v>62</v>
      </c>
      <c r="C219" s="10">
        <v>854</v>
      </c>
      <c r="D219" s="10">
        <v>671</v>
      </c>
      <c r="E219" s="10">
        <v>183</v>
      </c>
      <c r="F219" s="10">
        <v>763</v>
      </c>
      <c r="G219" s="10">
        <v>596</v>
      </c>
      <c r="H219" s="156">
        <v>167</v>
      </c>
      <c r="I219" s="157">
        <v>62</v>
      </c>
      <c r="J219" s="10">
        <v>854</v>
      </c>
      <c r="K219" s="10">
        <v>671</v>
      </c>
      <c r="L219" s="10">
        <v>183</v>
      </c>
      <c r="M219" s="10">
        <v>763</v>
      </c>
      <c r="N219" s="10">
        <v>596</v>
      </c>
      <c r="O219" s="8">
        <v>167</v>
      </c>
    </row>
    <row r="220" spans="1:15" ht="24">
      <c r="A220" s="181" t="s">
        <v>868</v>
      </c>
      <c r="B220" s="10" t="s">
        <v>2</v>
      </c>
      <c r="C220" s="10" t="s">
        <v>2</v>
      </c>
      <c r="D220" s="10" t="s">
        <v>2</v>
      </c>
      <c r="E220" s="10" t="s">
        <v>2</v>
      </c>
      <c r="F220" s="10" t="s">
        <v>2</v>
      </c>
      <c r="G220" s="10" t="s">
        <v>2</v>
      </c>
      <c r="H220" s="156" t="s">
        <v>2</v>
      </c>
      <c r="I220" s="157" t="s">
        <v>2</v>
      </c>
      <c r="J220" s="10" t="s">
        <v>2</v>
      </c>
      <c r="K220" s="10" t="s">
        <v>2</v>
      </c>
      <c r="L220" s="10" t="s">
        <v>2</v>
      </c>
      <c r="M220" s="10" t="s">
        <v>2</v>
      </c>
      <c r="N220" s="10" t="s">
        <v>2</v>
      </c>
      <c r="O220" s="8" t="s">
        <v>2</v>
      </c>
    </row>
    <row r="221" spans="1:15">
      <c r="A221" s="181" t="s">
        <v>402</v>
      </c>
      <c r="B221" s="10">
        <v>3</v>
      </c>
      <c r="C221" s="10">
        <v>53</v>
      </c>
      <c r="D221" s="10">
        <v>48</v>
      </c>
      <c r="E221" s="10">
        <v>5</v>
      </c>
      <c r="F221" s="10">
        <v>49</v>
      </c>
      <c r="G221" s="10">
        <v>46</v>
      </c>
      <c r="H221" s="156">
        <v>3</v>
      </c>
      <c r="I221" s="157">
        <v>3</v>
      </c>
      <c r="J221" s="10">
        <v>53</v>
      </c>
      <c r="K221" s="10">
        <v>48</v>
      </c>
      <c r="L221" s="10">
        <v>5</v>
      </c>
      <c r="M221" s="10">
        <v>49</v>
      </c>
      <c r="N221" s="10">
        <v>46</v>
      </c>
      <c r="O221" s="8">
        <v>3</v>
      </c>
    </row>
    <row r="222" spans="1:15">
      <c r="A222" s="181" t="s">
        <v>403</v>
      </c>
      <c r="B222" s="10" t="s">
        <v>2</v>
      </c>
      <c r="C222" s="10" t="s">
        <v>2</v>
      </c>
      <c r="D222" s="10" t="s">
        <v>2</v>
      </c>
      <c r="E222" s="10" t="s">
        <v>2</v>
      </c>
      <c r="F222" s="10" t="s">
        <v>2</v>
      </c>
      <c r="G222" s="10" t="s">
        <v>2</v>
      </c>
      <c r="H222" s="156" t="s">
        <v>2</v>
      </c>
      <c r="I222" s="157" t="s">
        <v>2</v>
      </c>
      <c r="J222" s="10" t="s">
        <v>2</v>
      </c>
      <c r="K222" s="10" t="s">
        <v>2</v>
      </c>
      <c r="L222" s="10" t="s">
        <v>2</v>
      </c>
      <c r="M222" s="10" t="s">
        <v>2</v>
      </c>
      <c r="N222" s="10" t="s">
        <v>2</v>
      </c>
      <c r="O222" s="8" t="s">
        <v>2</v>
      </c>
    </row>
    <row r="223" spans="1:15">
      <c r="A223" s="181" t="s">
        <v>404</v>
      </c>
      <c r="B223" s="10">
        <v>16</v>
      </c>
      <c r="C223" s="10">
        <v>370</v>
      </c>
      <c r="D223" s="10">
        <v>307</v>
      </c>
      <c r="E223" s="10">
        <v>63</v>
      </c>
      <c r="F223" s="10">
        <v>345</v>
      </c>
      <c r="G223" s="10">
        <v>287</v>
      </c>
      <c r="H223" s="156">
        <v>58</v>
      </c>
      <c r="I223" s="157">
        <v>16</v>
      </c>
      <c r="J223" s="10">
        <v>370</v>
      </c>
      <c r="K223" s="10">
        <v>307</v>
      </c>
      <c r="L223" s="10">
        <v>63</v>
      </c>
      <c r="M223" s="10">
        <v>345</v>
      </c>
      <c r="N223" s="10">
        <v>287</v>
      </c>
      <c r="O223" s="8">
        <v>58</v>
      </c>
    </row>
    <row r="224" spans="1:15">
      <c r="A224" s="181" t="s">
        <v>991</v>
      </c>
      <c r="B224" s="10">
        <v>43</v>
      </c>
      <c r="C224" s="10">
        <v>431</v>
      </c>
      <c r="D224" s="10">
        <v>316</v>
      </c>
      <c r="E224" s="10">
        <v>115</v>
      </c>
      <c r="F224" s="10">
        <v>369</v>
      </c>
      <c r="G224" s="10">
        <v>263</v>
      </c>
      <c r="H224" s="156">
        <v>106</v>
      </c>
      <c r="I224" s="157">
        <v>43</v>
      </c>
      <c r="J224" s="10">
        <v>431</v>
      </c>
      <c r="K224" s="10">
        <v>316</v>
      </c>
      <c r="L224" s="10">
        <v>115</v>
      </c>
      <c r="M224" s="10">
        <v>369</v>
      </c>
      <c r="N224" s="10">
        <v>263</v>
      </c>
      <c r="O224" s="8">
        <v>106</v>
      </c>
    </row>
    <row r="225" spans="1:15">
      <c r="A225" s="181" t="s">
        <v>405</v>
      </c>
      <c r="B225" s="10">
        <v>132</v>
      </c>
      <c r="C225" s="10">
        <v>1956</v>
      </c>
      <c r="D225" s="10">
        <v>1553</v>
      </c>
      <c r="E225" s="10">
        <v>403</v>
      </c>
      <c r="F225" s="10">
        <v>1717</v>
      </c>
      <c r="G225" s="10">
        <v>1376</v>
      </c>
      <c r="H225" s="156">
        <v>341</v>
      </c>
      <c r="I225" s="157">
        <v>132</v>
      </c>
      <c r="J225" s="10">
        <v>1956</v>
      </c>
      <c r="K225" s="10">
        <v>1553</v>
      </c>
      <c r="L225" s="10">
        <v>403</v>
      </c>
      <c r="M225" s="10">
        <v>1717</v>
      </c>
      <c r="N225" s="10">
        <v>1376</v>
      </c>
      <c r="O225" s="8">
        <v>341</v>
      </c>
    </row>
    <row r="226" spans="1:15" ht="24">
      <c r="A226" s="181" t="s">
        <v>869</v>
      </c>
      <c r="B226" s="10" t="s">
        <v>2</v>
      </c>
      <c r="C226" s="10" t="s">
        <v>2</v>
      </c>
      <c r="D226" s="10" t="s">
        <v>2</v>
      </c>
      <c r="E226" s="10" t="s">
        <v>2</v>
      </c>
      <c r="F226" s="10" t="s">
        <v>2</v>
      </c>
      <c r="G226" s="10" t="s">
        <v>2</v>
      </c>
      <c r="H226" s="156" t="s">
        <v>2</v>
      </c>
      <c r="I226" s="157" t="s">
        <v>2</v>
      </c>
      <c r="J226" s="10" t="s">
        <v>2</v>
      </c>
      <c r="K226" s="10" t="s">
        <v>2</v>
      </c>
      <c r="L226" s="10" t="s">
        <v>2</v>
      </c>
      <c r="M226" s="10" t="s">
        <v>2</v>
      </c>
      <c r="N226" s="10" t="s">
        <v>2</v>
      </c>
      <c r="O226" s="8" t="s">
        <v>2</v>
      </c>
    </row>
    <row r="227" spans="1:15">
      <c r="A227" s="181" t="s">
        <v>406</v>
      </c>
      <c r="B227" s="10">
        <v>9</v>
      </c>
      <c r="C227" s="10">
        <v>101</v>
      </c>
      <c r="D227" s="10">
        <v>71</v>
      </c>
      <c r="E227" s="10">
        <v>30</v>
      </c>
      <c r="F227" s="10">
        <v>90</v>
      </c>
      <c r="G227" s="10">
        <v>63</v>
      </c>
      <c r="H227" s="156">
        <v>27</v>
      </c>
      <c r="I227" s="157">
        <v>9</v>
      </c>
      <c r="J227" s="10">
        <v>101</v>
      </c>
      <c r="K227" s="10">
        <v>71</v>
      </c>
      <c r="L227" s="10">
        <v>30</v>
      </c>
      <c r="M227" s="10">
        <v>90</v>
      </c>
      <c r="N227" s="10">
        <v>63</v>
      </c>
      <c r="O227" s="8">
        <v>27</v>
      </c>
    </row>
    <row r="228" spans="1:15">
      <c r="A228" s="181" t="s">
        <v>407</v>
      </c>
      <c r="B228" s="10">
        <v>3</v>
      </c>
      <c r="C228" s="10">
        <v>68</v>
      </c>
      <c r="D228" s="10">
        <v>62</v>
      </c>
      <c r="E228" s="10">
        <v>6</v>
      </c>
      <c r="F228" s="10">
        <v>64</v>
      </c>
      <c r="G228" s="10">
        <v>59</v>
      </c>
      <c r="H228" s="156">
        <v>5</v>
      </c>
      <c r="I228" s="157">
        <v>3</v>
      </c>
      <c r="J228" s="10">
        <v>68</v>
      </c>
      <c r="K228" s="10">
        <v>62</v>
      </c>
      <c r="L228" s="10">
        <v>6</v>
      </c>
      <c r="M228" s="10">
        <v>64</v>
      </c>
      <c r="N228" s="10">
        <v>59</v>
      </c>
      <c r="O228" s="8">
        <v>5</v>
      </c>
    </row>
    <row r="229" spans="1:15">
      <c r="A229" s="181" t="s">
        <v>408</v>
      </c>
      <c r="B229" s="10">
        <v>5</v>
      </c>
      <c r="C229" s="10">
        <v>99</v>
      </c>
      <c r="D229" s="10">
        <v>86</v>
      </c>
      <c r="E229" s="10">
        <v>13</v>
      </c>
      <c r="F229" s="10">
        <v>91</v>
      </c>
      <c r="G229" s="10">
        <v>81</v>
      </c>
      <c r="H229" s="156">
        <v>10</v>
      </c>
      <c r="I229" s="157">
        <v>5</v>
      </c>
      <c r="J229" s="10">
        <v>99</v>
      </c>
      <c r="K229" s="10">
        <v>86</v>
      </c>
      <c r="L229" s="10">
        <v>13</v>
      </c>
      <c r="M229" s="10">
        <v>91</v>
      </c>
      <c r="N229" s="10">
        <v>81</v>
      </c>
      <c r="O229" s="8">
        <v>10</v>
      </c>
    </row>
    <row r="230" spans="1:15">
      <c r="A230" s="181" t="s">
        <v>409</v>
      </c>
      <c r="B230" s="10">
        <v>17</v>
      </c>
      <c r="C230" s="10">
        <v>161</v>
      </c>
      <c r="D230" s="10">
        <v>132</v>
      </c>
      <c r="E230" s="10">
        <v>29</v>
      </c>
      <c r="F230" s="10">
        <v>137</v>
      </c>
      <c r="G230" s="10">
        <v>114</v>
      </c>
      <c r="H230" s="156">
        <v>23</v>
      </c>
      <c r="I230" s="157">
        <v>17</v>
      </c>
      <c r="J230" s="10">
        <v>161</v>
      </c>
      <c r="K230" s="10">
        <v>132</v>
      </c>
      <c r="L230" s="10">
        <v>29</v>
      </c>
      <c r="M230" s="10">
        <v>137</v>
      </c>
      <c r="N230" s="10">
        <v>114</v>
      </c>
      <c r="O230" s="8">
        <v>23</v>
      </c>
    </row>
    <row r="231" spans="1:15">
      <c r="A231" s="181" t="s">
        <v>410</v>
      </c>
      <c r="B231" s="10">
        <v>10</v>
      </c>
      <c r="C231" s="10">
        <v>205</v>
      </c>
      <c r="D231" s="10">
        <v>172</v>
      </c>
      <c r="E231" s="10">
        <v>33</v>
      </c>
      <c r="F231" s="10">
        <v>187</v>
      </c>
      <c r="G231" s="10">
        <v>164</v>
      </c>
      <c r="H231" s="156">
        <v>23</v>
      </c>
      <c r="I231" s="157">
        <v>10</v>
      </c>
      <c r="J231" s="10">
        <v>205</v>
      </c>
      <c r="K231" s="10">
        <v>172</v>
      </c>
      <c r="L231" s="10">
        <v>33</v>
      </c>
      <c r="M231" s="10">
        <v>187</v>
      </c>
      <c r="N231" s="10">
        <v>164</v>
      </c>
      <c r="O231" s="8">
        <v>23</v>
      </c>
    </row>
    <row r="232" spans="1:15">
      <c r="A232" s="181" t="s">
        <v>411</v>
      </c>
      <c r="B232" s="10">
        <v>31</v>
      </c>
      <c r="C232" s="10">
        <v>242</v>
      </c>
      <c r="D232" s="10">
        <v>181</v>
      </c>
      <c r="E232" s="10">
        <v>61</v>
      </c>
      <c r="F232" s="10">
        <v>181</v>
      </c>
      <c r="G232" s="10">
        <v>133</v>
      </c>
      <c r="H232" s="156">
        <v>48</v>
      </c>
      <c r="I232" s="157">
        <v>31</v>
      </c>
      <c r="J232" s="10">
        <v>242</v>
      </c>
      <c r="K232" s="10">
        <v>181</v>
      </c>
      <c r="L232" s="10">
        <v>61</v>
      </c>
      <c r="M232" s="10">
        <v>181</v>
      </c>
      <c r="N232" s="10">
        <v>133</v>
      </c>
      <c r="O232" s="8">
        <v>48</v>
      </c>
    </row>
    <row r="233" spans="1:15" ht="24">
      <c r="A233" s="181" t="s">
        <v>941</v>
      </c>
      <c r="B233" s="10">
        <v>15</v>
      </c>
      <c r="C233" s="10">
        <v>267</v>
      </c>
      <c r="D233" s="10">
        <v>217</v>
      </c>
      <c r="E233" s="10">
        <v>50</v>
      </c>
      <c r="F233" s="10">
        <v>232</v>
      </c>
      <c r="G233" s="10">
        <v>194</v>
      </c>
      <c r="H233" s="156">
        <v>38</v>
      </c>
      <c r="I233" s="157">
        <v>15</v>
      </c>
      <c r="J233" s="10">
        <v>267</v>
      </c>
      <c r="K233" s="10">
        <v>217</v>
      </c>
      <c r="L233" s="10">
        <v>50</v>
      </c>
      <c r="M233" s="10">
        <v>232</v>
      </c>
      <c r="N233" s="10">
        <v>194</v>
      </c>
      <c r="O233" s="8">
        <v>38</v>
      </c>
    </row>
    <row r="234" spans="1:15">
      <c r="A234" s="181" t="s">
        <v>412</v>
      </c>
      <c r="B234" s="10">
        <v>42</v>
      </c>
      <c r="C234" s="10">
        <v>813</v>
      </c>
      <c r="D234" s="10">
        <v>632</v>
      </c>
      <c r="E234" s="10">
        <v>181</v>
      </c>
      <c r="F234" s="10">
        <v>735</v>
      </c>
      <c r="G234" s="10">
        <v>568</v>
      </c>
      <c r="H234" s="156">
        <v>167</v>
      </c>
      <c r="I234" s="157">
        <v>42</v>
      </c>
      <c r="J234" s="10">
        <v>813</v>
      </c>
      <c r="K234" s="10">
        <v>632</v>
      </c>
      <c r="L234" s="10">
        <v>181</v>
      </c>
      <c r="M234" s="10">
        <v>735</v>
      </c>
      <c r="N234" s="10">
        <v>568</v>
      </c>
      <c r="O234" s="8">
        <v>167</v>
      </c>
    </row>
    <row r="235" spans="1:15">
      <c r="A235" s="181" t="s">
        <v>413</v>
      </c>
      <c r="B235" s="10">
        <v>24</v>
      </c>
      <c r="C235" s="10">
        <v>288</v>
      </c>
      <c r="D235" s="10">
        <v>164</v>
      </c>
      <c r="E235" s="10">
        <v>124</v>
      </c>
      <c r="F235" s="10">
        <v>257</v>
      </c>
      <c r="G235" s="10">
        <v>142</v>
      </c>
      <c r="H235" s="156">
        <v>115</v>
      </c>
      <c r="I235" s="157">
        <v>24</v>
      </c>
      <c r="J235" s="10">
        <v>288</v>
      </c>
      <c r="K235" s="10">
        <v>164</v>
      </c>
      <c r="L235" s="10">
        <v>124</v>
      </c>
      <c r="M235" s="10">
        <v>257</v>
      </c>
      <c r="N235" s="10">
        <v>142</v>
      </c>
      <c r="O235" s="8">
        <v>115</v>
      </c>
    </row>
    <row r="236" spans="1:15" ht="24">
      <c r="A236" s="181" t="s">
        <v>870</v>
      </c>
      <c r="B236" s="10" t="s">
        <v>2</v>
      </c>
      <c r="C236" s="10" t="s">
        <v>2</v>
      </c>
      <c r="D236" s="10" t="s">
        <v>2</v>
      </c>
      <c r="E236" s="10" t="s">
        <v>2</v>
      </c>
      <c r="F236" s="10" t="s">
        <v>2</v>
      </c>
      <c r="G236" s="10" t="s">
        <v>2</v>
      </c>
      <c r="H236" s="156" t="s">
        <v>2</v>
      </c>
      <c r="I236" s="157" t="s">
        <v>2</v>
      </c>
      <c r="J236" s="10" t="s">
        <v>2</v>
      </c>
      <c r="K236" s="10" t="s">
        <v>2</v>
      </c>
      <c r="L236" s="10" t="s">
        <v>2</v>
      </c>
      <c r="M236" s="10" t="s">
        <v>2</v>
      </c>
      <c r="N236" s="10" t="s">
        <v>2</v>
      </c>
      <c r="O236" s="8" t="s">
        <v>2</v>
      </c>
    </row>
    <row r="237" spans="1:15">
      <c r="A237" s="181" t="s">
        <v>414</v>
      </c>
      <c r="B237" s="10">
        <v>1</v>
      </c>
      <c r="C237" s="10">
        <v>17</v>
      </c>
      <c r="D237" s="10">
        <v>15</v>
      </c>
      <c r="E237" s="10">
        <v>2</v>
      </c>
      <c r="F237" s="10">
        <v>16</v>
      </c>
      <c r="G237" s="10">
        <v>14</v>
      </c>
      <c r="H237" s="156">
        <v>2</v>
      </c>
      <c r="I237" s="157">
        <v>1</v>
      </c>
      <c r="J237" s="10">
        <v>17</v>
      </c>
      <c r="K237" s="10">
        <v>15</v>
      </c>
      <c r="L237" s="10">
        <v>2</v>
      </c>
      <c r="M237" s="10">
        <v>16</v>
      </c>
      <c r="N237" s="10">
        <v>14</v>
      </c>
      <c r="O237" s="8">
        <v>2</v>
      </c>
    </row>
    <row r="238" spans="1:15">
      <c r="A238" s="181" t="s">
        <v>415</v>
      </c>
      <c r="B238" s="10">
        <v>2</v>
      </c>
      <c r="C238" s="10">
        <v>25</v>
      </c>
      <c r="D238" s="10">
        <v>21</v>
      </c>
      <c r="E238" s="10">
        <v>4</v>
      </c>
      <c r="F238" s="10">
        <v>22</v>
      </c>
      <c r="G238" s="10">
        <v>19</v>
      </c>
      <c r="H238" s="156">
        <v>3</v>
      </c>
      <c r="I238" s="157">
        <v>2</v>
      </c>
      <c r="J238" s="10">
        <v>25</v>
      </c>
      <c r="K238" s="10">
        <v>21</v>
      </c>
      <c r="L238" s="10">
        <v>4</v>
      </c>
      <c r="M238" s="10">
        <v>22</v>
      </c>
      <c r="N238" s="10">
        <v>19</v>
      </c>
      <c r="O238" s="8">
        <v>3</v>
      </c>
    </row>
    <row r="239" spans="1:15" ht="24">
      <c r="A239" s="181" t="s">
        <v>942</v>
      </c>
      <c r="B239" s="10">
        <v>6</v>
      </c>
      <c r="C239" s="10">
        <v>151</v>
      </c>
      <c r="D239" s="10">
        <v>77</v>
      </c>
      <c r="E239" s="10">
        <v>74</v>
      </c>
      <c r="F239" s="10">
        <v>145</v>
      </c>
      <c r="G239" s="10">
        <v>73</v>
      </c>
      <c r="H239" s="156">
        <v>72</v>
      </c>
      <c r="I239" s="157">
        <v>6</v>
      </c>
      <c r="J239" s="10">
        <v>151</v>
      </c>
      <c r="K239" s="10">
        <v>77</v>
      </c>
      <c r="L239" s="10">
        <v>74</v>
      </c>
      <c r="M239" s="10">
        <v>145</v>
      </c>
      <c r="N239" s="10">
        <v>73</v>
      </c>
      <c r="O239" s="8">
        <v>72</v>
      </c>
    </row>
    <row r="240" spans="1:15">
      <c r="A240" s="181" t="s">
        <v>416</v>
      </c>
      <c r="B240" s="10">
        <v>15</v>
      </c>
      <c r="C240" s="10">
        <v>95</v>
      </c>
      <c r="D240" s="10">
        <v>51</v>
      </c>
      <c r="E240" s="10">
        <v>44</v>
      </c>
      <c r="F240" s="10">
        <v>74</v>
      </c>
      <c r="G240" s="10">
        <v>36</v>
      </c>
      <c r="H240" s="156">
        <v>38</v>
      </c>
      <c r="I240" s="157">
        <v>15</v>
      </c>
      <c r="J240" s="10">
        <v>95</v>
      </c>
      <c r="K240" s="10">
        <v>51</v>
      </c>
      <c r="L240" s="10">
        <v>44</v>
      </c>
      <c r="M240" s="10">
        <v>74</v>
      </c>
      <c r="N240" s="10">
        <v>36</v>
      </c>
      <c r="O240" s="8">
        <v>38</v>
      </c>
    </row>
    <row r="241" spans="1:15">
      <c r="A241" s="181" t="s">
        <v>417</v>
      </c>
      <c r="B241" s="10" t="s">
        <v>2</v>
      </c>
      <c r="C241" s="10" t="s">
        <v>2</v>
      </c>
      <c r="D241" s="10" t="s">
        <v>2</v>
      </c>
      <c r="E241" s="10" t="s">
        <v>2</v>
      </c>
      <c r="F241" s="10" t="s">
        <v>2</v>
      </c>
      <c r="G241" s="10" t="s">
        <v>2</v>
      </c>
      <c r="H241" s="156" t="s">
        <v>2</v>
      </c>
      <c r="I241" s="157" t="s">
        <v>2</v>
      </c>
      <c r="J241" s="10" t="s">
        <v>2</v>
      </c>
      <c r="K241" s="10" t="s">
        <v>2</v>
      </c>
      <c r="L241" s="10" t="s">
        <v>2</v>
      </c>
      <c r="M241" s="10" t="s">
        <v>2</v>
      </c>
      <c r="N241" s="10" t="s">
        <v>2</v>
      </c>
      <c r="O241" s="8" t="s">
        <v>2</v>
      </c>
    </row>
    <row r="242" spans="1:15">
      <c r="A242" s="181" t="s">
        <v>418</v>
      </c>
      <c r="B242" s="10" t="s">
        <v>2</v>
      </c>
      <c r="C242" s="10" t="s">
        <v>2</v>
      </c>
      <c r="D242" s="10" t="s">
        <v>2</v>
      </c>
      <c r="E242" s="10" t="s">
        <v>2</v>
      </c>
      <c r="F242" s="10" t="s">
        <v>2</v>
      </c>
      <c r="G242" s="10" t="s">
        <v>2</v>
      </c>
      <c r="H242" s="156" t="s">
        <v>2</v>
      </c>
      <c r="I242" s="157" t="s">
        <v>2</v>
      </c>
      <c r="J242" s="10" t="s">
        <v>2</v>
      </c>
      <c r="K242" s="10" t="s">
        <v>2</v>
      </c>
      <c r="L242" s="10" t="s">
        <v>2</v>
      </c>
      <c r="M242" s="10" t="s">
        <v>2</v>
      </c>
      <c r="N242" s="10" t="s">
        <v>2</v>
      </c>
      <c r="O242" s="8" t="s">
        <v>2</v>
      </c>
    </row>
    <row r="243" spans="1:15">
      <c r="A243" s="181" t="s">
        <v>419</v>
      </c>
      <c r="B243" s="10">
        <v>43</v>
      </c>
      <c r="C243" s="10">
        <v>5314</v>
      </c>
      <c r="D243" s="10">
        <v>3825</v>
      </c>
      <c r="E243" s="10">
        <v>1489</v>
      </c>
      <c r="F243" s="10">
        <v>5274</v>
      </c>
      <c r="G243" s="10">
        <v>3794</v>
      </c>
      <c r="H243" s="156">
        <v>1480</v>
      </c>
      <c r="I243" s="157">
        <v>43</v>
      </c>
      <c r="J243" s="10">
        <v>5314</v>
      </c>
      <c r="K243" s="10">
        <v>3825</v>
      </c>
      <c r="L243" s="10">
        <v>1489</v>
      </c>
      <c r="M243" s="10">
        <v>5274</v>
      </c>
      <c r="N243" s="10">
        <v>3794</v>
      </c>
      <c r="O243" s="8">
        <v>1480</v>
      </c>
    </row>
    <row r="244" spans="1:15" ht="24">
      <c r="A244" s="181" t="s">
        <v>871</v>
      </c>
      <c r="B244" s="10" t="s">
        <v>2</v>
      </c>
      <c r="C244" s="10" t="s">
        <v>2</v>
      </c>
      <c r="D244" s="10" t="s">
        <v>2</v>
      </c>
      <c r="E244" s="10" t="s">
        <v>2</v>
      </c>
      <c r="F244" s="10" t="s">
        <v>2</v>
      </c>
      <c r="G244" s="10" t="s">
        <v>2</v>
      </c>
      <c r="H244" s="156" t="s">
        <v>2</v>
      </c>
      <c r="I244" s="157" t="s">
        <v>2</v>
      </c>
      <c r="J244" s="10" t="s">
        <v>2</v>
      </c>
      <c r="K244" s="10" t="s">
        <v>2</v>
      </c>
      <c r="L244" s="10" t="s">
        <v>2</v>
      </c>
      <c r="M244" s="10" t="s">
        <v>2</v>
      </c>
      <c r="N244" s="10" t="s">
        <v>2</v>
      </c>
      <c r="O244" s="8" t="s">
        <v>2</v>
      </c>
    </row>
    <row r="245" spans="1:15">
      <c r="A245" s="181" t="s">
        <v>420</v>
      </c>
      <c r="B245" s="10">
        <v>11</v>
      </c>
      <c r="C245" s="10">
        <v>2564</v>
      </c>
      <c r="D245" s="10">
        <v>1871</v>
      </c>
      <c r="E245" s="10">
        <v>693</v>
      </c>
      <c r="F245" s="10">
        <v>2559</v>
      </c>
      <c r="G245" s="10">
        <v>1867</v>
      </c>
      <c r="H245" s="156">
        <v>692</v>
      </c>
      <c r="I245" s="157">
        <v>11</v>
      </c>
      <c r="J245" s="10">
        <v>2564</v>
      </c>
      <c r="K245" s="10">
        <v>1871</v>
      </c>
      <c r="L245" s="10">
        <v>693</v>
      </c>
      <c r="M245" s="10">
        <v>2559</v>
      </c>
      <c r="N245" s="10">
        <v>1867</v>
      </c>
      <c r="O245" s="8">
        <v>692</v>
      </c>
    </row>
    <row r="246" spans="1:15">
      <c r="A246" s="181" t="s">
        <v>421</v>
      </c>
      <c r="B246" s="10">
        <v>8</v>
      </c>
      <c r="C246" s="10">
        <v>547</v>
      </c>
      <c r="D246" s="10">
        <v>377</v>
      </c>
      <c r="E246" s="10">
        <v>170</v>
      </c>
      <c r="F246" s="10">
        <v>535</v>
      </c>
      <c r="G246" s="10">
        <v>371</v>
      </c>
      <c r="H246" s="156">
        <v>164</v>
      </c>
      <c r="I246" s="157">
        <v>8</v>
      </c>
      <c r="J246" s="10">
        <v>547</v>
      </c>
      <c r="K246" s="10">
        <v>377</v>
      </c>
      <c r="L246" s="10">
        <v>170</v>
      </c>
      <c r="M246" s="10">
        <v>535</v>
      </c>
      <c r="N246" s="10">
        <v>371</v>
      </c>
      <c r="O246" s="8">
        <v>164</v>
      </c>
    </row>
    <row r="247" spans="1:15">
      <c r="A247" s="181" t="s">
        <v>422</v>
      </c>
      <c r="B247" s="10" t="s">
        <v>2</v>
      </c>
      <c r="C247" s="10" t="s">
        <v>2</v>
      </c>
      <c r="D247" s="10" t="s">
        <v>2</v>
      </c>
      <c r="E247" s="10" t="s">
        <v>2</v>
      </c>
      <c r="F247" s="10" t="s">
        <v>2</v>
      </c>
      <c r="G247" s="10" t="s">
        <v>2</v>
      </c>
      <c r="H247" s="156" t="s">
        <v>2</v>
      </c>
      <c r="I247" s="157" t="s">
        <v>2</v>
      </c>
      <c r="J247" s="10" t="s">
        <v>2</v>
      </c>
      <c r="K247" s="10" t="s">
        <v>2</v>
      </c>
      <c r="L247" s="10" t="s">
        <v>2</v>
      </c>
      <c r="M247" s="10" t="s">
        <v>2</v>
      </c>
      <c r="N247" s="10" t="s">
        <v>2</v>
      </c>
      <c r="O247" s="8" t="s">
        <v>2</v>
      </c>
    </row>
    <row r="248" spans="1:15">
      <c r="A248" s="181" t="s">
        <v>423</v>
      </c>
      <c r="B248" s="10">
        <v>8</v>
      </c>
      <c r="C248" s="10">
        <v>696</v>
      </c>
      <c r="D248" s="10">
        <v>327</v>
      </c>
      <c r="E248" s="10">
        <v>369</v>
      </c>
      <c r="F248" s="10">
        <v>689</v>
      </c>
      <c r="G248" s="10">
        <v>320</v>
      </c>
      <c r="H248" s="156">
        <v>369</v>
      </c>
      <c r="I248" s="157">
        <v>8</v>
      </c>
      <c r="J248" s="10">
        <v>696</v>
      </c>
      <c r="K248" s="10">
        <v>327</v>
      </c>
      <c r="L248" s="10">
        <v>369</v>
      </c>
      <c r="M248" s="10">
        <v>689</v>
      </c>
      <c r="N248" s="10">
        <v>320</v>
      </c>
      <c r="O248" s="8">
        <v>369</v>
      </c>
    </row>
    <row r="249" spans="1:15">
      <c r="A249" s="181" t="s">
        <v>424</v>
      </c>
      <c r="B249" s="10">
        <v>2</v>
      </c>
      <c r="C249" s="10">
        <v>49</v>
      </c>
      <c r="D249" s="10">
        <v>17</v>
      </c>
      <c r="E249" s="10">
        <v>32</v>
      </c>
      <c r="F249" s="10">
        <v>48</v>
      </c>
      <c r="G249" s="10">
        <v>16</v>
      </c>
      <c r="H249" s="156">
        <v>32</v>
      </c>
      <c r="I249" s="157">
        <v>2</v>
      </c>
      <c r="J249" s="10">
        <v>49</v>
      </c>
      <c r="K249" s="10">
        <v>17</v>
      </c>
      <c r="L249" s="10">
        <v>32</v>
      </c>
      <c r="M249" s="10">
        <v>48</v>
      </c>
      <c r="N249" s="10">
        <v>16</v>
      </c>
      <c r="O249" s="8">
        <v>32</v>
      </c>
    </row>
    <row r="250" spans="1:15" ht="24">
      <c r="A250" s="181" t="s">
        <v>992</v>
      </c>
      <c r="B250" s="10">
        <v>14</v>
      </c>
      <c r="C250" s="10">
        <v>1458</v>
      </c>
      <c r="D250" s="10">
        <v>1233</v>
      </c>
      <c r="E250" s="10">
        <v>225</v>
      </c>
      <c r="F250" s="10">
        <v>1443</v>
      </c>
      <c r="G250" s="10">
        <v>1220</v>
      </c>
      <c r="H250" s="156">
        <v>223</v>
      </c>
      <c r="I250" s="157">
        <v>14</v>
      </c>
      <c r="J250" s="10">
        <v>1458</v>
      </c>
      <c r="K250" s="10">
        <v>1233</v>
      </c>
      <c r="L250" s="10">
        <v>225</v>
      </c>
      <c r="M250" s="10">
        <v>1443</v>
      </c>
      <c r="N250" s="10">
        <v>1220</v>
      </c>
      <c r="O250" s="8">
        <v>223</v>
      </c>
    </row>
    <row r="251" spans="1:15">
      <c r="A251" s="181" t="s">
        <v>425</v>
      </c>
      <c r="B251" s="10">
        <v>54</v>
      </c>
      <c r="C251" s="10">
        <v>2398</v>
      </c>
      <c r="D251" s="10">
        <v>1493</v>
      </c>
      <c r="E251" s="10">
        <v>905</v>
      </c>
      <c r="F251" s="10">
        <v>2300</v>
      </c>
      <c r="G251" s="10">
        <v>1421</v>
      </c>
      <c r="H251" s="156">
        <v>879</v>
      </c>
      <c r="I251" s="157">
        <v>54</v>
      </c>
      <c r="J251" s="10">
        <v>2398</v>
      </c>
      <c r="K251" s="10">
        <v>1493</v>
      </c>
      <c r="L251" s="10">
        <v>905</v>
      </c>
      <c r="M251" s="10">
        <v>2300</v>
      </c>
      <c r="N251" s="10">
        <v>1421</v>
      </c>
      <c r="O251" s="8">
        <v>879</v>
      </c>
    </row>
    <row r="252" spans="1:15" ht="24">
      <c r="A252" s="181" t="s">
        <v>872</v>
      </c>
      <c r="B252" s="10">
        <v>1</v>
      </c>
      <c r="C252" s="10">
        <v>20</v>
      </c>
      <c r="D252" s="10">
        <v>14</v>
      </c>
      <c r="E252" s="10">
        <v>6</v>
      </c>
      <c r="F252" s="10">
        <v>20</v>
      </c>
      <c r="G252" s="10">
        <v>14</v>
      </c>
      <c r="H252" s="156">
        <v>6</v>
      </c>
      <c r="I252" s="157">
        <v>1</v>
      </c>
      <c r="J252" s="10">
        <v>20</v>
      </c>
      <c r="K252" s="10">
        <v>14</v>
      </c>
      <c r="L252" s="10">
        <v>6</v>
      </c>
      <c r="M252" s="10">
        <v>20</v>
      </c>
      <c r="N252" s="10">
        <v>14</v>
      </c>
      <c r="O252" s="8">
        <v>6</v>
      </c>
    </row>
    <row r="253" spans="1:15" ht="24">
      <c r="A253" s="181" t="s">
        <v>993</v>
      </c>
      <c r="B253" s="10">
        <v>20</v>
      </c>
      <c r="C253" s="10">
        <v>372</v>
      </c>
      <c r="D253" s="10">
        <v>320</v>
      </c>
      <c r="E253" s="10">
        <v>52</v>
      </c>
      <c r="F253" s="10">
        <v>341</v>
      </c>
      <c r="G253" s="10">
        <v>294</v>
      </c>
      <c r="H253" s="156">
        <v>47</v>
      </c>
      <c r="I253" s="157">
        <v>20</v>
      </c>
      <c r="J253" s="10">
        <v>372</v>
      </c>
      <c r="K253" s="10">
        <v>320</v>
      </c>
      <c r="L253" s="10">
        <v>52</v>
      </c>
      <c r="M253" s="10">
        <v>341</v>
      </c>
      <c r="N253" s="10">
        <v>294</v>
      </c>
      <c r="O253" s="8">
        <v>47</v>
      </c>
    </row>
    <row r="254" spans="1:15">
      <c r="A254" s="181" t="s">
        <v>426</v>
      </c>
      <c r="B254" s="10">
        <v>16</v>
      </c>
      <c r="C254" s="10">
        <v>793</v>
      </c>
      <c r="D254" s="10">
        <v>319</v>
      </c>
      <c r="E254" s="10">
        <v>474</v>
      </c>
      <c r="F254" s="10">
        <v>749</v>
      </c>
      <c r="G254" s="10">
        <v>289</v>
      </c>
      <c r="H254" s="156">
        <v>460</v>
      </c>
      <c r="I254" s="157">
        <v>16</v>
      </c>
      <c r="J254" s="10">
        <v>793</v>
      </c>
      <c r="K254" s="10">
        <v>319</v>
      </c>
      <c r="L254" s="10">
        <v>474</v>
      </c>
      <c r="M254" s="10">
        <v>749</v>
      </c>
      <c r="N254" s="10">
        <v>289</v>
      </c>
      <c r="O254" s="8">
        <v>460</v>
      </c>
    </row>
    <row r="255" spans="1:15">
      <c r="A255" s="181" t="s">
        <v>427</v>
      </c>
      <c r="B255" s="10">
        <v>2</v>
      </c>
      <c r="C255" s="10">
        <v>6</v>
      </c>
      <c r="D255" s="10">
        <v>5</v>
      </c>
      <c r="E255" s="10">
        <v>1</v>
      </c>
      <c r="F255" s="10">
        <v>4</v>
      </c>
      <c r="G255" s="10">
        <v>4</v>
      </c>
      <c r="H255" s="156" t="s">
        <v>2</v>
      </c>
      <c r="I255" s="157">
        <v>2</v>
      </c>
      <c r="J255" s="10">
        <v>6</v>
      </c>
      <c r="K255" s="10">
        <v>5</v>
      </c>
      <c r="L255" s="10">
        <v>1</v>
      </c>
      <c r="M255" s="10">
        <v>4</v>
      </c>
      <c r="N255" s="10">
        <v>4</v>
      </c>
      <c r="O255" s="8" t="s">
        <v>2</v>
      </c>
    </row>
    <row r="256" spans="1:15">
      <c r="A256" s="181" t="s">
        <v>428</v>
      </c>
      <c r="B256" s="10">
        <v>2</v>
      </c>
      <c r="C256" s="10">
        <v>20</v>
      </c>
      <c r="D256" s="10">
        <v>8</v>
      </c>
      <c r="E256" s="10">
        <v>12</v>
      </c>
      <c r="F256" s="10">
        <v>18</v>
      </c>
      <c r="G256" s="10">
        <v>7</v>
      </c>
      <c r="H256" s="156">
        <v>11</v>
      </c>
      <c r="I256" s="157">
        <v>2</v>
      </c>
      <c r="J256" s="10">
        <v>20</v>
      </c>
      <c r="K256" s="10">
        <v>8</v>
      </c>
      <c r="L256" s="10">
        <v>12</v>
      </c>
      <c r="M256" s="10">
        <v>18</v>
      </c>
      <c r="N256" s="10">
        <v>7</v>
      </c>
      <c r="O256" s="8">
        <v>11</v>
      </c>
    </row>
    <row r="257" spans="1:15">
      <c r="A257" s="181" t="s">
        <v>429</v>
      </c>
      <c r="B257" s="10">
        <v>3</v>
      </c>
      <c r="C257" s="10">
        <v>159</v>
      </c>
      <c r="D257" s="10">
        <v>152</v>
      </c>
      <c r="E257" s="10">
        <v>7</v>
      </c>
      <c r="F257" s="10">
        <v>156</v>
      </c>
      <c r="G257" s="10">
        <v>149</v>
      </c>
      <c r="H257" s="156">
        <v>7</v>
      </c>
      <c r="I257" s="157">
        <v>3</v>
      </c>
      <c r="J257" s="10">
        <v>159</v>
      </c>
      <c r="K257" s="10">
        <v>152</v>
      </c>
      <c r="L257" s="10">
        <v>7</v>
      </c>
      <c r="M257" s="10">
        <v>156</v>
      </c>
      <c r="N257" s="10">
        <v>149</v>
      </c>
      <c r="O257" s="8">
        <v>7</v>
      </c>
    </row>
    <row r="258" spans="1:15" ht="14.25" thickBot="1">
      <c r="A258" s="207" t="s">
        <v>430</v>
      </c>
      <c r="B258" s="14">
        <v>1</v>
      </c>
      <c r="C258" s="14">
        <v>5</v>
      </c>
      <c r="D258" s="14">
        <v>2</v>
      </c>
      <c r="E258" s="14">
        <v>3</v>
      </c>
      <c r="F258" s="14">
        <v>2</v>
      </c>
      <c r="G258" s="14" t="s">
        <v>2</v>
      </c>
      <c r="H258" s="208">
        <v>2</v>
      </c>
      <c r="I258" s="209">
        <v>1</v>
      </c>
      <c r="J258" s="14">
        <v>5</v>
      </c>
      <c r="K258" s="14">
        <v>2</v>
      </c>
      <c r="L258" s="14">
        <v>3</v>
      </c>
      <c r="M258" s="14">
        <v>2</v>
      </c>
      <c r="N258" s="14" t="s">
        <v>2</v>
      </c>
      <c r="O258" s="155">
        <v>2</v>
      </c>
    </row>
    <row r="259" spans="1:15" s="53" customFormat="1" ht="14.25" thickTop="1">
      <c r="A259" s="185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</row>
    <row r="260" spans="1:15" s="53" customFormat="1" ht="14.25" thickBot="1">
      <c r="A260" s="186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286" t="s">
        <v>975</v>
      </c>
      <c r="N260" s="263"/>
      <c r="O260" s="263"/>
    </row>
    <row r="261" spans="1:15" s="53" customFormat="1" ht="14.25" thickTop="1">
      <c r="A261" s="332" t="s">
        <v>857</v>
      </c>
      <c r="B261" s="328" t="s">
        <v>855</v>
      </c>
      <c r="C261" s="329"/>
      <c r="D261" s="329"/>
      <c r="E261" s="329"/>
      <c r="F261" s="329"/>
      <c r="G261" s="329"/>
      <c r="H261" s="330"/>
      <c r="I261" s="328" t="s">
        <v>860</v>
      </c>
      <c r="J261" s="329"/>
      <c r="K261" s="329"/>
      <c r="L261" s="329"/>
      <c r="M261" s="329"/>
      <c r="N261" s="329"/>
      <c r="O261" s="331"/>
    </row>
    <row r="262" spans="1:15" s="53" customFormat="1">
      <c r="A262" s="333"/>
      <c r="B262" s="335" t="s">
        <v>92</v>
      </c>
      <c r="C262" s="338" t="s">
        <v>856</v>
      </c>
      <c r="D262" s="339"/>
      <c r="E262" s="340"/>
      <c r="F262" s="340"/>
      <c r="G262" s="340"/>
      <c r="H262" s="345"/>
      <c r="I262" s="335" t="s">
        <v>92</v>
      </c>
      <c r="J262" s="338" t="s">
        <v>856</v>
      </c>
      <c r="K262" s="339"/>
      <c r="L262" s="340"/>
      <c r="M262" s="340"/>
      <c r="N262" s="340"/>
      <c r="O262" s="341"/>
    </row>
    <row r="263" spans="1:15" s="53" customFormat="1">
      <c r="A263" s="333"/>
      <c r="B263" s="336"/>
      <c r="C263" s="336"/>
      <c r="D263" s="335" t="s">
        <v>853</v>
      </c>
      <c r="E263" s="335" t="s">
        <v>854</v>
      </c>
      <c r="F263" s="158" t="s">
        <v>858</v>
      </c>
      <c r="G263" s="343"/>
      <c r="H263" s="346"/>
      <c r="I263" s="336"/>
      <c r="J263" s="336"/>
      <c r="K263" s="335" t="s">
        <v>853</v>
      </c>
      <c r="L263" s="335" t="s">
        <v>854</v>
      </c>
      <c r="M263" s="158" t="s">
        <v>858</v>
      </c>
      <c r="N263" s="343"/>
      <c r="O263" s="344"/>
    </row>
    <row r="264" spans="1:15" s="53" customFormat="1" ht="14.25" thickBot="1">
      <c r="A264" s="334"/>
      <c r="B264" s="337"/>
      <c r="C264" s="337"/>
      <c r="D264" s="342"/>
      <c r="E264" s="342"/>
      <c r="F264" s="159" t="s">
        <v>859</v>
      </c>
      <c r="G264" s="160" t="s">
        <v>853</v>
      </c>
      <c r="H264" s="160" t="s">
        <v>854</v>
      </c>
      <c r="I264" s="337"/>
      <c r="J264" s="337"/>
      <c r="K264" s="342"/>
      <c r="L264" s="342"/>
      <c r="M264" s="159" t="s">
        <v>859</v>
      </c>
      <c r="N264" s="160" t="s">
        <v>853</v>
      </c>
      <c r="O264" s="161" t="s">
        <v>854</v>
      </c>
    </row>
    <row r="265" spans="1:15">
      <c r="A265" s="181" t="s">
        <v>431</v>
      </c>
      <c r="B265" s="10">
        <v>3</v>
      </c>
      <c r="C265" s="10">
        <v>135</v>
      </c>
      <c r="D265" s="10">
        <v>41</v>
      </c>
      <c r="E265" s="10">
        <v>94</v>
      </c>
      <c r="F265" s="10">
        <v>129</v>
      </c>
      <c r="G265" s="10">
        <v>38</v>
      </c>
      <c r="H265" s="156">
        <v>91</v>
      </c>
      <c r="I265" s="157">
        <v>3</v>
      </c>
      <c r="J265" s="10">
        <v>135</v>
      </c>
      <c r="K265" s="10">
        <v>41</v>
      </c>
      <c r="L265" s="10">
        <v>94</v>
      </c>
      <c r="M265" s="10">
        <v>129</v>
      </c>
      <c r="N265" s="10">
        <v>38</v>
      </c>
      <c r="O265" s="8">
        <v>91</v>
      </c>
    </row>
    <row r="266" spans="1:15">
      <c r="A266" s="181" t="s">
        <v>432</v>
      </c>
      <c r="B266" s="10">
        <v>6</v>
      </c>
      <c r="C266" s="10">
        <v>888</v>
      </c>
      <c r="D266" s="10">
        <v>632</v>
      </c>
      <c r="E266" s="10">
        <v>256</v>
      </c>
      <c r="F266" s="10">
        <v>881</v>
      </c>
      <c r="G266" s="10">
        <v>626</v>
      </c>
      <c r="H266" s="156">
        <v>255</v>
      </c>
      <c r="I266" s="157">
        <v>6</v>
      </c>
      <c r="J266" s="10">
        <v>888</v>
      </c>
      <c r="K266" s="10">
        <v>632</v>
      </c>
      <c r="L266" s="10">
        <v>256</v>
      </c>
      <c r="M266" s="10">
        <v>881</v>
      </c>
      <c r="N266" s="10">
        <v>626</v>
      </c>
      <c r="O266" s="8">
        <v>255</v>
      </c>
    </row>
    <row r="267" spans="1:15">
      <c r="A267" s="181" t="s">
        <v>433</v>
      </c>
      <c r="B267" s="10">
        <v>10</v>
      </c>
      <c r="C267" s="10">
        <v>1125</v>
      </c>
      <c r="D267" s="10">
        <v>551</v>
      </c>
      <c r="E267" s="10">
        <v>574</v>
      </c>
      <c r="F267" s="10">
        <v>1115</v>
      </c>
      <c r="G267" s="10">
        <v>543</v>
      </c>
      <c r="H267" s="156">
        <v>572</v>
      </c>
      <c r="I267" s="157">
        <v>10</v>
      </c>
      <c r="J267" s="10">
        <v>1125</v>
      </c>
      <c r="K267" s="10">
        <v>551</v>
      </c>
      <c r="L267" s="10">
        <v>574</v>
      </c>
      <c r="M267" s="10">
        <v>1115</v>
      </c>
      <c r="N267" s="10">
        <v>543</v>
      </c>
      <c r="O267" s="8">
        <v>572</v>
      </c>
    </row>
    <row r="268" spans="1:15" ht="24">
      <c r="A268" s="181" t="s">
        <v>873</v>
      </c>
      <c r="B268" s="10">
        <v>1</v>
      </c>
      <c r="C268" s="10">
        <v>36</v>
      </c>
      <c r="D268" s="10">
        <v>31</v>
      </c>
      <c r="E268" s="10">
        <v>5</v>
      </c>
      <c r="F268" s="10">
        <v>36</v>
      </c>
      <c r="G268" s="10">
        <v>31</v>
      </c>
      <c r="H268" s="156">
        <v>5</v>
      </c>
      <c r="I268" s="157">
        <v>1</v>
      </c>
      <c r="J268" s="10">
        <v>36</v>
      </c>
      <c r="K268" s="10">
        <v>31</v>
      </c>
      <c r="L268" s="10">
        <v>5</v>
      </c>
      <c r="M268" s="10">
        <v>36</v>
      </c>
      <c r="N268" s="10">
        <v>31</v>
      </c>
      <c r="O268" s="8">
        <v>5</v>
      </c>
    </row>
    <row r="269" spans="1:15">
      <c r="A269" s="181" t="s">
        <v>434</v>
      </c>
      <c r="B269" s="10">
        <v>3</v>
      </c>
      <c r="C269" s="10">
        <v>16</v>
      </c>
      <c r="D269" s="10">
        <v>7</v>
      </c>
      <c r="E269" s="10">
        <v>9</v>
      </c>
      <c r="F269" s="10">
        <v>13</v>
      </c>
      <c r="G269" s="10">
        <v>5</v>
      </c>
      <c r="H269" s="156">
        <v>8</v>
      </c>
      <c r="I269" s="157">
        <v>3</v>
      </c>
      <c r="J269" s="10">
        <v>16</v>
      </c>
      <c r="K269" s="10">
        <v>7</v>
      </c>
      <c r="L269" s="10">
        <v>9</v>
      </c>
      <c r="M269" s="10">
        <v>13</v>
      </c>
      <c r="N269" s="10">
        <v>5</v>
      </c>
      <c r="O269" s="8">
        <v>8</v>
      </c>
    </row>
    <row r="270" spans="1:15">
      <c r="A270" s="181" t="s">
        <v>435</v>
      </c>
      <c r="B270" s="10">
        <v>5</v>
      </c>
      <c r="C270" s="10">
        <v>1006</v>
      </c>
      <c r="D270" s="10">
        <v>490</v>
      </c>
      <c r="E270" s="10">
        <v>516</v>
      </c>
      <c r="F270" s="10">
        <v>999</v>
      </c>
      <c r="G270" s="10">
        <v>484</v>
      </c>
      <c r="H270" s="156">
        <v>515</v>
      </c>
      <c r="I270" s="157">
        <v>5</v>
      </c>
      <c r="J270" s="10">
        <v>1006</v>
      </c>
      <c r="K270" s="10">
        <v>490</v>
      </c>
      <c r="L270" s="10">
        <v>516</v>
      </c>
      <c r="M270" s="10">
        <v>999</v>
      </c>
      <c r="N270" s="10">
        <v>484</v>
      </c>
      <c r="O270" s="8">
        <v>515</v>
      </c>
    </row>
    <row r="271" spans="1:15">
      <c r="A271" s="181" t="s">
        <v>436</v>
      </c>
      <c r="B271" s="10">
        <v>1</v>
      </c>
      <c r="C271" s="10">
        <v>67</v>
      </c>
      <c r="D271" s="10">
        <v>23</v>
      </c>
      <c r="E271" s="10">
        <v>44</v>
      </c>
      <c r="F271" s="10">
        <v>67</v>
      </c>
      <c r="G271" s="10">
        <v>23</v>
      </c>
      <c r="H271" s="156">
        <v>44</v>
      </c>
      <c r="I271" s="157">
        <v>1</v>
      </c>
      <c r="J271" s="10">
        <v>67</v>
      </c>
      <c r="K271" s="10">
        <v>23</v>
      </c>
      <c r="L271" s="10">
        <v>44</v>
      </c>
      <c r="M271" s="10">
        <v>67</v>
      </c>
      <c r="N271" s="10">
        <v>23</v>
      </c>
      <c r="O271" s="8">
        <v>44</v>
      </c>
    </row>
    <row r="272" spans="1:15">
      <c r="A272" s="181" t="s">
        <v>437</v>
      </c>
      <c r="B272" s="10">
        <v>52</v>
      </c>
      <c r="C272" s="10">
        <v>2897</v>
      </c>
      <c r="D272" s="10">
        <v>2262</v>
      </c>
      <c r="E272" s="10">
        <v>635</v>
      </c>
      <c r="F272" s="10">
        <v>2788</v>
      </c>
      <c r="G272" s="10">
        <v>2181</v>
      </c>
      <c r="H272" s="156">
        <v>607</v>
      </c>
      <c r="I272" s="157">
        <v>52</v>
      </c>
      <c r="J272" s="10">
        <v>2897</v>
      </c>
      <c r="K272" s="10">
        <v>2262</v>
      </c>
      <c r="L272" s="10">
        <v>635</v>
      </c>
      <c r="M272" s="10">
        <v>2788</v>
      </c>
      <c r="N272" s="10">
        <v>2181</v>
      </c>
      <c r="O272" s="8">
        <v>607</v>
      </c>
    </row>
    <row r="273" spans="1:15" ht="24">
      <c r="A273" s="181" t="s">
        <v>874</v>
      </c>
      <c r="B273" s="10" t="s">
        <v>2</v>
      </c>
      <c r="C273" s="10" t="s">
        <v>2</v>
      </c>
      <c r="D273" s="10" t="s">
        <v>2</v>
      </c>
      <c r="E273" s="10" t="s">
        <v>2</v>
      </c>
      <c r="F273" s="10" t="s">
        <v>2</v>
      </c>
      <c r="G273" s="10" t="s">
        <v>2</v>
      </c>
      <c r="H273" s="156" t="s">
        <v>2</v>
      </c>
      <c r="I273" s="157" t="s">
        <v>2</v>
      </c>
      <c r="J273" s="10" t="s">
        <v>2</v>
      </c>
      <c r="K273" s="10" t="s">
        <v>2</v>
      </c>
      <c r="L273" s="10" t="s">
        <v>2</v>
      </c>
      <c r="M273" s="10" t="s">
        <v>2</v>
      </c>
      <c r="N273" s="10" t="s">
        <v>2</v>
      </c>
      <c r="O273" s="8" t="s">
        <v>2</v>
      </c>
    </row>
    <row r="274" spans="1:15">
      <c r="A274" s="181" t="s">
        <v>438</v>
      </c>
      <c r="B274" s="10">
        <v>24</v>
      </c>
      <c r="C274" s="10">
        <v>2509</v>
      </c>
      <c r="D274" s="10">
        <v>1996</v>
      </c>
      <c r="E274" s="10">
        <v>513</v>
      </c>
      <c r="F274" s="10">
        <v>2438</v>
      </c>
      <c r="G274" s="10">
        <v>1947</v>
      </c>
      <c r="H274" s="156">
        <v>491</v>
      </c>
      <c r="I274" s="157">
        <v>24</v>
      </c>
      <c r="J274" s="10">
        <v>2509</v>
      </c>
      <c r="K274" s="10">
        <v>1996</v>
      </c>
      <c r="L274" s="10">
        <v>513</v>
      </c>
      <c r="M274" s="10">
        <v>2438</v>
      </c>
      <c r="N274" s="10">
        <v>1947</v>
      </c>
      <c r="O274" s="8">
        <v>491</v>
      </c>
    </row>
    <row r="275" spans="1:15">
      <c r="A275" s="181" t="s">
        <v>439</v>
      </c>
      <c r="B275" s="10" t="s">
        <v>2</v>
      </c>
      <c r="C275" s="10" t="s">
        <v>2</v>
      </c>
      <c r="D275" s="10" t="s">
        <v>2</v>
      </c>
      <c r="E275" s="10" t="s">
        <v>2</v>
      </c>
      <c r="F275" s="10" t="s">
        <v>2</v>
      </c>
      <c r="G275" s="10" t="s">
        <v>2</v>
      </c>
      <c r="H275" s="156" t="s">
        <v>2</v>
      </c>
      <c r="I275" s="157" t="s">
        <v>2</v>
      </c>
      <c r="J275" s="10" t="s">
        <v>2</v>
      </c>
      <c r="K275" s="10" t="s">
        <v>2</v>
      </c>
      <c r="L275" s="10" t="s">
        <v>2</v>
      </c>
      <c r="M275" s="10" t="s">
        <v>2</v>
      </c>
      <c r="N275" s="10" t="s">
        <v>2</v>
      </c>
      <c r="O275" s="8" t="s">
        <v>2</v>
      </c>
    </row>
    <row r="276" spans="1:15">
      <c r="A276" s="181" t="s">
        <v>440</v>
      </c>
      <c r="B276" s="10">
        <v>24</v>
      </c>
      <c r="C276" s="10">
        <v>107</v>
      </c>
      <c r="D276" s="10">
        <v>84</v>
      </c>
      <c r="E276" s="10">
        <v>23</v>
      </c>
      <c r="F276" s="10">
        <v>74</v>
      </c>
      <c r="G276" s="10">
        <v>56</v>
      </c>
      <c r="H276" s="156">
        <v>18</v>
      </c>
      <c r="I276" s="157">
        <v>24</v>
      </c>
      <c r="J276" s="10">
        <v>107</v>
      </c>
      <c r="K276" s="10">
        <v>84</v>
      </c>
      <c r="L276" s="10">
        <v>23</v>
      </c>
      <c r="M276" s="10">
        <v>74</v>
      </c>
      <c r="N276" s="10">
        <v>56</v>
      </c>
      <c r="O276" s="8">
        <v>18</v>
      </c>
    </row>
    <row r="277" spans="1:15">
      <c r="A277" s="181" t="s">
        <v>441</v>
      </c>
      <c r="B277" s="10">
        <v>1</v>
      </c>
      <c r="C277" s="10">
        <v>244</v>
      </c>
      <c r="D277" s="10">
        <v>153</v>
      </c>
      <c r="E277" s="10">
        <v>91</v>
      </c>
      <c r="F277" s="10">
        <v>243</v>
      </c>
      <c r="G277" s="10">
        <v>152</v>
      </c>
      <c r="H277" s="156">
        <v>91</v>
      </c>
      <c r="I277" s="157">
        <v>1</v>
      </c>
      <c r="J277" s="10">
        <v>244</v>
      </c>
      <c r="K277" s="10">
        <v>153</v>
      </c>
      <c r="L277" s="10">
        <v>91</v>
      </c>
      <c r="M277" s="10">
        <v>243</v>
      </c>
      <c r="N277" s="10">
        <v>152</v>
      </c>
      <c r="O277" s="8">
        <v>91</v>
      </c>
    </row>
    <row r="278" spans="1:15" ht="24">
      <c r="A278" s="181" t="s">
        <v>994</v>
      </c>
      <c r="B278" s="10" t="s">
        <v>2</v>
      </c>
      <c r="C278" s="10" t="s">
        <v>2</v>
      </c>
      <c r="D278" s="10" t="s">
        <v>2</v>
      </c>
      <c r="E278" s="10" t="s">
        <v>2</v>
      </c>
      <c r="F278" s="10" t="s">
        <v>2</v>
      </c>
      <c r="G278" s="10" t="s">
        <v>2</v>
      </c>
      <c r="H278" s="156" t="s">
        <v>2</v>
      </c>
      <c r="I278" s="157" t="s">
        <v>2</v>
      </c>
      <c r="J278" s="10" t="s">
        <v>2</v>
      </c>
      <c r="K278" s="10" t="s">
        <v>2</v>
      </c>
      <c r="L278" s="10" t="s">
        <v>2</v>
      </c>
      <c r="M278" s="10" t="s">
        <v>2</v>
      </c>
      <c r="N278" s="10" t="s">
        <v>2</v>
      </c>
      <c r="O278" s="8" t="s">
        <v>2</v>
      </c>
    </row>
    <row r="279" spans="1:15">
      <c r="A279" s="181" t="s">
        <v>442</v>
      </c>
      <c r="B279" s="10">
        <v>3</v>
      </c>
      <c r="C279" s="10">
        <v>37</v>
      </c>
      <c r="D279" s="10">
        <v>29</v>
      </c>
      <c r="E279" s="10">
        <v>8</v>
      </c>
      <c r="F279" s="10">
        <v>33</v>
      </c>
      <c r="G279" s="10">
        <v>26</v>
      </c>
      <c r="H279" s="156">
        <v>7</v>
      </c>
      <c r="I279" s="157">
        <v>3</v>
      </c>
      <c r="J279" s="10">
        <v>37</v>
      </c>
      <c r="K279" s="10">
        <v>29</v>
      </c>
      <c r="L279" s="10">
        <v>8</v>
      </c>
      <c r="M279" s="10">
        <v>33</v>
      </c>
      <c r="N279" s="10">
        <v>26</v>
      </c>
      <c r="O279" s="8">
        <v>7</v>
      </c>
    </row>
    <row r="280" spans="1:15">
      <c r="A280" s="181" t="s">
        <v>443</v>
      </c>
      <c r="B280" s="10">
        <v>237</v>
      </c>
      <c r="C280" s="10">
        <v>1442</v>
      </c>
      <c r="D280" s="10">
        <v>946</v>
      </c>
      <c r="E280" s="10">
        <v>496</v>
      </c>
      <c r="F280" s="10">
        <v>1102</v>
      </c>
      <c r="G280" s="10">
        <v>695</v>
      </c>
      <c r="H280" s="156">
        <v>407</v>
      </c>
      <c r="I280" s="157">
        <v>237</v>
      </c>
      <c r="J280" s="10">
        <v>1442</v>
      </c>
      <c r="K280" s="10">
        <v>946</v>
      </c>
      <c r="L280" s="10">
        <v>496</v>
      </c>
      <c r="M280" s="10">
        <v>1102</v>
      </c>
      <c r="N280" s="10">
        <v>695</v>
      </c>
      <c r="O280" s="8">
        <v>407</v>
      </c>
    </row>
    <row r="281" spans="1:15" ht="24">
      <c r="A281" s="181" t="s">
        <v>898</v>
      </c>
      <c r="B281" s="10" t="s">
        <v>2</v>
      </c>
      <c r="C281" s="10" t="s">
        <v>2</v>
      </c>
      <c r="D281" s="10" t="s">
        <v>2</v>
      </c>
      <c r="E281" s="10" t="s">
        <v>2</v>
      </c>
      <c r="F281" s="10" t="s">
        <v>2</v>
      </c>
      <c r="G281" s="10" t="s">
        <v>2</v>
      </c>
      <c r="H281" s="156" t="s">
        <v>2</v>
      </c>
      <c r="I281" s="157" t="s">
        <v>2</v>
      </c>
      <c r="J281" s="10" t="s">
        <v>2</v>
      </c>
      <c r="K281" s="10" t="s">
        <v>2</v>
      </c>
      <c r="L281" s="10" t="s">
        <v>2</v>
      </c>
      <c r="M281" s="10" t="s">
        <v>2</v>
      </c>
      <c r="N281" s="10" t="s">
        <v>2</v>
      </c>
      <c r="O281" s="8" t="s">
        <v>2</v>
      </c>
    </row>
    <row r="282" spans="1:15">
      <c r="A282" s="181" t="s">
        <v>444</v>
      </c>
      <c r="B282" s="10">
        <v>4</v>
      </c>
      <c r="C282" s="10">
        <v>11</v>
      </c>
      <c r="D282" s="10">
        <v>5</v>
      </c>
      <c r="E282" s="10">
        <v>6</v>
      </c>
      <c r="F282" s="10">
        <v>5</v>
      </c>
      <c r="G282" s="10">
        <v>1</v>
      </c>
      <c r="H282" s="156">
        <v>4</v>
      </c>
      <c r="I282" s="157">
        <v>4</v>
      </c>
      <c r="J282" s="10">
        <v>11</v>
      </c>
      <c r="K282" s="10">
        <v>5</v>
      </c>
      <c r="L282" s="10">
        <v>6</v>
      </c>
      <c r="M282" s="10">
        <v>5</v>
      </c>
      <c r="N282" s="10">
        <v>1</v>
      </c>
      <c r="O282" s="8">
        <v>4</v>
      </c>
    </row>
    <row r="283" spans="1:15" ht="24">
      <c r="A283" s="181" t="s">
        <v>875</v>
      </c>
      <c r="B283" s="10">
        <v>1</v>
      </c>
      <c r="C283" s="10">
        <v>3</v>
      </c>
      <c r="D283" s="10">
        <v>1</v>
      </c>
      <c r="E283" s="10">
        <v>2</v>
      </c>
      <c r="F283" s="10">
        <v>1</v>
      </c>
      <c r="G283" s="10" t="s">
        <v>2</v>
      </c>
      <c r="H283" s="156">
        <v>1</v>
      </c>
      <c r="I283" s="157">
        <v>1</v>
      </c>
      <c r="J283" s="10">
        <v>3</v>
      </c>
      <c r="K283" s="10">
        <v>1</v>
      </c>
      <c r="L283" s="10">
        <v>2</v>
      </c>
      <c r="M283" s="10">
        <v>1</v>
      </c>
      <c r="N283" s="10" t="s">
        <v>2</v>
      </c>
      <c r="O283" s="8">
        <v>1</v>
      </c>
    </row>
    <row r="284" spans="1:15">
      <c r="A284" s="181" t="s">
        <v>445</v>
      </c>
      <c r="B284" s="10" t="s">
        <v>2</v>
      </c>
      <c r="C284" s="10" t="s">
        <v>2</v>
      </c>
      <c r="D284" s="10" t="s">
        <v>2</v>
      </c>
      <c r="E284" s="10" t="s">
        <v>2</v>
      </c>
      <c r="F284" s="10" t="s">
        <v>2</v>
      </c>
      <c r="G284" s="10" t="s">
        <v>2</v>
      </c>
      <c r="H284" s="156" t="s">
        <v>2</v>
      </c>
      <c r="I284" s="157" t="s">
        <v>2</v>
      </c>
      <c r="J284" s="10" t="s">
        <v>2</v>
      </c>
      <c r="K284" s="10" t="s">
        <v>2</v>
      </c>
      <c r="L284" s="10" t="s">
        <v>2</v>
      </c>
      <c r="M284" s="10" t="s">
        <v>2</v>
      </c>
      <c r="N284" s="10" t="s">
        <v>2</v>
      </c>
      <c r="O284" s="8" t="s">
        <v>2</v>
      </c>
    </row>
    <row r="285" spans="1:15">
      <c r="A285" s="181" t="s">
        <v>446</v>
      </c>
      <c r="B285" s="10">
        <v>3</v>
      </c>
      <c r="C285" s="10">
        <v>9</v>
      </c>
      <c r="D285" s="10">
        <v>7</v>
      </c>
      <c r="E285" s="10">
        <v>2</v>
      </c>
      <c r="F285" s="10">
        <v>5</v>
      </c>
      <c r="G285" s="10">
        <v>3</v>
      </c>
      <c r="H285" s="156">
        <v>2</v>
      </c>
      <c r="I285" s="157">
        <v>3</v>
      </c>
      <c r="J285" s="10">
        <v>9</v>
      </c>
      <c r="K285" s="10">
        <v>7</v>
      </c>
      <c r="L285" s="10">
        <v>2</v>
      </c>
      <c r="M285" s="10">
        <v>5</v>
      </c>
      <c r="N285" s="10">
        <v>3</v>
      </c>
      <c r="O285" s="8">
        <v>2</v>
      </c>
    </row>
    <row r="286" spans="1:15">
      <c r="A286" s="181" t="s">
        <v>447</v>
      </c>
      <c r="B286" s="10">
        <v>39</v>
      </c>
      <c r="C286" s="10">
        <v>381</v>
      </c>
      <c r="D286" s="10">
        <v>229</v>
      </c>
      <c r="E286" s="10">
        <v>152</v>
      </c>
      <c r="F286" s="10">
        <v>321</v>
      </c>
      <c r="G286" s="10">
        <v>185</v>
      </c>
      <c r="H286" s="156">
        <v>136</v>
      </c>
      <c r="I286" s="157">
        <v>39</v>
      </c>
      <c r="J286" s="10">
        <v>381</v>
      </c>
      <c r="K286" s="10">
        <v>229</v>
      </c>
      <c r="L286" s="10">
        <v>152</v>
      </c>
      <c r="M286" s="10">
        <v>321</v>
      </c>
      <c r="N286" s="10">
        <v>185</v>
      </c>
      <c r="O286" s="8">
        <v>136</v>
      </c>
    </row>
    <row r="287" spans="1:15">
      <c r="A287" s="181" t="s">
        <v>448</v>
      </c>
      <c r="B287" s="10">
        <v>18</v>
      </c>
      <c r="C287" s="10">
        <v>89</v>
      </c>
      <c r="D287" s="10">
        <v>52</v>
      </c>
      <c r="E287" s="10">
        <v>37</v>
      </c>
      <c r="F287" s="10">
        <v>62</v>
      </c>
      <c r="G287" s="10">
        <v>34</v>
      </c>
      <c r="H287" s="156">
        <v>28</v>
      </c>
      <c r="I287" s="157">
        <v>18</v>
      </c>
      <c r="J287" s="10">
        <v>89</v>
      </c>
      <c r="K287" s="10">
        <v>52</v>
      </c>
      <c r="L287" s="10">
        <v>37</v>
      </c>
      <c r="M287" s="10">
        <v>62</v>
      </c>
      <c r="N287" s="10">
        <v>34</v>
      </c>
      <c r="O287" s="8">
        <v>28</v>
      </c>
    </row>
    <row r="288" spans="1:15">
      <c r="A288" s="181" t="s">
        <v>449</v>
      </c>
      <c r="B288" s="10">
        <v>21</v>
      </c>
      <c r="C288" s="10">
        <v>292</v>
      </c>
      <c r="D288" s="10">
        <v>177</v>
      </c>
      <c r="E288" s="10">
        <v>115</v>
      </c>
      <c r="F288" s="10">
        <v>259</v>
      </c>
      <c r="G288" s="10">
        <v>151</v>
      </c>
      <c r="H288" s="156">
        <v>108</v>
      </c>
      <c r="I288" s="157">
        <v>21</v>
      </c>
      <c r="J288" s="10">
        <v>292</v>
      </c>
      <c r="K288" s="10">
        <v>177</v>
      </c>
      <c r="L288" s="10">
        <v>115</v>
      </c>
      <c r="M288" s="10">
        <v>259</v>
      </c>
      <c r="N288" s="10">
        <v>151</v>
      </c>
      <c r="O288" s="8">
        <v>108</v>
      </c>
    </row>
    <row r="289" spans="1:15" ht="24">
      <c r="A289" s="181" t="s">
        <v>943</v>
      </c>
      <c r="B289" s="10">
        <v>3</v>
      </c>
      <c r="C289" s="10">
        <v>9</v>
      </c>
      <c r="D289" s="10">
        <v>5</v>
      </c>
      <c r="E289" s="10">
        <v>4</v>
      </c>
      <c r="F289" s="10">
        <v>6</v>
      </c>
      <c r="G289" s="10">
        <v>3</v>
      </c>
      <c r="H289" s="156">
        <v>3</v>
      </c>
      <c r="I289" s="157">
        <v>3</v>
      </c>
      <c r="J289" s="10">
        <v>9</v>
      </c>
      <c r="K289" s="10">
        <v>5</v>
      </c>
      <c r="L289" s="10">
        <v>4</v>
      </c>
      <c r="M289" s="10">
        <v>6</v>
      </c>
      <c r="N289" s="10">
        <v>3</v>
      </c>
      <c r="O289" s="8">
        <v>3</v>
      </c>
    </row>
    <row r="290" spans="1:15">
      <c r="A290" s="181" t="s">
        <v>450</v>
      </c>
      <c r="B290" s="10">
        <v>5</v>
      </c>
      <c r="C290" s="10">
        <v>31</v>
      </c>
      <c r="D290" s="10">
        <v>22</v>
      </c>
      <c r="E290" s="10">
        <v>9</v>
      </c>
      <c r="F290" s="10">
        <v>23</v>
      </c>
      <c r="G290" s="10">
        <v>16</v>
      </c>
      <c r="H290" s="156">
        <v>7</v>
      </c>
      <c r="I290" s="157">
        <v>5</v>
      </c>
      <c r="J290" s="10">
        <v>31</v>
      </c>
      <c r="K290" s="10">
        <v>22</v>
      </c>
      <c r="L290" s="10">
        <v>9</v>
      </c>
      <c r="M290" s="10">
        <v>23</v>
      </c>
      <c r="N290" s="10">
        <v>16</v>
      </c>
      <c r="O290" s="8">
        <v>7</v>
      </c>
    </row>
    <row r="291" spans="1:15">
      <c r="A291" s="181" t="s">
        <v>451</v>
      </c>
      <c r="B291" s="10">
        <v>48</v>
      </c>
      <c r="C291" s="10">
        <v>167</v>
      </c>
      <c r="D291" s="10">
        <v>103</v>
      </c>
      <c r="E291" s="10">
        <v>64</v>
      </c>
      <c r="F291" s="10">
        <v>96</v>
      </c>
      <c r="G291" s="10">
        <v>55</v>
      </c>
      <c r="H291" s="156">
        <v>41</v>
      </c>
      <c r="I291" s="157">
        <v>48</v>
      </c>
      <c r="J291" s="10">
        <v>167</v>
      </c>
      <c r="K291" s="10">
        <v>103</v>
      </c>
      <c r="L291" s="10">
        <v>64</v>
      </c>
      <c r="M291" s="10">
        <v>96</v>
      </c>
      <c r="N291" s="10">
        <v>55</v>
      </c>
      <c r="O291" s="8">
        <v>41</v>
      </c>
    </row>
    <row r="292" spans="1:15">
      <c r="A292" s="181" t="s">
        <v>452</v>
      </c>
      <c r="B292" s="10">
        <v>134</v>
      </c>
      <c r="C292" s="10">
        <v>831</v>
      </c>
      <c r="D292" s="10">
        <v>574</v>
      </c>
      <c r="E292" s="10">
        <v>257</v>
      </c>
      <c r="F292" s="10">
        <v>645</v>
      </c>
      <c r="G292" s="10">
        <v>432</v>
      </c>
      <c r="H292" s="156">
        <v>213</v>
      </c>
      <c r="I292" s="157">
        <v>134</v>
      </c>
      <c r="J292" s="10">
        <v>831</v>
      </c>
      <c r="K292" s="10">
        <v>574</v>
      </c>
      <c r="L292" s="10">
        <v>257</v>
      </c>
      <c r="M292" s="10">
        <v>645</v>
      </c>
      <c r="N292" s="10">
        <v>432</v>
      </c>
      <c r="O292" s="8">
        <v>213</v>
      </c>
    </row>
    <row r="293" spans="1:15" ht="24">
      <c r="A293" s="181" t="s">
        <v>944</v>
      </c>
      <c r="B293" s="10" t="s">
        <v>2</v>
      </c>
      <c r="C293" s="10" t="s">
        <v>2</v>
      </c>
      <c r="D293" s="10" t="s">
        <v>2</v>
      </c>
      <c r="E293" s="10" t="s">
        <v>2</v>
      </c>
      <c r="F293" s="10" t="s">
        <v>2</v>
      </c>
      <c r="G293" s="10" t="s">
        <v>2</v>
      </c>
      <c r="H293" s="156" t="s">
        <v>2</v>
      </c>
      <c r="I293" s="157" t="s">
        <v>2</v>
      </c>
      <c r="J293" s="10" t="s">
        <v>2</v>
      </c>
      <c r="K293" s="10" t="s">
        <v>2</v>
      </c>
      <c r="L293" s="10" t="s">
        <v>2</v>
      </c>
      <c r="M293" s="10" t="s">
        <v>2</v>
      </c>
      <c r="N293" s="10" t="s">
        <v>2</v>
      </c>
      <c r="O293" s="8" t="s">
        <v>2</v>
      </c>
    </row>
    <row r="294" spans="1:15">
      <c r="A294" s="181" t="s">
        <v>453</v>
      </c>
      <c r="B294" s="10">
        <v>134</v>
      </c>
      <c r="C294" s="10">
        <v>831</v>
      </c>
      <c r="D294" s="10">
        <v>574</v>
      </c>
      <c r="E294" s="10">
        <v>257</v>
      </c>
      <c r="F294" s="10">
        <v>645</v>
      </c>
      <c r="G294" s="10">
        <v>432</v>
      </c>
      <c r="H294" s="156">
        <v>213</v>
      </c>
      <c r="I294" s="157">
        <v>134</v>
      </c>
      <c r="J294" s="10">
        <v>831</v>
      </c>
      <c r="K294" s="10">
        <v>574</v>
      </c>
      <c r="L294" s="10">
        <v>257</v>
      </c>
      <c r="M294" s="10">
        <v>645</v>
      </c>
      <c r="N294" s="10">
        <v>432</v>
      </c>
      <c r="O294" s="8">
        <v>213</v>
      </c>
    </row>
    <row r="295" spans="1:15">
      <c r="A295" s="165" t="s">
        <v>454</v>
      </c>
      <c r="B295" s="56">
        <v>103</v>
      </c>
      <c r="C295" s="56">
        <v>2353</v>
      </c>
      <c r="D295" s="56">
        <v>2002</v>
      </c>
      <c r="E295" s="56">
        <v>351</v>
      </c>
      <c r="F295" s="56">
        <v>2322</v>
      </c>
      <c r="G295" s="56">
        <v>1977</v>
      </c>
      <c r="H295" s="166">
        <v>345</v>
      </c>
      <c r="I295" s="167">
        <v>44</v>
      </c>
      <c r="J295" s="56">
        <v>1545</v>
      </c>
      <c r="K295" s="56">
        <v>1324</v>
      </c>
      <c r="L295" s="56">
        <v>221</v>
      </c>
      <c r="M295" s="56">
        <v>1524</v>
      </c>
      <c r="N295" s="56">
        <v>1304</v>
      </c>
      <c r="O295" s="168">
        <v>220</v>
      </c>
    </row>
    <row r="296" spans="1:15">
      <c r="A296" s="181" t="s">
        <v>945</v>
      </c>
      <c r="B296" s="10">
        <v>31</v>
      </c>
      <c r="C296" s="10">
        <v>1344</v>
      </c>
      <c r="D296" s="10">
        <v>1200</v>
      </c>
      <c r="E296" s="10">
        <v>144</v>
      </c>
      <c r="F296" s="10">
        <v>1332</v>
      </c>
      <c r="G296" s="10">
        <v>1192</v>
      </c>
      <c r="H296" s="156">
        <v>140</v>
      </c>
      <c r="I296" s="157">
        <v>29</v>
      </c>
      <c r="J296" s="10">
        <v>1225</v>
      </c>
      <c r="K296" s="10">
        <v>1090</v>
      </c>
      <c r="L296" s="10">
        <v>135</v>
      </c>
      <c r="M296" s="10">
        <v>1218</v>
      </c>
      <c r="N296" s="10">
        <v>1083</v>
      </c>
      <c r="O296" s="8">
        <v>135</v>
      </c>
    </row>
    <row r="297" spans="1:15" ht="24">
      <c r="A297" s="181" t="s">
        <v>946</v>
      </c>
      <c r="B297" s="10">
        <v>16</v>
      </c>
      <c r="C297" s="10">
        <v>1176</v>
      </c>
      <c r="D297" s="10">
        <v>1047</v>
      </c>
      <c r="E297" s="10">
        <v>129</v>
      </c>
      <c r="F297" s="10">
        <v>1171</v>
      </c>
      <c r="G297" s="10">
        <v>1046</v>
      </c>
      <c r="H297" s="156">
        <v>125</v>
      </c>
      <c r="I297" s="157">
        <v>15</v>
      </c>
      <c r="J297" s="10">
        <v>1061</v>
      </c>
      <c r="K297" s="10">
        <v>941</v>
      </c>
      <c r="L297" s="10">
        <v>120</v>
      </c>
      <c r="M297" s="10">
        <v>1060</v>
      </c>
      <c r="N297" s="10">
        <v>940</v>
      </c>
      <c r="O297" s="8">
        <v>120</v>
      </c>
    </row>
    <row r="298" spans="1:15">
      <c r="A298" s="181" t="s">
        <v>455</v>
      </c>
      <c r="B298" s="10">
        <v>15</v>
      </c>
      <c r="C298" s="10">
        <v>168</v>
      </c>
      <c r="D298" s="10">
        <v>153</v>
      </c>
      <c r="E298" s="10">
        <v>15</v>
      </c>
      <c r="F298" s="10">
        <v>161</v>
      </c>
      <c r="G298" s="10">
        <v>146</v>
      </c>
      <c r="H298" s="156">
        <v>15</v>
      </c>
      <c r="I298" s="157">
        <v>14</v>
      </c>
      <c r="J298" s="10">
        <v>164</v>
      </c>
      <c r="K298" s="10">
        <v>149</v>
      </c>
      <c r="L298" s="10">
        <v>15</v>
      </c>
      <c r="M298" s="10">
        <v>158</v>
      </c>
      <c r="N298" s="10">
        <v>143</v>
      </c>
      <c r="O298" s="8">
        <v>15</v>
      </c>
    </row>
    <row r="299" spans="1:15">
      <c r="A299" s="181" t="s">
        <v>456</v>
      </c>
      <c r="B299" s="10">
        <v>6</v>
      </c>
      <c r="C299" s="10">
        <v>168</v>
      </c>
      <c r="D299" s="10">
        <v>92</v>
      </c>
      <c r="E299" s="10">
        <v>76</v>
      </c>
      <c r="F299" s="10">
        <v>168</v>
      </c>
      <c r="G299" s="10">
        <v>92</v>
      </c>
      <c r="H299" s="156">
        <v>76</v>
      </c>
      <c r="I299" s="157">
        <v>6</v>
      </c>
      <c r="J299" s="10">
        <v>168</v>
      </c>
      <c r="K299" s="10">
        <v>92</v>
      </c>
      <c r="L299" s="10">
        <v>76</v>
      </c>
      <c r="M299" s="10">
        <v>168</v>
      </c>
      <c r="N299" s="10">
        <v>92</v>
      </c>
      <c r="O299" s="8">
        <v>76</v>
      </c>
    </row>
    <row r="300" spans="1:15" ht="24">
      <c r="A300" s="181" t="s">
        <v>947</v>
      </c>
      <c r="B300" s="10">
        <v>1</v>
      </c>
      <c r="C300" s="10">
        <v>33</v>
      </c>
      <c r="D300" s="10">
        <v>22</v>
      </c>
      <c r="E300" s="10">
        <v>11</v>
      </c>
      <c r="F300" s="10">
        <v>33</v>
      </c>
      <c r="G300" s="10">
        <v>22</v>
      </c>
      <c r="H300" s="156">
        <v>11</v>
      </c>
      <c r="I300" s="157">
        <v>1</v>
      </c>
      <c r="J300" s="10">
        <v>33</v>
      </c>
      <c r="K300" s="10">
        <v>22</v>
      </c>
      <c r="L300" s="10">
        <v>11</v>
      </c>
      <c r="M300" s="10">
        <v>33</v>
      </c>
      <c r="N300" s="10">
        <v>22</v>
      </c>
      <c r="O300" s="8">
        <v>11</v>
      </c>
    </row>
    <row r="301" spans="1:15">
      <c r="A301" s="181" t="s">
        <v>457</v>
      </c>
      <c r="B301" s="10">
        <v>5</v>
      </c>
      <c r="C301" s="10">
        <v>135</v>
      </c>
      <c r="D301" s="10">
        <v>70</v>
      </c>
      <c r="E301" s="10">
        <v>65</v>
      </c>
      <c r="F301" s="10">
        <v>135</v>
      </c>
      <c r="G301" s="10">
        <v>70</v>
      </c>
      <c r="H301" s="156">
        <v>65</v>
      </c>
      <c r="I301" s="157">
        <v>5</v>
      </c>
      <c r="J301" s="10">
        <v>135</v>
      </c>
      <c r="K301" s="10">
        <v>70</v>
      </c>
      <c r="L301" s="10">
        <v>65</v>
      </c>
      <c r="M301" s="10">
        <v>135</v>
      </c>
      <c r="N301" s="10">
        <v>70</v>
      </c>
      <c r="O301" s="8">
        <v>65</v>
      </c>
    </row>
    <row r="302" spans="1:15">
      <c r="A302" s="181" t="s">
        <v>458</v>
      </c>
      <c r="B302" s="10">
        <v>1</v>
      </c>
      <c r="C302" s="10">
        <v>2</v>
      </c>
      <c r="D302" s="10">
        <v>1</v>
      </c>
      <c r="E302" s="10">
        <v>1</v>
      </c>
      <c r="F302" s="10">
        <v>2</v>
      </c>
      <c r="G302" s="10">
        <v>1</v>
      </c>
      <c r="H302" s="156">
        <v>1</v>
      </c>
      <c r="I302" s="157">
        <v>1</v>
      </c>
      <c r="J302" s="10">
        <v>2</v>
      </c>
      <c r="K302" s="10">
        <v>1</v>
      </c>
      <c r="L302" s="10">
        <v>1</v>
      </c>
      <c r="M302" s="10">
        <v>2</v>
      </c>
      <c r="N302" s="10">
        <v>1</v>
      </c>
      <c r="O302" s="8">
        <v>1</v>
      </c>
    </row>
    <row r="303" spans="1:15" ht="24">
      <c r="A303" s="181" t="s">
        <v>948</v>
      </c>
      <c r="B303" s="10" t="s">
        <v>2</v>
      </c>
      <c r="C303" s="10" t="s">
        <v>2</v>
      </c>
      <c r="D303" s="10" t="s">
        <v>2</v>
      </c>
      <c r="E303" s="10" t="s">
        <v>2</v>
      </c>
      <c r="F303" s="10" t="s">
        <v>2</v>
      </c>
      <c r="G303" s="10" t="s">
        <v>2</v>
      </c>
      <c r="H303" s="156" t="s">
        <v>2</v>
      </c>
      <c r="I303" s="157" t="s">
        <v>2</v>
      </c>
      <c r="J303" s="10" t="s">
        <v>2</v>
      </c>
      <c r="K303" s="10" t="s">
        <v>2</v>
      </c>
      <c r="L303" s="10" t="s">
        <v>2</v>
      </c>
      <c r="M303" s="10" t="s">
        <v>2</v>
      </c>
      <c r="N303" s="10" t="s">
        <v>2</v>
      </c>
      <c r="O303" s="8" t="s">
        <v>2</v>
      </c>
    </row>
    <row r="304" spans="1:15">
      <c r="A304" s="181" t="s">
        <v>459</v>
      </c>
      <c r="B304" s="10">
        <v>1</v>
      </c>
      <c r="C304" s="10">
        <v>2</v>
      </c>
      <c r="D304" s="10">
        <v>1</v>
      </c>
      <c r="E304" s="10">
        <v>1</v>
      </c>
      <c r="F304" s="10">
        <v>2</v>
      </c>
      <c r="G304" s="10">
        <v>1</v>
      </c>
      <c r="H304" s="156">
        <v>1</v>
      </c>
      <c r="I304" s="157">
        <v>1</v>
      </c>
      <c r="J304" s="10">
        <v>2</v>
      </c>
      <c r="K304" s="10">
        <v>1</v>
      </c>
      <c r="L304" s="10">
        <v>1</v>
      </c>
      <c r="M304" s="10">
        <v>2</v>
      </c>
      <c r="N304" s="10">
        <v>1</v>
      </c>
      <c r="O304" s="8">
        <v>1</v>
      </c>
    </row>
    <row r="305" spans="1:15">
      <c r="A305" s="181" t="s">
        <v>460</v>
      </c>
      <c r="B305" s="10">
        <v>65</v>
      </c>
      <c r="C305" s="10">
        <v>839</v>
      </c>
      <c r="D305" s="10">
        <v>709</v>
      </c>
      <c r="E305" s="10">
        <v>130</v>
      </c>
      <c r="F305" s="10">
        <v>820</v>
      </c>
      <c r="G305" s="10">
        <v>692</v>
      </c>
      <c r="H305" s="156">
        <v>128</v>
      </c>
      <c r="I305" s="157">
        <v>8</v>
      </c>
      <c r="J305" s="10">
        <v>150</v>
      </c>
      <c r="K305" s="10">
        <v>141</v>
      </c>
      <c r="L305" s="10">
        <v>9</v>
      </c>
      <c r="M305" s="10">
        <v>136</v>
      </c>
      <c r="N305" s="10">
        <v>128</v>
      </c>
      <c r="O305" s="8">
        <v>8</v>
      </c>
    </row>
    <row r="306" spans="1:15" ht="24">
      <c r="A306" s="181" t="s">
        <v>949</v>
      </c>
      <c r="B306" s="10">
        <v>16</v>
      </c>
      <c r="C306" s="10">
        <v>367</v>
      </c>
      <c r="D306" s="10">
        <v>305</v>
      </c>
      <c r="E306" s="10">
        <v>62</v>
      </c>
      <c r="F306" s="10">
        <v>363</v>
      </c>
      <c r="G306" s="10">
        <v>301</v>
      </c>
      <c r="H306" s="156">
        <v>62</v>
      </c>
      <c r="I306" s="157" t="s">
        <v>2</v>
      </c>
      <c r="J306" s="10" t="s">
        <v>2</v>
      </c>
      <c r="K306" s="10" t="s">
        <v>2</v>
      </c>
      <c r="L306" s="10" t="s">
        <v>2</v>
      </c>
      <c r="M306" s="10" t="s">
        <v>2</v>
      </c>
      <c r="N306" s="10" t="s">
        <v>2</v>
      </c>
      <c r="O306" s="8" t="s">
        <v>2</v>
      </c>
    </row>
    <row r="307" spans="1:15">
      <c r="A307" s="181" t="s">
        <v>461</v>
      </c>
      <c r="B307" s="10">
        <v>26</v>
      </c>
      <c r="C307" s="10">
        <v>291</v>
      </c>
      <c r="D307" s="10">
        <v>245</v>
      </c>
      <c r="E307" s="10">
        <v>46</v>
      </c>
      <c r="F307" s="10">
        <v>291</v>
      </c>
      <c r="G307" s="10">
        <v>245</v>
      </c>
      <c r="H307" s="156">
        <v>46</v>
      </c>
      <c r="I307" s="157">
        <v>2</v>
      </c>
      <c r="J307" s="10">
        <v>51</v>
      </c>
      <c r="K307" s="10">
        <v>51</v>
      </c>
      <c r="L307" s="10" t="s">
        <v>2</v>
      </c>
      <c r="M307" s="10">
        <v>51</v>
      </c>
      <c r="N307" s="10">
        <v>51</v>
      </c>
      <c r="O307" s="8" t="s">
        <v>2</v>
      </c>
    </row>
    <row r="308" spans="1:15">
      <c r="A308" s="181" t="s">
        <v>462</v>
      </c>
      <c r="B308" s="10">
        <v>1</v>
      </c>
      <c r="C308" s="10">
        <v>8</v>
      </c>
      <c r="D308" s="10">
        <v>7</v>
      </c>
      <c r="E308" s="10">
        <v>1</v>
      </c>
      <c r="F308" s="10">
        <v>7</v>
      </c>
      <c r="G308" s="10">
        <v>7</v>
      </c>
      <c r="H308" s="156" t="s">
        <v>2</v>
      </c>
      <c r="I308" s="157" t="s">
        <v>2</v>
      </c>
      <c r="J308" s="10" t="s">
        <v>2</v>
      </c>
      <c r="K308" s="10" t="s">
        <v>2</v>
      </c>
      <c r="L308" s="10" t="s">
        <v>2</v>
      </c>
      <c r="M308" s="10" t="s">
        <v>2</v>
      </c>
      <c r="N308" s="10" t="s">
        <v>2</v>
      </c>
      <c r="O308" s="8" t="s">
        <v>2</v>
      </c>
    </row>
    <row r="309" spans="1:15">
      <c r="A309" s="181" t="s">
        <v>463</v>
      </c>
      <c r="B309" s="10">
        <v>22</v>
      </c>
      <c r="C309" s="10">
        <v>173</v>
      </c>
      <c r="D309" s="10">
        <v>152</v>
      </c>
      <c r="E309" s="10">
        <v>21</v>
      </c>
      <c r="F309" s="10">
        <v>159</v>
      </c>
      <c r="G309" s="10">
        <v>139</v>
      </c>
      <c r="H309" s="156">
        <v>20</v>
      </c>
      <c r="I309" s="157">
        <v>6</v>
      </c>
      <c r="J309" s="10">
        <v>99</v>
      </c>
      <c r="K309" s="10">
        <v>90</v>
      </c>
      <c r="L309" s="10">
        <v>9</v>
      </c>
      <c r="M309" s="10">
        <v>85</v>
      </c>
      <c r="N309" s="10">
        <v>77</v>
      </c>
      <c r="O309" s="8">
        <v>8</v>
      </c>
    </row>
    <row r="310" spans="1:15">
      <c r="A310" s="165" t="s">
        <v>464</v>
      </c>
      <c r="B310" s="56">
        <v>327</v>
      </c>
      <c r="C310" s="56">
        <v>5549</v>
      </c>
      <c r="D310" s="56">
        <v>3840</v>
      </c>
      <c r="E310" s="56">
        <v>1709</v>
      </c>
      <c r="F310" s="56">
        <v>5176</v>
      </c>
      <c r="G310" s="56">
        <v>3545</v>
      </c>
      <c r="H310" s="166">
        <v>1631</v>
      </c>
      <c r="I310" s="167">
        <v>325</v>
      </c>
      <c r="J310" s="56">
        <v>5548</v>
      </c>
      <c r="K310" s="56">
        <v>3839</v>
      </c>
      <c r="L310" s="56">
        <v>1709</v>
      </c>
      <c r="M310" s="56">
        <v>5175</v>
      </c>
      <c r="N310" s="56">
        <v>3544</v>
      </c>
      <c r="O310" s="168">
        <v>1631</v>
      </c>
    </row>
    <row r="311" spans="1:15">
      <c r="A311" s="181" t="s">
        <v>465</v>
      </c>
      <c r="B311" s="10">
        <v>33</v>
      </c>
      <c r="C311" s="10">
        <v>501</v>
      </c>
      <c r="D311" s="10">
        <v>388</v>
      </c>
      <c r="E311" s="10">
        <v>113</v>
      </c>
      <c r="F311" s="10">
        <v>482</v>
      </c>
      <c r="G311" s="10">
        <v>371</v>
      </c>
      <c r="H311" s="156">
        <v>111</v>
      </c>
      <c r="I311" s="157">
        <v>33</v>
      </c>
      <c r="J311" s="10">
        <v>501</v>
      </c>
      <c r="K311" s="10">
        <v>388</v>
      </c>
      <c r="L311" s="10">
        <v>113</v>
      </c>
      <c r="M311" s="10">
        <v>482</v>
      </c>
      <c r="N311" s="10">
        <v>371</v>
      </c>
      <c r="O311" s="8">
        <v>111</v>
      </c>
    </row>
    <row r="312" spans="1:15" ht="24">
      <c r="A312" s="181" t="s">
        <v>950</v>
      </c>
      <c r="B312" s="10" t="s">
        <v>2</v>
      </c>
      <c r="C312" s="10" t="s">
        <v>2</v>
      </c>
      <c r="D312" s="10" t="s">
        <v>2</v>
      </c>
      <c r="E312" s="10" t="s">
        <v>2</v>
      </c>
      <c r="F312" s="10" t="s">
        <v>2</v>
      </c>
      <c r="G312" s="10" t="s">
        <v>2</v>
      </c>
      <c r="H312" s="156" t="s">
        <v>2</v>
      </c>
      <c r="I312" s="157" t="s">
        <v>2</v>
      </c>
      <c r="J312" s="10" t="s">
        <v>2</v>
      </c>
      <c r="K312" s="10" t="s">
        <v>2</v>
      </c>
      <c r="L312" s="10" t="s">
        <v>2</v>
      </c>
      <c r="M312" s="10" t="s">
        <v>2</v>
      </c>
      <c r="N312" s="10" t="s">
        <v>2</v>
      </c>
      <c r="O312" s="8" t="s">
        <v>2</v>
      </c>
    </row>
    <row r="313" spans="1:15">
      <c r="A313" s="181" t="s">
        <v>466</v>
      </c>
      <c r="B313" s="10">
        <v>10</v>
      </c>
      <c r="C313" s="10">
        <v>149</v>
      </c>
      <c r="D313" s="10">
        <v>132</v>
      </c>
      <c r="E313" s="10">
        <v>17</v>
      </c>
      <c r="F313" s="10">
        <v>140</v>
      </c>
      <c r="G313" s="10">
        <v>123</v>
      </c>
      <c r="H313" s="156">
        <v>17</v>
      </c>
      <c r="I313" s="157">
        <v>10</v>
      </c>
      <c r="J313" s="10">
        <v>149</v>
      </c>
      <c r="K313" s="10">
        <v>132</v>
      </c>
      <c r="L313" s="10">
        <v>17</v>
      </c>
      <c r="M313" s="10">
        <v>140</v>
      </c>
      <c r="N313" s="10">
        <v>123</v>
      </c>
      <c r="O313" s="8">
        <v>17</v>
      </c>
    </row>
    <row r="314" spans="1:15">
      <c r="A314" s="181" t="s">
        <v>467</v>
      </c>
      <c r="B314" s="10">
        <v>4</v>
      </c>
      <c r="C314" s="10">
        <v>76</v>
      </c>
      <c r="D314" s="10">
        <v>58</v>
      </c>
      <c r="E314" s="10">
        <v>18</v>
      </c>
      <c r="F314" s="10">
        <v>74</v>
      </c>
      <c r="G314" s="10">
        <v>57</v>
      </c>
      <c r="H314" s="156">
        <v>17</v>
      </c>
      <c r="I314" s="157">
        <v>4</v>
      </c>
      <c r="J314" s="10">
        <v>76</v>
      </c>
      <c r="K314" s="10">
        <v>58</v>
      </c>
      <c r="L314" s="10">
        <v>18</v>
      </c>
      <c r="M314" s="10">
        <v>74</v>
      </c>
      <c r="N314" s="10">
        <v>57</v>
      </c>
      <c r="O314" s="8">
        <v>17</v>
      </c>
    </row>
    <row r="315" spans="1:15">
      <c r="A315" s="181" t="s">
        <v>468</v>
      </c>
      <c r="B315" s="10">
        <v>19</v>
      </c>
      <c r="C315" s="10">
        <v>276</v>
      </c>
      <c r="D315" s="10">
        <v>198</v>
      </c>
      <c r="E315" s="10">
        <v>78</v>
      </c>
      <c r="F315" s="10">
        <v>268</v>
      </c>
      <c r="G315" s="10">
        <v>191</v>
      </c>
      <c r="H315" s="156">
        <v>77</v>
      </c>
      <c r="I315" s="157">
        <v>19</v>
      </c>
      <c r="J315" s="10">
        <v>276</v>
      </c>
      <c r="K315" s="10">
        <v>198</v>
      </c>
      <c r="L315" s="10">
        <v>78</v>
      </c>
      <c r="M315" s="10">
        <v>268</v>
      </c>
      <c r="N315" s="10">
        <v>191</v>
      </c>
      <c r="O315" s="8">
        <v>77</v>
      </c>
    </row>
    <row r="316" spans="1:15">
      <c r="A316" s="181" t="s">
        <v>469</v>
      </c>
      <c r="B316" s="10">
        <v>23</v>
      </c>
      <c r="C316" s="10">
        <v>748</v>
      </c>
      <c r="D316" s="10">
        <v>526</v>
      </c>
      <c r="E316" s="10">
        <v>222</v>
      </c>
      <c r="F316" s="10">
        <v>679</v>
      </c>
      <c r="G316" s="10">
        <v>472</v>
      </c>
      <c r="H316" s="156">
        <v>207</v>
      </c>
      <c r="I316" s="157">
        <v>22</v>
      </c>
      <c r="J316" s="10">
        <v>748</v>
      </c>
      <c r="K316" s="10">
        <v>526</v>
      </c>
      <c r="L316" s="10">
        <v>222</v>
      </c>
      <c r="M316" s="10">
        <v>679</v>
      </c>
      <c r="N316" s="10">
        <v>472</v>
      </c>
      <c r="O316" s="8">
        <v>207</v>
      </c>
    </row>
    <row r="317" spans="1:15" ht="24">
      <c r="A317" s="181" t="s">
        <v>951</v>
      </c>
      <c r="B317" s="10" t="s">
        <v>2</v>
      </c>
      <c r="C317" s="10" t="s">
        <v>2</v>
      </c>
      <c r="D317" s="10" t="s">
        <v>2</v>
      </c>
      <c r="E317" s="10" t="s">
        <v>2</v>
      </c>
      <c r="F317" s="10" t="s">
        <v>2</v>
      </c>
      <c r="G317" s="10" t="s">
        <v>2</v>
      </c>
      <c r="H317" s="156" t="s">
        <v>2</v>
      </c>
      <c r="I317" s="157" t="s">
        <v>2</v>
      </c>
      <c r="J317" s="10" t="s">
        <v>2</v>
      </c>
      <c r="K317" s="10" t="s">
        <v>2</v>
      </c>
      <c r="L317" s="10" t="s">
        <v>2</v>
      </c>
      <c r="M317" s="10" t="s">
        <v>2</v>
      </c>
      <c r="N317" s="10" t="s">
        <v>2</v>
      </c>
      <c r="O317" s="8" t="s">
        <v>2</v>
      </c>
    </row>
    <row r="318" spans="1:15">
      <c r="A318" s="181" t="s">
        <v>470</v>
      </c>
      <c r="B318" s="10">
        <v>1</v>
      </c>
      <c r="C318" s="10">
        <v>121</v>
      </c>
      <c r="D318" s="10">
        <v>85</v>
      </c>
      <c r="E318" s="10">
        <v>36</v>
      </c>
      <c r="F318" s="10">
        <v>121</v>
      </c>
      <c r="G318" s="10">
        <v>85</v>
      </c>
      <c r="H318" s="156">
        <v>36</v>
      </c>
      <c r="I318" s="157">
        <v>1</v>
      </c>
      <c r="J318" s="10">
        <v>121</v>
      </c>
      <c r="K318" s="10">
        <v>85</v>
      </c>
      <c r="L318" s="10">
        <v>36</v>
      </c>
      <c r="M318" s="10">
        <v>121</v>
      </c>
      <c r="N318" s="10">
        <v>85</v>
      </c>
      <c r="O318" s="8">
        <v>36</v>
      </c>
    </row>
    <row r="319" spans="1:15">
      <c r="A319" s="181" t="s">
        <v>471</v>
      </c>
      <c r="B319" s="10">
        <v>11</v>
      </c>
      <c r="C319" s="10">
        <v>357</v>
      </c>
      <c r="D319" s="10">
        <v>262</v>
      </c>
      <c r="E319" s="10">
        <v>95</v>
      </c>
      <c r="F319" s="10">
        <v>315</v>
      </c>
      <c r="G319" s="10">
        <v>233</v>
      </c>
      <c r="H319" s="156">
        <v>82</v>
      </c>
      <c r="I319" s="157">
        <v>11</v>
      </c>
      <c r="J319" s="10">
        <v>357</v>
      </c>
      <c r="K319" s="10">
        <v>262</v>
      </c>
      <c r="L319" s="10">
        <v>95</v>
      </c>
      <c r="M319" s="10">
        <v>315</v>
      </c>
      <c r="N319" s="10">
        <v>233</v>
      </c>
      <c r="O319" s="8">
        <v>82</v>
      </c>
    </row>
    <row r="320" spans="1:15">
      <c r="A320" s="181" t="s">
        <v>472</v>
      </c>
      <c r="B320" s="10">
        <v>11</v>
      </c>
      <c r="C320" s="10">
        <v>270</v>
      </c>
      <c r="D320" s="10">
        <v>179</v>
      </c>
      <c r="E320" s="10">
        <v>91</v>
      </c>
      <c r="F320" s="10">
        <v>243</v>
      </c>
      <c r="G320" s="10">
        <v>154</v>
      </c>
      <c r="H320" s="156">
        <v>89</v>
      </c>
      <c r="I320" s="157">
        <v>10</v>
      </c>
      <c r="J320" s="10">
        <v>270</v>
      </c>
      <c r="K320" s="10">
        <v>179</v>
      </c>
      <c r="L320" s="10">
        <v>91</v>
      </c>
      <c r="M320" s="10">
        <v>243</v>
      </c>
      <c r="N320" s="10">
        <v>154</v>
      </c>
      <c r="O320" s="8">
        <v>89</v>
      </c>
    </row>
    <row r="321" spans="1:15">
      <c r="A321" s="181" t="s">
        <v>473</v>
      </c>
      <c r="B321" s="10">
        <v>152</v>
      </c>
      <c r="C321" s="10">
        <v>3182</v>
      </c>
      <c r="D321" s="10">
        <v>2196</v>
      </c>
      <c r="E321" s="10">
        <v>986</v>
      </c>
      <c r="F321" s="10">
        <v>3016</v>
      </c>
      <c r="G321" s="10">
        <v>2064</v>
      </c>
      <c r="H321" s="156">
        <v>952</v>
      </c>
      <c r="I321" s="157">
        <v>152</v>
      </c>
      <c r="J321" s="10">
        <v>3182</v>
      </c>
      <c r="K321" s="10">
        <v>2196</v>
      </c>
      <c r="L321" s="10">
        <v>986</v>
      </c>
      <c r="M321" s="10">
        <v>3016</v>
      </c>
      <c r="N321" s="10">
        <v>2064</v>
      </c>
      <c r="O321" s="8">
        <v>952</v>
      </c>
    </row>
    <row r="322" spans="1:15" ht="24">
      <c r="A322" s="181" t="s">
        <v>899</v>
      </c>
      <c r="B322" s="10" t="s">
        <v>2</v>
      </c>
      <c r="C322" s="10" t="s">
        <v>2</v>
      </c>
      <c r="D322" s="10" t="s">
        <v>2</v>
      </c>
      <c r="E322" s="10" t="s">
        <v>2</v>
      </c>
      <c r="F322" s="10" t="s">
        <v>2</v>
      </c>
      <c r="G322" s="10" t="s">
        <v>2</v>
      </c>
      <c r="H322" s="156" t="s">
        <v>2</v>
      </c>
      <c r="I322" s="157" t="s">
        <v>2</v>
      </c>
      <c r="J322" s="10" t="s">
        <v>2</v>
      </c>
      <c r="K322" s="10" t="s">
        <v>2</v>
      </c>
      <c r="L322" s="10" t="s">
        <v>2</v>
      </c>
      <c r="M322" s="10" t="s">
        <v>2</v>
      </c>
      <c r="N322" s="10" t="s">
        <v>2</v>
      </c>
      <c r="O322" s="8" t="s">
        <v>2</v>
      </c>
    </row>
    <row r="323" spans="1:15">
      <c r="A323" s="181" t="s">
        <v>474</v>
      </c>
      <c r="B323" s="10">
        <v>117</v>
      </c>
      <c r="C323" s="10">
        <v>1973</v>
      </c>
      <c r="D323" s="10">
        <v>1423</v>
      </c>
      <c r="E323" s="10">
        <v>550</v>
      </c>
      <c r="F323" s="10">
        <v>1860</v>
      </c>
      <c r="G323" s="10">
        <v>1334</v>
      </c>
      <c r="H323" s="156">
        <v>526</v>
      </c>
      <c r="I323" s="157">
        <v>117</v>
      </c>
      <c r="J323" s="10">
        <v>1973</v>
      </c>
      <c r="K323" s="10">
        <v>1423</v>
      </c>
      <c r="L323" s="10">
        <v>550</v>
      </c>
      <c r="M323" s="10">
        <v>1860</v>
      </c>
      <c r="N323" s="10">
        <v>1334</v>
      </c>
      <c r="O323" s="8">
        <v>526</v>
      </c>
    </row>
    <row r="324" spans="1:15">
      <c r="A324" s="181" t="s">
        <v>475</v>
      </c>
      <c r="B324" s="10">
        <v>35</v>
      </c>
      <c r="C324" s="10">
        <v>1209</v>
      </c>
      <c r="D324" s="10">
        <v>773</v>
      </c>
      <c r="E324" s="10">
        <v>436</v>
      </c>
      <c r="F324" s="10">
        <v>1156</v>
      </c>
      <c r="G324" s="10">
        <v>730</v>
      </c>
      <c r="H324" s="156">
        <v>426</v>
      </c>
      <c r="I324" s="157">
        <v>35</v>
      </c>
      <c r="J324" s="10">
        <v>1209</v>
      </c>
      <c r="K324" s="10">
        <v>773</v>
      </c>
      <c r="L324" s="10">
        <v>436</v>
      </c>
      <c r="M324" s="10">
        <v>1156</v>
      </c>
      <c r="N324" s="10">
        <v>730</v>
      </c>
      <c r="O324" s="8">
        <v>426</v>
      </c>
    </row>
    <row r="325" spans="1:15">
      <c r="A325" s="181" t="s">
        <v>476</v>
      </c>
      <c r="B325" s="10">
        <v>23</v>
      </c>
      <c r="C325" s="10">
        <v>614</v>
      </c>
      <c r="D325" s="10">
        <v>394</v>
      </c>
      <c r="E325" s="10">
        <v>220</v>
      </c>
      <c r="F325" s="10">
        <v>572</v>
      </c>
      <c r="G325" s="10">
        <v>360</v>
      </c>
      <c r="H325" s="156">
        <v>212</v>
      </c>
      <c r="I325" s="157">
        <v>23</v>
      </c>
      <c r="J325" s="10">
        <v>614</v>
      </c>
      <c r="K325" s="10">
        <v>394</v>
      </c>
      <c r="L325" s="10">
        <v>220</v>
      </c>
      <c r="M325" s="10">
        <v>572</v>
      </c>
      <c r="N325" s="10">
        <v>360</v>
      </c>
      <c r="O325" s="8">
        <v>212</v>
      </c>
    </row>
    <row r="326" spans="1:15">
      <c r="A326" s="181" t="s">
        <v>477</v>
      </c>
      <c r="B326" s="10">
        <v>7</v>
      </c>
      <c r="C326" s="10">
        <v>36</v>
      </c>
      <c r="D326" s="10">
        <v>24</v>
      </c>
      <c r="E326" s="10">
        <v>12</v>
      </c>
      <c r="F326" s="10">
        <v>30</v>
      </c>
      <c r="G326" s="10">
        <v>19</v>
      </c>
      <c r="H326" s="156">
        <v>11</v>
      </c>
      <c r="I326" s="157">
        <v>7</v>
      </c>
      <c r="J326" s="10">
        <v>36</v>
      </c>
      <c r="K326" s="10">
        <v>24</v>
      </c>
      <c r="L326" s="10">
        <v>12</v>
      </c>
      <c r="M326" s="10">
        <v>30</v>
      </c>
      <c r="N326" s="10">
        <v>19</v>
      </c>
      <c r="O326" s="8">
        <v>11</v>
      </c>
    </row>
    <row r="327" spans="1:15">
      <c r="A327" s="181" t="s">
        <v>478</v>
      </c>
      <c r="B327" s="10">
        <v>5</v>
      </c>
      <c r="C327" s="10">
        <v>559</v>
      </c>
      <c r="D327" s="10">
        <v>355</v>
      </c>
      <c r="E327" s="10">
        <v>204</v>
      </c>
      <c r="F327" s="10">
        <v>554</v>
      </c>
      <c r="G327" s="10">
        <v>351</v>
      </c>
      <c r="H327" s="156">
        <v>203</v>
      </c>
      <c r="I327" s="157">
        <v>5</v>
      </c>
      <c r="J327" s="10">
        <v>559</v>
      </c>
      <c r="K327" s="10">
        <v>355</v>
      </c>
      <c r="L327" s="10">
        <v>204</v>
      </c>
      <c r="M327" s="10">
        <v>554</v>
      </c>
      <c r="N327" s="10">
        <v>351</v>
      </c>
      <c r="O327" s="8">
        <v>203</v>
      </c>
    </row>
    <row r="328" spans="1:15">
      <c r="A328" s="181" t="s">
        <v>479</v>
      </c>
      <c r="B328" s="10">
        <v>22</v>
      </c>
      <c r="C328" s="10">
        <v>207</v>
      </c>
      <c r="D328" s="10">
        <v>94</v>
      </c>
      <c r="E328" s="10">
        <v>113</v>
      </c>
      <c r="F328" s="10">
        <v>178</v>
      </c>
      <c r="G328" s="10">
        <v>73</v>
      </c>
      <c r="H328" s="156">
        <v>105</v>
      </c>
      <c r="I328" s="157">
        <v>21</v>
      </c>
      <c r="J328" s="10">
        <v>206</v>
      </c>
      <c r="K328" s="10">
        <v>93</v>
      </c>
      <c r="L328" s="10">
        <v>113</v>
      </c>
      <c r="M328" s="10">
        <v>177</v>
      </c>
      <c r="N328" s="10">
        <v>72</v>
      </c>
      <c r="O328" s="8">
        <v>105</v>
      </c>
    </row>
    <row r="329" spans="1:15" ht="24">
      <c r="A329" s="181" t="s">
        <v>876</v>
      </c>
      <c r="B329" s="10" t="s">
        <v>2</v>
      </c>
      <c r="C329" s="10" t="s">
        <v>2</v>
      </c>
      <c r="D329" s="10" t="s">
        <v>2</v>
      </c>
      <c r="E329" s="10" t="s">
        <v>2</v>
      </c>
      <c r="F329" s="10" t="s">
        <v>2</v>
      </c>
      <c r="G329" s="10" t="s">
        <v>2</v>
      </c>
      <c r="H329" s="156" t="s">
        <v>2</v>
      </c>
      <c r="I329" s="157" t="s">
        <v>2</v>
      </c>
      <c r="J329" s="10" t="s">
        <v>2</v>
      </c>
      <c r="K329" s="10" t="s">
        <v>2</v>
      </c>
      <c r="L329" s="10" t="s">
        <v>2</v>
      </c>
      <c r="M329" s="10" t="s">
        <v>2</v>
      </c>
      <c r="N329" s="10" t="s">
        <v>2</v>
      </c>
      <c r="O329" s="8" t="s">
        <v>2</v>
      </c>
    </row>
    <row r="330" spans="1:15">
      <c r="A330" s="181" t="s">
        <v>480</v>
      </c>
      <c r="B330" s="10">
        <v>22</v>
      </c>
      <c r="C330" s="10">
        <v>207</v>
      </c>
      <c r="D330" s="10">
        <v>94</v>
      </c>
      <c r="E330" s="10">
        <v>113</v>
      </c>
      <c r="F330" s="10">
        <v>178</v>
      </c>
      <c r="G330" s="10">
        <v>73</v>
      </c>
      <c r="H330" s="156">
        <v>105</v>
      </c>
      <c r="I330" s="157">
        <v>21</v>
      </c>
      <c r="J330" s="10">
        <v>206</v>
      </c>
      <c r="K330" s="10">
        <v>93</v>
      </c>
      <c r="L330" s="10">
        <v>113</v>
      </c>
      <c r="M330" s="10">
        <v>177</v>
      </c>
      <c r="N330" s="10">
        <v>72</v>
      </c>
      <c r="O330" s="8">
        <v>105</v>
      </c>
    </row>
    <row r="331" spans="1:15">
      <c r="A331" s="181" t="s">
        <v>481</v>
      </c>
      <c r="B331" s="10">
        <v>97</v>
      </c>
      <c r="C331" s="10">
        <v>911</v>
      </c>
      <c r="D331" s="10">
        <v>636</v>
      </c>
      <c r="E331" s="10">
        <v>275</v>
      </c>
      <c r="F331" s="10">
        <v>821</v>
      </c>
      <c r="G331" s="10">
        <v>565</v>
      </c>
      <c r="H331" s="156">
        <v>256</v>
      </c>
      <c r="I331" s="157">
        <v>97</v>
      </c>
      <c r="J331" s="10">
        <v>911</v>
      </c>
      <c r="K331" s="10">
        <v>636</v>
      </c>
      <c r="L331" s="10">
        <v>275</v>
      </c>
      <c r="M331" s="10">
        <v>821</v>
      </c>
      <c r="N331" s="10">
        <v>565</v>
      </c>
      <c r="O331" s="8">
        <v>256</v>
      </c>
    </row>
    <row r="332" spans="1:15" ht="24">
      <c r="A332" s="181" t="s">
        <v>877</v>
      </c>
      <c r="B332" s="10" t="s">
        <v>2</v>
      </c>
      <c r="C332" s="10" t="s">
        <v>2</v>
      </c>
      <c r="D332" s="10" t="s">
        <v>2</v>
      </c>
      <c r="E332" s="10" t="s">
        <v>2</v>
      </c>
      <c r="F332" s="10" t="s">
        <v>2</v>
      </c>
      <c r="G332" s="10" t="s">
        <v>2</v>
      </c>
      <c r="H332" s="156" t="s">
        <v>2</v>
      </c>
      <c r="I332" s="157" t="s">
        <v>2</v>
      </c>
      <c r="J332" s="10" t="s">
        <v>2</v>
      </c>
      <c r="K332" s="10" t="s">
        <v>2</v>
      </c>
      <c r="L332" s="10" t="s">
        <v>2</v>
      </c>
      <c r="M332" s="10" t="s">
        <v>2</v>
      </c>
      <c r="N332" s="10" t="s">
        <v>2</v>
      </c>
      <c r="O332" s="8" t="s">
        <v>2</v>
      </c>
    </row>
    <row r="333" spans="1:15">
      <c r="A333" s="181" t="s">
        <v>482</v>
      </c>
      <c r="B333" s="10">
        <v>18</v>
      </c>
      <c r="C333" s="10">
        <v>196</v>
      </c>
      <c r="D333" s="10">
        <v>137</v>
      </c>
      <c r="E333" s="10">
        <v>59</v>
      </c>
      <c r="F333" s="10">
        <v>170</v>
      </c>
      <c r="G333" s="10">
        <v>115</v>
      </c>
      <c r="H333" s="156">
        <v>55</v>
      </c>
      <c r="I333" s="157">
        <v>18</v>
      </c>
      <c r="J333" s="10">
        <v>196</v>
      </c>
      <c r="K333" s="10">
        <v>137</v>
      </c>
      <c r="L333" s="10">
        <v>59</v>
      </c>
      <c r="M333" s="10">
        <v>170</v>
      </c>
      <c r="N333" s="10">
        <v>115</v>
      </c>
      <c r="O333" s="8">
        <v>55</v>
      </c>
    </row>
    <row r="334" spans="1:15">
      <c r="A334" s="181" t="s">
        <v>483</v>
      </c>
      <c r="B334" s="10" t="s">
        <v>2</v>
      </c>
      <c r="C334" s="10" t="s">
        <v>2</v>
      </c>
      <c r="D334" s="10" t="s">
        <v>2</v>
      </c>
      <c r="E334" s="10" t="s">
        <v>2</v>
      </c>
      <c r="F334" s="10" t="s">
        <v>2</v>
      </c>
      <c r="G334" s="10" t="s">
        <v>2</v>
      </c>
      <c r="H334" s="156" t="s">
        <v>2</v>
      </c>
      <c r="I334" s="157" t="s">
        <v>2</v>
      </c>
      <c r="J334" s="10" t="s">
        <v>2</v>
      </c>
      <c r="K334" s="10" t="s">
        <v>2</v>
      </c>
      <c r="L334" s="10" t="s">
        <v>2</v>
      </c>
      <c r="M334" s="10" t="s">
        <v>2</v>
      </c>
      <c r="N334" s="10" t="s">
        <v>2</v>
      </c>
      <c r="O334" s="8" t="s">
        <v>2</v>
      </c>
    </row>
    <row r="335" spans="1:15">
      <c r="A335" s="181" t="s">
        <v>484</v>
      </c>
      <c r="B335" s="10">
        <v>12</v>
      </c>
      <c r="C335" s="10">
        <v>382</v>
      </c>
      <c r="D335" s="10">
        <v>292</v>
      </c>
      <c r="E335" s="10">
        <v>90</v>
      </c>
      <c r="F335" s="10">
        <v>357</v>
      </c>
      <c r="G335" s="10">
        <v>269</v>
      </c>
      <c r="H335" s="156">
        <v>88</v>
      </c>
      <c r="I335" s="157">
        <v>12</v>
      </c>
      <c r="J335" s="10">
        <v>382</v>
      </c>
      <c r="K335" s="10">
        <v>292</v>
      </c>
      <c r="L335" s="10">
        <v>90</v>
      </c>
      <c r="M335" s="10">
        <v>357</v>
      </c>
      <c r="N335" s="10">
        <v>269</v>
      </c>
      <c r="O335" s="8">
        <v>88</v>
      </c>
    </row>
    <row r="336" spans="1:15">
      <c r="A336" s="181" t="s">
        <v>485</v>
      </c>
      <c r="B336" s="10">
        <v>17</v>
      </c>
      <c r="C336" s="10">
        <v>139</v>
      </c>
      <c r="D336" s="10">
        <v>72</v>
      </c>
      <c r="E336" s="10">
        <v>67</v>
      </c>
      <c r="F336" s="10">
        <v>127</v>
      </c>
      <c r="G336" s="10">
        <v>65</v>
      </c>
      <c r="H336" s="156">
        <v>62</v>
      </c>
      <c r="I336" s="157">
        <v>17</v>
      </c>
      <c r="J336" s="10">
        <v>139</v>
      </c>
      <c r="K336" s="10">
        <v>72</v>
      </c>
      <c r="L336" s="10">
        <v>67</v>
      </c>
      <c r="M336" s="10">
        <v>127</v>
      </c>
      <c r="N336" s="10">
        <v>65</v>
      </c>
      <c r="O336" s="8">
        <v>62</v>
      </c>
    </row>
    <row r="337" spans="1:15">
      <c r="A337" s="181" t="s">
        <v>486</v>
      </c>
      <c r="B337" s="10">
        <v>12</v>
      </c>
      <c r="C337" s="10">
        <v>48</v>
      </c>
      <c r="D337" s="10">
        <v>33</v>
      </c>
      <c r="E337" s="10">
        <v>15</v>
      </c>
      <c r="F337" s="10">
        <v>37</v>
      </c>
      <c r="G337" s="10">
        <v>25</v>
      </c>
      <c r="H337" s="156">
        <v>12</v>
      </c>
      <c r="I337" s="157">
        <v>12</v>
      </c>
      <c r="J337" s="10">
        <v>48</v>
      </c>
      <c r="K337" s="10">
        <v>33</v>
      </c>
      <c r="L337" s="10">
        <v>15</v>
      </c>
      <c r="M337" s="10">
        <v>37</v>
      </c>
      <c r="N337" s="10">
        <v>25</v>
      </c>
      <c r="O337" s="8">
        <v>12</v>
      </c>
    </row>
    <row r="338" spans="1:15" ht="24">
      <c r="A338" s="181" t="s">
        <v>952</v>
      </c>
      <c r="B338" s="10">
        <v>38</v>
      </c>
      <c r="C338" s="10">
        <v>146</v>
      </c>
      <c r="D338" s="10">
        <v>102</v>
      </c>
      <c r="E338" s="10">
        <v>44</v>
      </c>
      <c r="F338" s="10">
        <v>130</v>
      </c>
      <c r="G338" s="10">
        <v>91</v>
      </c>
      <c r="H338" s="156">
        <v>39</v>
      </c>
      <c r="I338" s="157">
        <v>38</v>
      </c>
      <c r="J338" s="10">
        <v>146</v>
      </c>
      <c r="K338" s="10">
        <v>102</v>
      </c>
      <c r="L338" s="10">
        <v>44</v>
      </c>
      <c r="M338" s="10">
        <v>130</v>
      </c>
      <c r="N338" s="10">
        <v>91</v>
      </c>
      <c r="O338" s="8">
        <v>39</v>
      </c>
    </row>
    <row r="339" spans="1:15">
      <c r="A339" s="165" t="s">
        <v>487</v>
      </c>
      <c r="B339" s="56">
        <v>935</v>
      </c>
      <c r="C339" s="56">
        <v>20445</v>
      </c>
      <c r="D339" s="56">
        <v>17471</v>
      </c>
      <c r="E339" s="56">
        <v>2974</v>
      </c>
      <c r="F339" s="56">
        <v>19155</v>
      </c>
      <c r="G339" s="56">
        <v>16456</v>
      </c>
      <c r="H339" s="166">
        <v>2699</v>
      </c>
      <c r="I339" s="167">
        <v>929</v>
      </c>
      <c r="J339" s="56">
        <v>20366</v>
      </c>
      <c r="K339" s="56">
        <v>17408</v>
      </c>
      <c r="L339" s="56">
        <v>2958</v>
      </c>
      <c r="M339" s="56">
        <v>19077</v>
      </c>
      <c r="N339" s="56">
        <v>16393</v>
      </c>
      <c r="O339" s="168">
        <v>2684</v>
      </c>
    </row>
    <row r="340" spans="1:15">
      <c r="A340" s="181" t="s">
        <v>488</v>
      </c>
      <c r="B340" s="10">
        <v>14</v>
      </c>
      <c r="C340" s="10">
        <v>300</v>
      </c>
      <c r="D340" s="10">
        <v>283</v>
      </c>
      <c r="E340" s="10">
        <v>17</v>
      </c>
      <c r="F340" s="10">
        <v>298</v>
      </c>
      <c r="G340" s="10">
        <v>281</v>
      </c>
      <c r="H340" s="156">
        <v>17</v>
      </c>
      <c r="I340" s="157">
        <v>14</v>
      </c>
      <c r="J340" s="10">
        <v>300</v>
      </c>
      <c r="K340" s="10">
        <v>283</v>
      </c>
      <c r="L340" s="10">
        <v>17</v>
      </c>
      <c r="M340" s="10">
        <v>298</v>
      </c>
      <c r="N340" s="10">
        <v>281</v>
      </c>
      <c r="O340" s="8">
        <v>17</v>
      </c>
    </row>
    <row r="341" spans="1:15" ht="24">
      <c r="A341" s="181" t="s">
        <v>953</v>
      </c>
      <c r="B341" s="10" t="s">
        <v>2</v>
      </c>
      <c r="C341" s="10" t="s">
        <v>2</v>
      </c>
      <c r="D341" s="10" t="s">
        <v>2</v>
      </c>
      <c r="E341" s="10" t="s">
        <v>2</v>
      </c>
      <c r="F341" s="10" t="s">
        <v>2</v>
      </c>
      <c r="G341" s="10" t="s">
        <v>2</v>
      </c>
      <c r="H341" s="156" t="s">
        <v>2</v>
      </c>
      <c r="I341" s="157" t="s">
        <v>2</v>
      </c>
      <c r="J341" s="10" t="s">
        <v>2</v>
      </c>
      <c r="K341" s="10" t="s">
        <v>2</v>
      </c>
      <c r="L341" s="10" t="s">
        <v>2</v>
      </c>
      <c r="M341" s="10" t="s">
        <v>2</v>
      </c>
      <c r="N341" s="10" t="s">
        <v>2</v>
      </c>
      <c r="O341" s="8" t="s">
        <v>2</v>
      </c>
    </row>
    <row r="342" spans="1:15">
      <c r="A342" s="181" t="s">
        <v>489</v>
      </c>
      <c r="B342" s="10">
        <v>14</v>
      </c>
      <c r="C342" s="10">
        <v>300</v>
      </c>
      <c r="D342" s="10">
        <v>283</v>
      </c>
      <c r="E342" s="10">
        <v>17</v>
      </c>
      <c r="F342" s="10">
        <v>298</v>
      </c>
      <c r="G342" s="10">
        <v>281</v>
      </c>
      <c r="H342" s="156">
        <v>17</v>
      </c>
      <c r="I342" s="157">
        <v>14</v>
      </c>
      <c r="J342" s="10">
        <v>300</v>
      </c>
      <c r="K342" s="10">
        <v>283</v>
      </c>
      <c r="L342" s="10">
        <v>17</v>
      </c>
      <c r="M342" s="10">
        <v>298</v>
      </c>
      <c r="N342" s="10">
        <v>281</v>
      </c>
      <c r="O342" s="8">
        <v>17</v>
      </c>
    </row>
    <row r="343" spans="1:15">
      <c r="A343" s="181" t="s">
        <v>490</v>
      </c>
      <c r="B343" s="10">
        <v>187</v>
      </c>
      <c r="C343" s="10">
        <v>4182</v>
      </c>
      <c r="D343" s="10">
        <v>3770</v>
      </c>
      <c r="E343" s="10">
        <v>412</v>
      </c>
      <c r="F343" s="10">
        <v>3983</v>
      </c>
      <c r="G343" s="10">
        <v>3611</v>
      </c>
      <c r="H343" s="156">
        <v>372</v>
      </c>
      <c r="I343" s="157">
        <v>185</v>
      </c>
      <c r="J343" s="10">
        <v>4170</v>
      </c>
      <c r="K343" s="10">
        <v>3763</v>
      </c>
      <c r="L343" s="10">
        <v>407</v>
      </c>
      <c r="M343" s="10">
        <v>3972</v>
      </c>
      <c r="N343" s="10">
        <v>3604</v>
      </c>
      <c r="O343" s="8">
        <v>368</v>
      </c>
    </row>
    <row r="344" spans="1:15" ht="24.75" thickBot="1">
      <c r="A344" s="207" t="s">
        <v>900</v>
      </c>
      <c r="B344" s="14">
        <v>1</v>
      </c>
      <c r="C344" s="14">
        <v>5</v>
      </c>
      <c r="D344" s="14">
        <v>5</v>
      </c>
      <c r="E344" s="14" t="s">
        <v>2</v>
      </c>
      <c r="F344" s="14">
        <v>5</v>
      </c>
      <c r="G344" s="14">
        <v>5</v>
      </c>
      <c r="H344" s="208" t="s">
        <v>2</v>
      </c>
      <c r="I344" s="209">
        <v>1</v>
      </c>
      <c r="J344" s="14">
        <v>5</v>
      </c>
      <c r="K344" s="14">
        <v>5</v>
      </c>
      <c r="L344" s="14" t="s">
        <v>2</v>
      </c>
      <c r="M344" s="14">
        <v>5</v>
      </c>
      <c r="N344" s="14">
        <v>5</v>
      </c>
      <c r="O344" s="155" t="s">
        <v>2</v>
      </c>
    </row>
    <row r="345" spans="1:15" s="53" customFormat="1" ht="14.25" thickTop="1">
      <c r="A345" s="185"/>
      <c r="B345" s="154"/>
      <c r="C345" s="154"/>
      <c r="D345" s="154"/>
      <c r="E345" s="154"/>
      <c r="F345" s="154"/>
      <c r="G345" s="154"/>
      <c r="H345" s="154"/>
      <c r="I345" s="154"/>
      <c r="J345" s="154"/>
      <c r="K345" s="154"/>
      <c r="L345" s="154"/>
      <c r="M345" s="154"/>
      <c r="N345" s="154"/>
      <c r="O345" s="154"/>
    </row>
    <row r="346" spans="1:15" s="53" customFormat="1" ht="14.25" thickBot="1">
      <c r="A346" s="186"/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286" t="s">
        <v>975</v>
      </c>
      <c r="N346" s="263"/>
      <c r="O346" s="263"/>
    </row>
    <row r="347" spans="1:15" s="53" customFormat="1" ht="14.25" thickTop="1">
      <c r="A347" s="332" t="s">
        <v>857</v>
      </c>
      <c r="B347" s="328" t="s">
        <v>855</v>
      </c>
      <c r="C347" s="329"/>
      <c r="D347" s="329"/>
      <c r="E347" s="329"/>
      <c r="F347" s="329"/>
      <c r="G347" s="329"/>
      <c r="H347" s="330"/>
      <c r="I347" s="328" t="s">
        <v>860</v>
      </c>
      <c r="J347" s="329"/>
      <c r="K347" s="329"/>
      <c r="L347" s="329"/>
      <c r="M347" s="329"/>
      <c r="N347" s="329"/>
      <c r="O347" s="331"/>
    </row>
    <row r="348" spans="1:15" s="53" customFormat="1">
      <c r="A348" s="333"/>
      <c r="B348" s="335" t="s">
        <v>92</v>
      </c>
      <c r="C348" s="338" t="s">
        <v>856</v>
      </c>
      <c r="D348" s="339"/>
      <c r="E348" s="340"/>
      <c r="F348" s="340"/>
      <c r="G348" s="340"/>
      <c r="H348" s="345"/>
      <c r="I348" s="335" t="s">
        <v>92</v>
      </c>
      <c r="J348" s="338" t="s">
        <v>856</v>
      </c>
      <c r="K348" s="339"/>
      <c r="L348" s="340"/>
      <c r="M348" s="340"/>
      <c r="N348" s="340"/>
      <c r="O348" s="341"/>
    </row>
    <row r="349" spans="1:15" s="53" customFormat="1">
      <c r="A349" s="333"/>
      <c r="B349" s="336"/>
      <c r="C349" s="336"/>
      <c r="D349" s="335" t="s">
        <v>853</v>
      </c>
      <c r="E349" s="335" t="s">
        <v>854</v>
      </c>
      <c r="F349" s="158" t="s">
        <v>858</v>
      </c>
      <c r="G349" s="343"/>
      <c r="H349" s="346"/>
      <c r="I349" s="336"/>
      <c r="J349" s="336"/>
      <c r="K349" s="335" t="s">
        <v>853</v>
      </c>
      <c r="L349" s="335" t="s">
        <v>854</v>
      </c>
      <c r="M349" s="158" t="s">
        <v>858</v>
      </c>
      <c r="N349" s="343"/>
      <c r="O349" s="344"/>
    </row>
    <row r="350" spans="1:15" s="53" customFormat="1" ht="14.25" thickBot="1">
      <c r="A350" s="334"/>
      <c r="B350" s="337"/>
      <c r="C350" s="337"/>
      <c r="D350" s="342"/>
      <c r="E350" s="342"/>
      <c r="F350" s="159" t="s">
        <v>859</v>
      </c>
      <c r="G350" s="160" t="s">
        <v>853</v>
      </c>
      <c r="H350" s="160" t="s">
        <v>854</v>
      </c>
      <c r="I350" s="337"/>
      <c r="J350" s="337"/>
      <c r="K350" s="342"/>
      <c r="L350" s="342"/>
      <c r="M350" s="159" t="s">
        <v>859</v>
      </c>
      <c r="N350" s="160" t="s">
        <v>853</v>
      </c>
      <c r="O350" s="161" t="s">
        <v>854</v>
      </c>
    </row>
    <row r="351" spans="1:15">
      <c r="A351" s="181" t="s">
        <v>491</v>
      </c>
      <c r="B351" s="10">
        <v>15</v>
      </c>
      <c r="C351" s="10">
        <v>807</v>
      </c>
      <c r="D351" s="10">
        <v>695</v>
      </c>
      <c r="E351" s="10">
        <v>112</v>
      </c>
      <c r="F351" s="10">
        <v>793</v>
      </c>
      <c r="G351" s="10">
        <v>682</v>
      </c>
      <c r="H351" s="156">
        <v>111</v>
      </c>
      <c r="I351" s="157">
        <v>13</v>
      </c>
      <c r="J351" s="10">
        <v>795</v>
      </c>
      <c r="K351" s="10">
        <v>688</v>
      </c>
      <c r="L351" s="10">
        <v>107</v>
      </c>
      <c r="M351" s="10">
        <v>782</v>
      </c>
      <c r="N351" s="10">
        <v>675</v>
      </c>
      <c r="O351" s="8">
        <v>107</v>
      </c>
    </row>
    <row r="352" spans="1:15">
      <c r="A352" s="181" t="s">
        <v>492</v>
      </c>
      <c r="B352" s="10">
        <v>148</v>
      </c>
      <c r="C352" s="10">
        <v>3088</v>
      </c>
      <c r="D352" s="10">
        <v>2829</v>
      </c>
      <c r="E352" s="10">
        <v>259</v>
      </c>
      <c r="F352" s="10">
        <v>2949</v>
      </c>
      <c r="G352" s="10">
        <v>2718</v>
      </c>
      <c r="H352" s="156">
        <v>231</v>
      </c>
      <c r="I352" s="157">
        <v>148</v>
      </c>
      <c r="J352" s="10">
        <v>3088</v>
      </c>
      <c r="K352" s="10">
        <v>2829</v>
      </c>
      <c r="L352" s="10">
        <v>259</v>
      </c>
      <c r="M352" s="10">
        <v>2949</v>
      </c>
      <c r="N352" s="10">
        <v>2718</v>
      </c>
      <c r="O352" s="8">
        <v>231</v>
      </c>
    </row>
    <row r="353" spans="1:15">
      <c r="A353" s="181" t="s">
        <v>493</v>
      </c>
      <c r="B353" s="10">
        <v>23</v>
      </c>
      <c r="C353" s="10">
        <v>282</v>
      </c>
      <c r="D353" s="10">
        <v>241</v>
      </c>
      <c r="E353" s="10">
        <v>41</v>
      </c>
      <c r="F353" s="10">
        <v>236</v>
      </c>
      <c r="G353" s="10">
        <v>206</v>
      </c>
      <c r="H353" s="156">
        <v>30</v>
      </c>
      <c r="I353" s="157">
        <v>23</v>
      </c>
      <c r="J353" s="10">
        <v>282</v>
      </c>
      <c r="K353" s="10">
        <v>241</v>
      </c>
      <c r="L353" s="10">
        <v>41</v>
      </c>
      <c r="M353" s="10">
        <v>236</v>
      </c>
      <c r="N353" s="10">
        <v>206</v>
      </c>
      <c r="O353" s="8">
        <v>30</v>
      </c>
    </row>
    <row r="354" spans="1:15">
      <c r="A354" s="181" t="s">
        <v>494</v>
      </c>
      <c r="B354" s="10" t="s">
        <v>2</v>
      </c>
      <c r="C354" s="10" t="s">
        <v>2</v>
      </c>
      <c r="D354" s="10" t="s">
        <v>2</v>
      </c>
      <c r="E354" s="10" t="s">
        <v>2</v>
      </c>
      <c r="F354" s="10" t="s">
        <v>2</v>
      </c>
      <c r="G354" s="10" t="s">
        <v>2</v>
      </c>
      <c r="H354" s="156" t="s">
        <v>2</v>
      </c>
      <c r="I354" s="157" t="s">
        <v>2</v>
      </c>
      <c r="J354" s="10" t="s">
        <v>2</v>
      </c>
      <c r="K354" s="10" t="s">
        <v>2</v>
      </c>
      <c r="L354" s="10" t="s">
        <v>2</v>
      </c>
      <c r="M354" s="10" t="s">
        <v>2</v>
      </c>
      <c r="N354" s="10" t="s">
        <v>2</v>
      </c>
      <c r="O354" s="8" t="s">
        <v>2</v>
      </c>
    </row>
    <row r="355" spans="1:15">
      <c r="A355" s="181" t="s">
        <v>495</v>
      </c>
      <c r="B355" s="10">
        <v>567</v>
      </c>
      <c r="C355" s="10">
        <v>13053</v>
      </c>
      <c r="D355" s="10">
        <v>11233</v>
      </c>
      <c r="E355" s="10">
        <v>1820</v>
      </c>
      <c r="F355" s="10">
        <v>12122</v>
      </c>
      <c r="G355" s="10">
        <v>10505</v>
      </c>
      <c r="H355" s="156">
        <v>1617</v>
      </c>
      <c r="I355" s="157">
        <v>567</v>
      </c>
      <c r="J355" s="10">
        <v>13053</v>
      </c>
      <c r="K355" s="10">
        <v>11233</v>
      </c>
      <c r="L355" s="10">
        <v>1820</v>
      </c>
      <c r="M355" s="10">
        <v>12122</v>
      </c>
      <c r="N355" s="10">
        <v>10505</v>
      </c>
      <c r="O355" s="8">
        <v>1617</v>
      </c>
    </row>
    <row r="356" spans="1:15" ht="24">
      <c r="A356" s="181" t="s">
        <v>901</v>
      </c>
      <c r="B356" s="10">
        <v>2</v>
      </c>
      <c r="C356" s="10">
        <v>29</v>
      </c>
      <c r="D356" s="10">
        <v>25</v>
      </c>
      <c r="E356" s="10">
        <v>4</v>
      </c>
      <c r="F356" s="10">
        <v>2</v>
      </c>
      <c r="G356" s="10">
        <v>2</v>
      </c>
      <c r="H356" s="156" t="s">
        <v>2</v>
      </c>
      <c r="I356" s="157">
        <v>2</v>
      </c>
      <c r="J356" s="10">
        <v>29</v>
      </c>
      <c r="K356" s="10">
        <v>25</v>
      </c>
      <c r="L356" s="10">
        <v>4</v>
      </c>
      <c r="M356" s="10">
        <v>2</v>
      </c>
      <c r="N356" s="10">
        <v>2</v>
      </c>
      <c r="O356" s="8" t="s">
        <v>2</v>
      </c>
    </row>
    <row r="357" spans="1:15">
      <c r="A357" s="181" t="s">
        <v>496</v>
      </c>
      <c r="B357" s="10">
        <v>497</v>
      </c>
      <c r="C357" s="10">
        <v>12607</v>
      </c>
      <c r="D357" s="10">
        <v>10866</v>
      </c>
      <c r="E357" s="10">
        <v>1741</v>
      </c>
      <c r="F357" s="10">
        <v>11798</v>
      </c>
      <c r="G357" s="10">
        <v>10236</v>
      </c>
      <c r="H357" s="156">
        <v>1562</v>
      </c>
      <c r="I357" s="157">
        <v>497</v>
      </c>
      <c r="J357" s="10">
        <v>12607</v>
      </c>
      <c r="K357" s="10">
        <v>10866</v>
      </c>
      <c r="L357" s="10">
        <v>1741</v>
      </c>
      <c r="M357" s="10">
        <v>11798</v>
      </c>
      <c r="N357" s="10">
        <v>10236</v>
      </c>
      <c r="O357" s="8">
        <v>1562</v>
      </c>
    </row>
    <row r="358" spans="1:15">
      <c r="A358" s="181" t="s">
        <v>497</v>
      </c>
      <c r="B358" s="10">
        <v>23</v>
      </c>
      <c r="C358" s="10">
        <v>249</v>
      </c>
      <c r="D358" s="10">
        <v>224</v>
      </c>
      <c r="E358" s="10">
        <v>25</v>
      </c>
      <c r="F358" s="10">
        <v>206</v>
      </c>
      <c r="G358" s="10">
        <v>189</v>
      </c>
      <c r="H358" s="156">
        <v>17</v>
      </c>
      <c r="I358" s="157">
        <v>23</v>
      </c>
      <c r="J358" s="10">
        <v>249</v>
      </c>
      <c r="K358" s="10">
        <v>224</v>
      </c>
      <c r="L358" s="10">
        <v>25</v>
      </c>
      <c r="M358" s="10">
        <v>206</v>
      </c>
      <c r="N358" s="10">
        <v>189</v>
      </c>
      <c r="O358" s="8">
        <v>17</v>
      </c>
    </row>
    <row r="359" spans="1:15">
      <c r="A359" s="181" t="s">
        <v>498</v>
      </c>
      <c r="B359" s="10">
        <v>37</v>
      </c>
      <c r="C359" s="10">
        <v>108</v>
      </c>
      <c r="D359" s="10">
        <v>69</v>
      </c>
      <c r="E359" s="10">
        <v>39</v>
      </c>
      <c r="F359" s="10">
        <v>62</v>
      </c>
      <c r="G359" s="10">
        <v>35</v>
      </c>
      <c r="H359" s="156">
        <v>27</v>
      </c>
      <c r="I359" s="157">
        <v>37</v>
      </c>
      <c r="J359" s="10">
        <v>108</v>
      </c>
      <c r="K359" s="10">
        <v>69</v>
      </c>
      <c r="L359" s="10">
        <v>39</v>
      </c>
      <c r="M359" s="10">
        <v>62</v>
      </c>
      <c r="N359" s="10">
        <v>35</v>
      </c>
      <c r="O359" s="8">
        <v>27</v>
      </c>
    </row>
    <row r="360" spans="1:15">
      <c r="A360" s="181" t="s">
        <v>499</v>
      </c>
      <c r="B360" s="10">
        <v>7</v>
      </c>
      <c r="C360" s="10">
        <v>59</v>
      </c>
      <c r="D360" s="10">
        <v>48</v>
      </c>
      <c r="E360" s="10">
        <v>11</v>
      </c>
      <c r="F360" s="10">
        <v>54</v>
      </c>
      <c r="G360" s="10">
        <v>43</v>
      </c>
      <c r="H360" s="156">
        <v>11</v>
      </c>
      <c r="I360" s="157">
        <v>7</v>
      </c>
      <c r="J360" s="10">
        <v>59</v>
      </c>
      <c r="K360" s="10">
        <v>48</v>
      </c>
      <c r="L360" s="10">
        <v>11</v>
      </c>
      <c r="M360" s="10">
        <v>54</v>
      </c>
      <c r="N360" s="10">
        <v>43</v>
      </c>
      <c r="O360" s="8">
        <v>11</v>
      </c>
    </row>
    <row r="361" spans="1:15">
      <c r="A361" s="181" t="s">
        <v>500</v>
      </c>
      <c r="B361" s="10">
        <v>1</v>
      </c>
      <c r="C361" s="10">
        <v>1</v>
      </c>
      <c r="D361" s="10">
        <v>1</v>
      </c>
      <c r="E361" s="10" t="s">
        <v>2</v>
      </c>
      <c r="F361" s="10" t="s">
        <v>2</v>
      </c>
      <c r="G361" s="10" t="s">
        <v>2</v>
      </c>
      <c r="H361" s="156" t="s">
        <v>2</v>
      </c>
      <c r="I361" s="157">
        <v>1</v>
      </c>
      <c r="J361" s="10">
        <v>1</v>
      </c>
      <c r="K361" s="10">
        <v>1</v>
      </c>
      <c r="L361" s="10" t="s">
        <v>2</v>
      </c>
      <c r="M361" s="10" t="s">
        <v>2</v>
      </c>
      <c r="N361" s="10" t="s">
        <v>2</v>
      </c>
      <c r="O361" s="8" t="s">
        <v>2</v>
      </c>
    </row>
    <row r="362" spans="1:15">
      <c r="A362" s="181" t="s">
        <v>501</v>
      </c>
      <c r="B362" s="10">
        <v>16</v>
      </c>
      <c r="C362" s="10">
        <v>155</v>
      </c>
      <c r="D362" s="10">
        <v>111</v>
      </c>
      <c r="E362" s="10">
        <v>44</v>
      </c>
      <c r="F362" s="10">
        <v>123</v>
      </c>
      <c r="G362" s="10">
        <v>87</v>
      </c>
      <c r="H362" s="156">
        <v>36</v>
      </c>
      <c r="I362" s="157">
        <v>16</v>
      </c>
      <c r="J362" s="10">
        <v>155</v>
      </c>
      <c r="K362" s="10">
        <v>111</v>
      </c>
      <c r="L362" s="10">
        <v>44</v>
      </c>
      <c r="M362" s="10">
        <v>123</v>
      </c>
      <c r="N362" s="10">
        <v>87</v>
      </c>
      <c r="O362" s="8">
        <v>36</v>
      </c>
    </row>
    <row r="363" spans="1:15" ht="24">
      <c r="A363" s="181" t="s">
        <v>954</v>
      </c>
      <c r="B363" s="10" t="s">
        <v>2</v>
      </c>
      <c r="C363" s="10" t="s">
        <v>2</v>
      </c>
      <c r="D363" s="10" t="s">
        <v>2</v>
      </c>
      <c r="E363" s="10" t="s">
        <v>2</v>
      </c>
      <c r="F363" s="10" t="s">
        <v>2</v>
      </c>
      <c r="G363" s="10" t="s">
        <v>2</v>
      </c>
      <c r="H363" s="156" t="s">
        <v>2</v>
      </c>
      <c r="I363" s="157" t="s">
        <v>2</v>
      </c>
      <c r="J363" s="10" t="s">
        <v>2</v>
      </c>
      <c r="K363" s="10" t="s">
        <v>2</v>
      </c>
      <c r="L363" s="10" t="s">
        <v>2</v>
      </c>
      <c r="M363" s="10" t="s">
        <v>2</v>
      </c>
      <c r="N363" s="10" t="s">
        <v>2</v>
      </c>
      <c r="O363" s="8" t="s">
        <v>2</v>
      </c>
    </row>
    <row r="364" spans="1:15">
      <c r="A364" s="181" t="s">
        <v>502</v>
      </c>
      <c r="B364" s="10" t="s">
        <v>2</v>
      </c>
      <c r="C364" s="10" t="s">
        <v>2</v>
      </c>
      <c r="D364" s="10" t="s">
        <v>2</v>
      </c>
      <c r="E364" s="10" t="s">
        <v>2</v>
      </c>
      <c r="F364" s="10" t="s">
        <v>2</v>
      </c>
      <c r="G364" s="10" t="s">
        <v>2</v>
      </c>
      <c r="H364" s="156" t="s">
        <v>2</v>
      </c>
      <c r="I364" s="157" t="s">
        <v>2</v>
      </c>
      <c r="J364" s="10" t="s">
        <v>2</v>
      </c>
      <c r="K364" s="10" t="s">
        <v>2</v>
      </c>
      <c r="L364" s="10" t="s">
        <v>2</v>
      </c>
      <c r="M364" s="10" t="s">
        <v>2</v>
      </c>
      <c r="N364" s="10" t="s">
        <v>2</v>
      </c>
      <c r="O364" s="8" t="s">
        <v>2</v>
      </c>
    </row>
    <row r="365" spans="1:15">
      <c r="A365" s="181" t="s">
        <v>503</v>
      </c>
      <c r="B365" s="10">
        <v>12</v>
      </c>
      <c r="C365" s="10">
        <v>130</v>
      </c>
      <c r="D365" s="10">
        <v>90</v>
      </c>
      <c r="E365" s="10">
        <v>40</v>
      </c>
      <c r="F365" s="10">
        <v>102</v>
      </c>
      <c r="G365" s="10">
        <v>69</v>
      </c>
      <c r="H365" s="156">
        <v>33</v>
      </c>
      <c r="I365" s="157">
        <v>12</v>
      </c>
      <c r="J365" s="10">
        <v>130</v>
      </c>
      <c r="K365" s="10">
        <v>90</v>
      </c>
      <c r="L365" s="10">
        <v>40</v>
      </c>
      <c r="M365" s="10">
        <v>102</v>
      </c>
      <c r="N365" s="10">
        <v>69</v>
      </c>
      <c r="O365" s="8">
        <v>33</v>
      </c>
    </row>
    <row r="366" spans="1:15">
      <c r="A366" s="181" t="s">
        <v>504</v>
      </c>
      <c r="B366" s="10">
        <v>1</v>
      </c>
      <c r="C366" s="10">
        <v>9</v>
      </c>
      <c r="D366" s="10">
        <v>7</v>
      </c>
      <c r="E366" s="10">
        <v>2</v>
      </c>
      <c r="F366" s="10">
        <v>9</v>
      </c>
      <c r="G366" s="10">
        <v>7</v>
      </c>
      <c r="H366" s="156">
        <v>2</v>
      </c>
      <c r="I366" s="157">
        <v>1</v>
      </c>
      <c r="J366" s="10">
        <v>9</v>
      </c>
      <c r="K366" s="10">
        <v>7</v>
      </c>
      <c r="L366" s="10">
        <v>2</v>
      </c>
      <c r="M366" s="10">
        <v>9</v>
      </c>
      <c r="N366" s="10">
        <v>7</v>
      </c>
      <c r="O366" s="8">
        <v>2</v>
      </c>
    </row>
    <row r="367" spans="1:15">
      <c r="A367" s="181" t="s">
        <v>505</v>
      </c>
      <c r="B367" s="10">
        <v>3</v>
      </c>
      <c r="C367" s="10">
        <v>16</v>
      </c>
      <c r="D367" s="10">
        <v>14</v>
      </c>
      <c r="E367" s="10">
        <v>2</v>
      </c>
      <c r="F367" s="10">
        <v>12</v>
      </c>
      <c r="G367" s="10">
        <v>11</v>
      </c>
      <c r="H367" s="156">
        <v>1</v>
      </c>
      <c r="I367" s="157">
        <v>3</v>
      </c>
      <c r="J367" s="10">
        <v>16</v>
      </c>
      <c r="K367" s="10">
        <v>14</v>
      </c>
      <c r="L367" s="10">
        <v>2</v>
      </c>
      <c r="M367" s="10">
        <v>12</v>
      </c>
      <c r="N367" s="10">
        <v>11</v>
      </c>
      <c r="O367" s="8">
        <v>1</v>
      </c>
    </row>
    <row r="368" spans="1:15">
      <c r="A368" s="181" t="s">
        <v>506</v>
      </c>
      <c r="B368" s="10">
        <v>10</v>
      </c>
      <c r="C368" s="10">
        <v>143</v>
      </c>
      <c r="D368" s="10">
        <v>72</v>
      </c>
      <c r="E368" s="10">
        <v>71</v>
      </c>
      <c r="F368" s="10">
        <v>136</v>
      </c>
      <c r="G368" s="10">
        <v>65</v>
      </c>
      <c r="H368" s="156">
        <v>71</v>
      </c>
      <c r="I368" s="157">
        <v>10</v>
      </c>
      <c r="J368" s="10">
        <v>143</v>
      </c>
      <c r="K368" s="10">
        <v>72</v>
      </c>
      <c r="L368" s="10">
        <v>71</v>
      </c>
      <c r="M368" s="10">
        <v>136</v>
      </c>
      <c r="N368" s="10">
        <v>65</v>
      </c>
      <c r="O368" s="8">
        <v>71</v>
      </c>
    </row>
    <row r="369" spans="1:15" ht="24">
      <c r="A369" s="181" t="s">
        <v>902</v>
      </c>
      <c r="B369" s="10" t="s">
        <v>2</v>
      </c>
      <c r="C369" s="10" t="s">
        <v>2</v>
      </c>
      <c r="D369" s="10" t="s">
        <v>2</v>
      </c>
      <c r="E369" s="10" t="s">
        <v>2</v>
      </c>
      <c r="F369" s="10" t="s">
        <v>2</v>
      </c>
      <c r="G369" s="10" t="s">
        <v>2</v>
      </c>
      <c r="H369" s="156" t="s">
        <v>2</v>
      </c>
      <c r="I369" s="157" t="s">
        <v>2</v>
      </c>
      <c r="J369" s="10" t="s">
        <v>2</v>
      </c>
      <c r="K369" s="10" t="s">
        <v>2</v>
      </c>
      <c r="L369" s="10" t="s">
        <v>2</v>
      </c>
      <c r="M369" s="10" t="s">
        <v>2</v>
      </c>
      <c r="N369" s="10" t="s">
        <v>2</v>
      </c>
      <c r="O369" s="8" t="s">
        <v>2</v>
      </c>
    </row>
    <row r="370" spans="1:15">
      <c r="A370" s="181" t="s">
        <v>507</v>
      </c>
      <c r="B370" s="10">
        <v>10</v>
      </c>
      <c r="C370" s="10">
        <v>143</v>
      </c>
      <c r="D370" s="10">
        <v>72</v>
      </c>
      <c r="E370" s="10">
        <v>71</v>
      </c>
      <c r="F370" s="10">
        <v>136</v>
      </c>
      <c r="G370" s="10">
        <v>65</v>
      </c>
      <c r="H370" s="156">
        <v>71</v>
      </c>
      <c r="I370" s="157">
        <v>10</v>
      </c>
      <c r="J370" s="10">
        <v>143</v>
      </c>
      <c r="K370" s="10">
        <v>72</v>
      </c>
      <c r="L370" s="10">
        <v>71</v>
      </c>
      <c r="M370" s="10">
        <v>136</v>
      </c>
      <c r="N370" s="10">
        <v>65</v>
      </c>
      <c r="O370" s="8">
        <v>71</v>
      </c>
    </row>
    <row r="371" spans="1:15">
      <c r="A371" s="181" t="s">
        <v>508</v>
      </c>
      <c r="B371" s="10" t="s">
        <v>2</v>
      </c>
      <c r="C371" s="10" t="s">
        <v>2</v>
      </c>
      <c r="D371" s="10" t="s">
        <v>2</v>
      </c>
      <c r="E371" s="10" t="s">
        <v>2</v>
      </c>
      <c r="F371" s="10" t="s">
        <v>2</v>
      </c>
      <c r="G371" s="10" t="s">
        <v>2</v>
      </c>
      <c r="H371" s="156" t="s">
        <v>2</v>
      </c>
      <c r="I371" s="157" t="s">
        <v>2</v>
      </c>
      <c r="J371" s="10" t="s">
        <v>2</v>
      </c>
      <c r="K371" s="10" t="s">
        <v>2</v>
      </c>
      <c r="L371" s="10" t="s">
        <v>2</v>
      </c>
      <c r="M371" s="10" t="s">
        <v>2</v>
      </c>
      <c r="N371" s="10" t="s">
        <v>2</v>
      </c>
      <c r="O371" s="8" t="s">
        <v>2</v>
      </c>
    </row>
    <row r="372" spans="1:15">
      <c r="A372" s="181" t="s">
        <v>509</v>
      </c>
      <c r="B372" s="10">
        <v>32</v>
      </c>
      <c r="C372" s="10">
        <v>435</v>
      </c>
      <c r="D372" s="10">
        <v>321</v>
      </c>
      <c r="E372" s="10">
        <v>114</v>
      </c>
      <c r="F372" s="10">
        <v>413</v>
      </c>
      <c r="G372" s="10">
        <v>305</v>
      </c>
      <c r="H372" s="156">
        <v>108</v>
      </c>
      <c r="I372" s="157">
        <v>32</v>
      </c>
      <c r="J372" s="10">
        <v>435</v>
      </c>
      <c r="K372" s="10">
        <v>321</v>
      </c>
      <c r="L372" s="10">
        <v>114</v>
      </c>
      <c r="M372" s="10">
        <v>413</v>
      </c>
      <c r="N372" s="10">
        <v>305</v>
      </c>
      <c r="O372" s="8">
        <v>108</v>
      </c>
    </row>
    <row r="373" spans="1:15" ht="24">
      <c r="A373" s="181" t="s">
        <v>903</v>
      </c>
      <c r="B373" s="10" t="s">
        <v>2</v>
      </c>
      <c r="C373" s="10" t="s">
        <v>2</v>
      </c>
      <c r="D373" s="10" t="s">
        <v>2</v>
      </c>
      <c r="E373" s="10" t="s">
        <v>2</v>
      </c>
      <c r="F373" s="10" t="s">
        <v>2</v>
      </c>
      <c r="G373" s="10" t="s">
        <v>2</v>
      </c>
      <c r="H373" s="156" t="s">
        <v>2</v>
      </c>
      <c r="I373" s="157" t="s">
        <v>2</v>
      </c>
      <c r="J373" s="10" t="s">
        <v>2</v>
      </c>
      <c r="K373" s="10" t="s">
        <v>2</v>
      </c>
      <c r="L373" s="10" t="s">
        <v>2</v>
      </c>
      <c r="M373" s="10" t="s">
        <v>2</v>
      </c>
      <c r="N373" s="10" t="s">
        <v>2</v>
      </c>
      <c r="O373" s="8" t="s">
        <v>2</v>
      </c>
    </row>
    <row r="374" spans="1:15">
      <c r="A374" s="181" t="s">
        <v>510</v>
      </c>
      <c r="B374" s="10">
        <v>24</v>
      </c>
      <c r="C374" s="10">
        <v>346</v>
      </c>
      <c r="D374" s="10">
        <v>251</v>
      </c>
      <c r="E374" s="10">
        <v>95</v>
      </c>
      <c r="F374" s="10">
        <v>328</v>
      </c>
      <c r="G374" s="10">
        <v>239</v>
      </c>
      <c r="H374" s="156">
        <v>89</v>
      </c>
      <c r="I374" s="157">
        <v>24</v>
      </c>
      <c r="J374" s="10">
        <v>346</v>
      </c>
      <c r="K374" s="10">
        <v>251</v>
      </c>
      <c r="L374" s="10">
        <v>95</v>
      </c>
      <c r="M374" s="10">
        <v>328</v>
      </c>
      <c r="N374" s="10">
        <v>239</v>
      </c>
      <c r="O374" s="8">
        <v>89</v>
      </c>
    </row>
    <row r="375" spans="1:15">
      <c r="A375" s="181" t="s">
        <v>511</v>
      </c>
      <c r="B375" s="10">
        <v>8</v>
      </c>
      <c r="C375" s="10">
        <v>89</v>
      </c>
      <c r="D375" s="10">
        <v>70</v>
      </c>
      <c r="E375" s="10">
        <v>19</v>
      </c>
      <c r="F375" s="10">
        <v>85</v>
      </c>
      <c r="G375" s="10">
        <v>66</v>
      </c>
      <c r="H375" s="156">
        <v>19</v>
      </c>
      <c r="I375" s="157">
        <v>8</v>
      </c>
      <c r="J375" s="10">
        <v>89</v>
      </c>
      <c r="K375" s="10">
        <v>70</v>
      </c>
      <c r="L375" s="10">
        <v>19</v>
      </c>
      <c r="M375" s="10">
        <v>85</v>
      </c>
      <c r="N375" s="10">
        <v>66</v>
      </c>
      <c r="O375" s="8">
        <v>19</v>
      </c>
    </row>
    <row r="376" spans="1:15">
      <c r="A376" s="181" t="s">
        <v>512</v>
      </c>
      <c r="B376" s="10">
        <v>108</v>
      </c>
      <c r="C376" s="10">
        <v>1178</v>
      </c>
      <c r="D376" s="10">
        <v>885</v>
      </c>
      <c r="E376" s="10">
        <v>293</v>
      </c>
      <c r="F376" s="10">
        <v>1081</v>
      </c>
      <c r="G376" s="10">
        <v>806</v>
      </c>
      <c r="H376" s="156">
        <v>275</v>
      </c>
      <c r="I376" s="157">
        <v>104</v>
      </c>
      <c r="J376" s="10">
        <v>1111</v>
      </c>
      <c r="K376" s="10">
        <v>829</v>
      </c>
      <c r="L376" s="10">
        <v>282</v>
      </c>
      <c r="M376" s="10">
        <v>1014</v>
      </c>
      <c r="N376" s="10">
        <v>750</v>
      </c>
      <c r="O376" s="8">
        <v>264</v>
      </c>
    </row>
    <row r="377" spans="1:15" ht="24">
      <c r="A377" s="181" t="s">
        <v>878</v>
      </c>
      <c r="B377" s="10" t="s">
        <v>2</v>
      </c>
      <c r="C377" s="10" t="s">
        <v>2</v>
      </c>
      <c r="D377" s="10" t="s">
        <v>2</v>
      </c>
      <c r="E377" s="10" t="s">
        <v>2</v>
      </c>
      <c r="F377" s="10" t="s">
        <v>2</v>
      </c>
      <c r="G377" s="10" t="s">
        <v>2</v>
      </c>
      <c r="H377" s="156" t="s">
        <v>2</v>
      </c>
      <c r="I377" s="157" t="s">
        <v>2</v>
      </c>
      <c r="J377" s="10" t="s">
        <v>2</v>
      </c>
      <c r="K377" s="10" t="s">
        <v>2</v>
      </c>
      <c r="L377" s="10" t="s">
        <v>2</v>
      </c>
      <c r="M377" s="10" t="s">
        <v>2</v>
      </c>
      <c r="N377" s="10" t="s">
        <v>2</v>
      </c>
      <c r="O377" s="8" t="s">
        <v>2</v>
      </c>
    </row>
    <row r="378" spans="1:15">
      <c r="A378" s="181" t="s">
        <v>513</v>
      </c>
      <c r="B378" s="10">
        <v>5</v>
      </c>
      <c r="C378" s="10">
        <v>66</v>
      </c>
      <c r="D378" s="10">
        <v>59</v>
      </c>
      <c r="E378" s="10">
        <v>7</v>
      </c>
      <c r="F378" s="10">
        <v>58</v>
      </c>
      <c r="G378" s="10">
        <v>56</v>
      </c>
      <c r="H378" s="156">
        <v>2</v>
      </c>
      <c r="I378" s="157">
        <v>5</v>
      </c>
      <c r="J378" s="10">
        <v>66</v>
      </c>
      <c r="K378" s="10">
        <v>59</v>
      </c>
      <c r="L378" s="10">
        <v>7</v>
      </c>
      <c r="M378" s="10">
        <v>58</v>
      </c>
      <c r="N378" s="10">
        <v>56</v>
      </c>
      <c r="O378" s="8">
        <v>2</v>
      </c>
    </row>
    <row r="379" spans="1:15">
      <c r="A379" s="181" t="s">
        <v>514</v>
      </c>
      <c r="B379" s="10">
        <v>22</v>
      </c>
      <c r="C379" s="10">
        <v>218</v>
      </c>
      <c r="D379" s="10">
        <v>172</v>
      </c>
      <c r="E379" s="10">
        <v>46</v>
      </c>
      <c r="F379" s="10">
        <v>204</v>
      </c>
      <c r="G379" s="10">
        <v>162</v>
      </c>
      <c r="H379" s="156">
        <v>42</v>
      </c>
      <c r="I379" s="157">
        <v>22</v>
      </c>
      <c r="J379" s="10">
        <v>218</v>
      </c>
      <c r="K379" s="10">
        <v>172</v>
      </c>
      <c r="L379" s="10">
        <v>46</v>
      </c>
      <c r="M379" s="10">
        <v>204</v>
      </c>
      <c r="N379" s="10">
        <v>162</v>
      </c>
      <c r="O379" s="8">
        <v>42</v>
      </c>
    </row>
    <row r="380" spans="1:15">
      <c r="A380" s="181" t="s">
        <v>515</v>
      </c>
      <c r="B380" s="10">
        <v>2</v>
      </c>
      <c r="C380" s="10">
        <v>154</v>
      </c>
      <c r="D380" s="10">
        <v>94</v>
      </c>
      <c r="E380" s="10">
        <v>60</v>
      </c>
      <c r="F380" s="10">
        <v>153</v>
      </c>
      <c r="G380" s="10">
        <v>93</v>
      </c>
      <c r="H380" s="156">
        <v>60</v>
      </c>
      <c r="I380" s="157">
        <v>2</v>
      </c>
      <c r="J380" s="10">
        <v>154</v>
      </c>
      <c r="K380" s="10">
        <v>94</v>
      </c>
      <c r="L380" s="10">
        <v>60</v>
      </c>
      <c r="M380" s="10">
        <v>153</v>
      </c>
      <c r="N380" s="10">
        <v>93</v>
      </c>
      <c r="O380" s="8">
        <v>60</v>
      </c>
    </row>
    <row r="381" spans="1:15">
      <c r="A381" s="181" t="s">
        <v>516</v>
      </c>
      <c r="B381" s="10">
        <v>2</v>
      </c>
      <c r="C381" s="10">
        <v>41</v>
      </c>
      <c r="D381" s="10">
        <v>28</v>
      </c>
      <c r="E381" s="10">
        <v>13</v>
      </c>
      <c r="F381" s="10">
        <v>38</v>
      </c>
      <c r="G381" s="10">
        <v>25</v>
      </c>
      <c r="H381" s="156">
        <v>13</v>
      </c>
      <c r="I381" s="157">
        <v>2</v>
      </c>
      <c r="J381" s="10">
        <v>41</v>
      </c>
      <c r="K381" s="10">
        <v>28</v>
      </c>
      <c r="L381" s="10">
        <v>13</v>
      </c>
      <c r="M381" s="10">
        <v>38</v>
      </c>
      <c r="N381" s="10">
        <v>25</v>
      </c>
      <c r="O381" s="8">
        <v>13</v>
      </c>
    </row>
    <row r="382" spans="1:15">
      <c r="A382" s="181" t="s">
        <v>517</v>
      </c>
      <c r="B382" s="10">
        <v>10</v>
      </c>
      <c r="C382" s="10">
        <v>140</v>
      </c>
      <c r="D382" s="10">
        <v>113</v>
      </c>
      <c r="E382" s="10">
        <v>27</v>
      </c>
      <c r="F382" s="10">
        <v>140</v>
      </c>
      <c r="G382" s="10">
        <v>113</v>
      </c>
      <c r="H382" s="156">
        <v>27</v>
      </c>
      <c r="I382" s="157">
        <v>6</v>
      </c>
      <c r="J382" s="10">
        <v>73</v>
      </c>
      <c r="K382" s="10">
        <v>57</v>
      </c>
      <c r="L382" s="10">
        <v>16</v>
      </c>
      <c r="M382" s="10">
        <v>73</v>
      </c>
      <c r="N382" s="10">
        <v>57</v>
      </c>
      <c r="O382" s="8">
        <v>16</v>
      </c>
    </row>
    <row r="383" spans="1:15">
      <c r="A383" s="181" t="s">
        <v>518</v>
      </c>
      <c r="B383" s="10">
        <v>67</v>
      </c>
      <c r="C383" s="10">
        <v>559</v>
      </c>
      <c r="D383" s="10">
        <v>419</v>
      </c>
      <c r="E383" s="10">
        <v>140</v>
      </c>
      <c r="F383" s="10">
        <v>488</v>
      </c>
      <c r="G383" s="10">
        <v>357</v>
      </c>
      <c r="H383" s="156">
        <v>131</v>
      </c>
      <c r="I383" s="157">
        <v>67</v>
      </c>
      <c r="J383" s="10">
        <v>559</v>
      </c>
      <c r="K383" s="10">
        <v>419</v>
      </c>
      <c r="L383" s="10">
        <v>140</v>
      </c>
      <c r="M383" s="10">
        <v>488</v>
      </c>
      <c r="N383" s="10">
        <v>357</v>
      </c>
      <c r="O383" s="8">
        <v>131</v>
      </c>
    </row>
    <row r="384" spans="1:15">
      <c r="A384" s="181" t="s">
        <v>519</v>
      </c>
      <c r="B384" s="10">
        <v>1</v>
      </c>
      <c r="C384" s="10">
        <v>999</v>
      </c>
      <c r="D384" s="10">
        <v>796</v>
      </c>
      <c r="E384" s="10">
        <v>203</v>
      </c>
      <c r="F384" s="10">
        <v>999</v>
      </c>
      <c r="G384" s="10">
        <v>796</v>
      </c>
      <c r="H384" s="156">
        <v>203</v>
      </c>
      <c r="I384" s="157">
        <v>1</v>
      </c>
      <c r="J384" s="10">
        <v>999</v>
      </c>
      <c r="K384" s="10">
        <v>796</v>
      </c>
      <c r="L384" s="10">
        <v>203</v>
      </c>
      <c r="M384" s="10">
        <v>999</v>
      </c>
      <c r="N384" s="10">
        <v>796</v>
      </c>
      <c r="O384" s="8">
        <v>203</v>
      </c>
    </row>
    <row r="385" spans="1:15" ht="24">
      <c r="A385" s="181" t="s">
        <v>955</v>
      </c>
      <c r="B385" s="10" t="s">
        <v>2</v>
      </c>
      <c r="C385" s="10" t="s">
        <v>2</v>
      </c>
      <c r="D385" s="10" t="s">
        <v>2</v>
      </c>
      <c r="E385" s="10" t="s">
        <v>2</v>
      </c>
      <c r="F385" s="10" t="s">
        <v>2</v>
      </c>
      <c r="G385" s="10" t="s">
        <v>2</v>
      </c>
      <c r="H385" s="156" t="s">
        <v>2</v>
      </c>
      <c r="I385" s="157" t="s">
        <v>2</v>
      </c>
      <c r="J385" s="10" t="s">
        <v>2</v>
      </c>
      <c r="K385" s="10" t="s">
        <v>2</v>
      </c>
      <c r="L385" s="10" t="s">
        <v>2</v>
      </c>
      <c r="M385" s="10" t="s">
        <v>2</v>
      </c>
      <c r="N385" s="10" t="s">
        <v>2</v>
      </c>
      <c r="O385" s="8" t="s">
        <v>2</v>
      </c>
    </row>
    <row r="386" spans="1:15">
      <c r="A386" s="181" t="s">
        <v>520</v>
      </c>
      <c r="B386" s="10">
        <v>1</v>
      </c>
      <c r="C386" s="10">
        <v>999</v>
      </c>
      <c r="D386" s="10">
        <v>796</v>
      </c>
      <c r="E386" s="10">
        <v>203</v>
      </c>
      <c r="F386" s="10">
        <v>999</v>
      </c>
      <c r="G386" s="10">
        <v>796</v>
      </c>
      <c r="H386" s="156">
        <v>203</v>
      </c>
      <c r="I386" s="157">
        <v>1</v>
      </c>
      <c r="J386" s="10">
        <v>999</v>
      </c>
      <c r="K386" s="10">
        <v>796</v>
      </c>
      <c r="L386" s="10">
        <v>203</v>
      </c>
      <c r="M386" s="10">
        <v>999</v>
      </c>
      <c r="N386" s="10">
        <v>796</v>
      </c>
      <c r="O386" s="8">
        <v>203</v>
      </c>
    </row>
    <row r="387" spans="1:15">
      <c r="A387" s="165" t="s">
        <v>521</v>
      </c>
      <c r="B387" s="56">
        <v>14100</v>
      </c>
      <c r="C387" s="56">
        <v>96595</v>
      </c>
      <c r="D387" s="56">
        <v>46613</v>
      </c>
      <c r="E387" s="56">
        <v>49888</v>
      </c>
      <c r="F387" s="56">
        <v>76776</v>
      </c>
      <c r="G387" s="56">
        <v>35521</v>
      </c>
      <c r="H387" s="166">
        <v>41161</v>
      </c>
      <c r="I387" s="167">
        <v>14093</v>
      </c>
      <c r="J387" s="56">
        <v>96569</v>
      </c>
      <c r="K387" s="56">
        <v>46609</v>
      </c>
      <c r="L387" s="56">
        <v>49866</v>
      </c>
      <c r="M387" s="56">
        <v>76754</v>
      </c>
      <c r="N387" s="56">
        <v>35517</v>
      </c>
      <c r="O387" s="168">
        <v>41143</v>
      </c>
    </row>
    <row r="388" spans="1:15">
      <c r="A388" s="181" t="s">
        <v>522</v>
      </c>
      <c r="B388" s="10">
        <v>16</v>
      </c>
      <c r="C388" s="10">
        <v>155</v>
      </c>
      <c r="D388" s="10">
        <v>119</v>
      </c>
      <c r="E388" s="10">
        <v>36</v>
      </c>
      <c r="F388" s="10">
        <v>128</v>
      </c>
      <c r="G388" s="10">
        <v>97</v>
      </c>
      <c r="H388" s="156">
        <v>31</v>
      </c>
      <c r="I388" s="157">
        <v>16</v>
      </c>
      <c r="J388" s="10">
        <v>155</v>
      </c>
      <c r="K388" s="10">
        <v>119</v>
      </c>
      <c r="L388" s="10">
        <v>36</v>
      </c>
      <c r="M388" s="10">
        <v>128</v>
      </c>
      <c r="N388" s="10">
        <v>97</v>
      </c>
      <c r="O388" s="8">
        <v>31</v>
      </c>
    </row>
    <row r="389" spans="1:15" ht="24">
      <c r="A389" s="181" t="s">
        <v>904</v>
      </c>
      <c r="B389" s="10" t="s">
        <v>2</v>
      </c>
      <c r="C389" s="10" t="s">
        <v>2</v>
      </c>
      <c r="D389" s="10" t="s">
        <v>2</v>
      </c>
      <c r="E389" s="10" t="s">
        <v>2</v>
      </c>
      <c r="F389" s="10" t="s">
        <v>2</v>
      </c>
      <c r="G389" s="10" t="s">
        <v>2</v>
      </c>
      <c r="H389" s="156" t="s">
        <v>2</v>
      </c>
      <c r="I389" s="157" t="s">
        <v>2</v>
      </c>
      <c r="J389" s="10" t="s">
        <v>2</v>
      </c>
      <c r="K389" s="10" t="s">
        <v>2</v>
      </c>
      <c r="L389" s="10" t="s">
        <v>2</v>
      </c>
      <c r="M389" s="10" t="s">
        <v>2</v>
      </c>
      <c r="N389" s="10" t="s">
        <v>2</v>
      </c>
      <c r="O389" s="8" t="s">
        <v>2</v>
      </c>
    </row>
    <row r="390" spans="1:15">
      <c r="A390" s="181" t="s">
        <v>523</v>
      </c>
      <c r="B390" s="10">
        <v>16</v>
      </c>
      <c r="C390" s="10">
        <v>155</v>
      </c>
      <c r="D390" s="10">
        <v>119</v>
      </c>
      <c r="E390" s="10">
        <v>36</v>
      </c>
      <c r="F390" s="10">
        <v>128</v>
      </c>
      <c r="G390" s="10">
        <v>97</v>
      </c>
      <c r="H390" s="156">
        <v>31</v>
      </c>
      <c r="I390" s="157">
        <v>16</v>
      </c>
      <c r="J390" s="10">
        <v>155</v>
      </c>
      <c r="K390" s="10">
        <v>119</v>
      </c>
      <c r="L390" s="10">
        <v>36</v>
      </c>
      <c r="M390" s="10">
        <v>128</v>
      </c>
      <c r="N390" s="10">
        <v>97</v>
      </c>
      <c r="O390" s="8">
        <v>31</v>
      </c>
    </row>
    <row r="391" spans="1:15" ht="24">
      <c r="A391" s="181" t="s">
        <v>956</v>
      </c>
      <c r="B391" s="10" t="s">
        <v>2</v>
      </c>
      <c r="C391" s="10" t="s">
        <v>2</v>
      </c>
      <c r="D391" s="10" t="s">
        <v>2</v>
      </c>
      <c r="E391" s="10" t="s">
        <v>2</v>
      </c>
      <c r="F391" s="10" t="s">
        <v>2</v>
      </c>
      <c r="G391" s="10" t="s">
        <v>2</v>
      </c>
      <c r="H391" s="156" t="s">
        <v>2</v>
      </c>
      <c r="I391" s="157" t="s">
        <v>2</v>
      </c>
      <c r="J391" s="10" t="s">
        <v>2</v>
      </c>
      <c r="K391" s="10" t="s">
        <v>2</v>
      </c>
      <c r="L391" s="10" t="s">
        <v>2</v>
      </c>
      <c r="M391" s="10" t="s">
        <v>2</v>
      </c>
      <c r="N391" s="10" t="s">
        <v>2</v>
      </c>
      <c r="O391" s="8" t="s">
        <v>2</v>
      </c>
    </row>
    <row r="392" spans="1:15">
      <c r="A392" s="181" t="s">
        <v>524</v>
      </c>
      <c r="B392" s="10">
        <v>16</v>
      </c>
      <c r="C392" s="10">
        <v>155</v>
      </c>
      <c r="D392" s="10">
        <v>119</v>
      </c>
      <c r="E392" s="10">
        <v>36</v>
      </c>
      <c r="F392" s="10">
        <v>128</v>
      </c>
      <c r="G392" s="10">
        <v>97</v>
      </c>
      <c r="H392" s="156">
        <v>31</v>
      </c>
      <c r="I392" s="157">
        <v>16</v>
      </c>
      <c r="J392" s="10">
        <v>155</v>
      </c>
      <c r="K392" s="10">
        <v>119</v>
      </c>
      <c r="L392" s="10">
        <v>36</v>
      </c>
      <c r="M392" s="10">
        <v>128</v>
      </c>
      <c r="N392" s="10">
        <v>97</v>
      </c>
      <c r="O392" s="8">
        <v>31</v>
      </c>
    </row>
    <row r="393" spans="1:15">
      <c r="A393" s="181" t="s">
        <v>525</v>
      </c>
      <c r="B393" s="10">
        <v>70</v>
      </c>
      <c r="C393" s="10">
        <v>460</v>
      </c>
      <c r="D393" s="10">
        <v>201</v>
      </c>
      <c r="E393" s="10">
        <v>259</v>
      </c>
      <c r="F393" s="10">
        <v>345</v>
      </c>
      <c r="G393" s="10">
        <v>125</v>
      </c>
      <c r="H393" s="156">
        <v>220</v>
      </c>
      <c r="I393" s="157">
        <v>70</v>
      </c>
      <c r="J393" s="10">
        <v>460</v>
      </c>
      <c r="K393" s="10">
        <v>201</v>
      </c>
      <c r="L393" s="10">
        <v>259</v>
      </c>
      <c r="M393" s="10">
        <v>345</v>
      </c>
      <c r="N393" s="10">
        <v>125</v>
      </c>
      <c r="O393" s="8">
        <v>220</v>
      </c>
    </row>
    <row r="394" spans="1:15" ht="24">
      <c r="A394" s="181" t="s">
        <v>905</v>
      </c>
      <c r="B394" s="10">
        <v>1</v>
      </c>
      <c r="C394" s="10">
        <v>11</v>
      </c>
      <c r="D394" s="10" t="s">
        <v>2</v>
      </c>
      <c r="E394" s="10">
        <v>11</v>
      </c>
      <c r="F394" s="10">
        <v>11</v>
      </c>
      <c r="G394" s="10" t="s">
        <v>2</v>
      </c>
      <c r="H394" s="156">
        <v>11</v>
      </c>
      <c r="I394" s="157">
        <v>1</v>
      </c>
      <c r="J394" s="10">
        <v>11</v>
      </c>
      <c r="K394" s="10" t="s">
        <v>2</v>
      </c>
      <c r="L394" s="10">
        <v>11</v>
      </c>
      <c r="M394" s="10">
        <v>11</v>
      </c>
      <c r="N394" s="10" t="s">
        <v>2</v>
      </c>
      <c r="O394" s="8">
        <v>11</v>
      </c>
    </row>
    <row r="395" spans="1:15">
      <c r="A395" s="181" t="s">
        <v>526</v>
      </c>
      <c r="B395" s="10">
        <v>3</v>
      </c>
      <c r="C395" s="10">
        <v>9</v>
      </c>
      <c r="D395" s="10">
        <v>3</v>
      </c>
      <c r="E395" s="10">
        <v>6</v>
      </c>
      <c r="F395" s="10">
        <v>5</v>
      </c>
      <c r="G395" s="10">
        <v>1</v>
      </c>
      <c r="H395" s="156">
        <v>4</v>
      </c>
      <c r="I395" s="157">
        <v>3</v>
      </c>
      <c r="J395" s="10">
        <v>9</v>
      </c>
      <c r="K395" s="10">
        <v>3</v>
      </c>
      <c r="L395" s="10">
        <v>6</v>
      </c>
      <c r="M395" s="10">
        <v>5</v>
      </c>
      <c r="N395" s="10">
        <v>1</v>
      </c>
      <c r="O395" s="8">
        <v>4</v>
      </c>
    </row>
    <row r="396" spans="1:15">
      <c r="A396" s="181" t="s">
        <v>527</v>
      </c>
      <c r="B396" s="10">
        <v>37</v>
      </c>
      <c r="C396" s="10">
        <v>278</v>
      </c>
      <c r="D396" s="10">
        <v>116</v>
      </c>
      <c r="E396" s="10">
        <v>162</v>
      </c>
      <c r="F396" s="10">
        <v>213</v>
      </c>
      <c r="G396" s="10">
        <v>76</v>
      </c>
      <c r="H396" s="156">
        <v>137</v>
      </c>
      <c r="I396" s="157">
        <v>37</v>
      </c>
      <c r="J396" s="10">
        <v>278</v>
      </c>
      <c r="K396" s="10">
        <v>116</v>
      </c>
      <c r="L396" s="10">
        <v>162</v>
      </c>
      <c r="M396" s="10">
        <v>213</v>
      </c>
      <c r="N396" s="10">
        <v>76</v>
      </c>
      <c r="O396" s="8">
        <v>137</v>
      </c>
    </row>
    <row r="397" spans="1:15">
      <c r="A397" s="181" t="s">
        <v>528</v>
      </c>
      <c r="B397" s="10">
        <v>29</v>
      </c>
      <c r="C397" s="10">
        <v>162</v>
      </c>
      <c r="D397" s="10">
        <v>82</v>
      </c>
      <c r="E397" s="10">
        <v>80</v>
      </c>
      <c r="F397" s="10">
        <v>116</v>
      </c>
      <c r="G397" s="10">
        <v>48</v>
      </c>
      <c r="H397" s="156">
        <v>68</v>
      </c>
      <c r="I397" s="157">
        <v>29</v>
      </c>
      <c r="J397" s="10">
        <v>162</v>
      </c>
      <c r="K397" s="10">
        <v>82</v>
      </c>
      <c r="L397" s="10">
        <v>80</v>
      </c>
      <c r="M397" s="10">
        <v>116</v>
      </c>
      <c r="N397" s="10">
        <v>48</v>
      </c>
      <c r="O397" s="8">
        <v>68</v>
      </c>
    </row>
    <row r="398" spans="1:15">
      <c r="A398" s="181" t="s">
        <v>529</v>
      </c>
      <c r="B398" s="10">
        <v>928</v>
      </c>
      <c r="C398" s="10">
        <v>8887</v>
      </c>
      <c r="D398" s="10">
        <v>4986</v>
      </c>
      <c r="E398" s="10">
        <v>3901</v>
      </c>
      <c r="F398" s="10">
        <v>7170</v>
      </c>
      <c r="G398" s="10">
        <v>4025</v>
      </c>
      <c r="H398" s="156">
        <v>3145</v>
      </c>
      <c r="I398" s="157">
        <v>928</v>
      </c>
      <c r="J398" s="10">
        <v>8887</v>
      </c>
      <c r="K398" s="10">
        <v>4986</v>
      </c>
      <c r="L398" s="10">
        <v>3901</v>
      </c>
      <c r="M398" s="10">
        <v>7170</v>
      </c>
      <c r="N398" s="10">
        <v>4025</v>
      </c>
      <c r="O398" s="8">
        <v>3145</v>
      </c>
    </row>
    <row r="399" spans="1:15" ht="24">
      <c r="A399" s="181" t="s">
        <v>906</v>
      </c>
      <c r="B399" s="10">
        <v>8</v>
      </c>
      <c r="C399" s="10">
        <v>43</v>
      </c>
      <c r="D399" s="10">
        <v>18</v>
      </c>
      <c r="E399" s="10">
        <v>25</v>
      </c>
      <c r="F399" s="10">
        <v>43</v>
      </c>
      <c r="G399" s="10">
        <v>18</v>
      </c>
      <c r="H399" s="156">
        <v>25</v>
      </c>
      <c r="I399" s="157">
        <v>8</v>
      </c>
      <c r="J399" s="10">
        <v>43</v>
      </c>
      <c r="K399" s="10">
        <v>18</v>
      </c>
      <c r="L399" s="10">
        <v>25</v>
      </c>
      <c r="M399" s="10">
        <v>43</v>
      </c>
      <c r="N399" s="10">
        <v>18</v>
      </c>
      <c r="O399" s="8">
        <v>25</v>
      </c>
    </row>
    <row r="400" spans="1:15">
      <c r="A400" s="181" t="s">
        <v>530</v>
      </c>
      <c r="B400" s="10">
        <v>463</v>
      </c>
      <c r="C400" s="10">
        <v>5172</v>
      </c>
      <c r="D400" s="10">
        <v>2943</v>
      </c>
      <c r="E400" s="10">
        <v>2229</v>
      </c>
      <c r="F400" s="10">
        <v>4246</v>
      </c>
      <c r="G400" s="10">
        <v>2323</v>
      </c>
      <c r="H400" s="156">
        <v>1923</v>
      </c>
      <c r="I400" s="157">
        <v>463</v>
      </c>
      <c r="J400" s="10">
        <v>5172</v>
      </c>
      <c r="K400" s="10">
        <v>2943</v>
      </c>
      <c r="L400" s="10">
        <v>2229</v>
      </c>
      <c r="M400" s="10">
        <v>4246</v>
      </c>
      <c r="N400" s="10">
        <v>2323</v>
      </c>
      <c r="O400" s="8">
        <v>1923</v>
      </c>
    </row>
    <row r="401" spans="1:15">
      <c r="A401" s="181" t="s">
        <v>531</v>
      </c>
      <c r="B401" s="10">
        <v>37</v>
      </c>
      <c r="C401" s="10">
        <v>184</v>
      </c>
      <c r="D401" s="10">
        <v>130</v>
      </c>
      <c r="E401" s="10">
        <v>54</v>
      </c>
      <c r="F401" s="10">
        <v>110</v>
      </c>
      <c r="G401" s="10">
        <v>77</v>
      </c>
      <c r="H401" s="156">
        <v>33</v>
      </c>
      <c r="I401" s="157">
        <v>37</v>
      </c>
      <c r="J401" s="10">
        <v>184</v>
      </c>
      <c r="K401" s="10">
        <v>130</v>
      </c>
      <c r="L401" s="10">
        <v>54</v>
      </c>
      <c r="M401" s="10">
        <v>110</v>
      </c>
      <c r="N401" s="10">
        <v>77</v>
      </c>
      <c r="O401" s="8">
        <v>33</v>
      </c>
    </row>
    <row r="402" spans="1:15">
      <c r="A402" s="181" t="s">
        <v>532</v>
      </c>
      <c r="B402" s="10">
        <v>176</v>
      </c>
      <c r="C402" s="10">
        <v>2505</v>
      </c>
      <c r="D402" s="10">
        <v>1224</v>
      </c>
      <c r="E402" s="10">
        <v>1281</v>
      </c>
      <c r="F402" s="10">
        <v>2104</v>
      </c>
      <c r="G402" s="10">
        <v>963</v>
      </c>
      <c r="H402" s="156">
        <v>1141</v>
      </c>
      <c r="I402" s="157">
        <v>176</v>
      </c>
      <c r="J402" s="10">
        <v>2505</v>
      </c>
      <c r="K402" s="10">
        <v>1224</v>
      </c>
      <c r="L402" s="10">
        <v>1281</v>
      </c>
      <c r="M402" s="10">
        <v>2104</v>
      </c>
      <c r="N402" s="10">
        <v>963</v>
      </c>
      <c r="O402" s="8">
        <v>1141</v>
      </c>
    </row>
    <row r="403" spans="1:15">
      <c r="A403" s="181" t="s">
        <v>533</v>
      </c>
      <c r="B403" s="10">
        <v>101</v>
      </c>
      <c r="C403" s="10">
        <v>903</v>
      </c>
      <c r="D403" s="10">
        <v>548</v>
      </c>
      <c r="E403" s="10">
        <v>355</v>
      </c>
      <c r="F403" s="10">
        <v>743</v>
      </c>
      <c r="G403" s="10">
        <v>444</v>
      </c>
      <c r="H403" s="156">
        <v>299</v>
      </c>
      <c r="I403" s="157">
        <v>101</v>
      </c>
      <c r="J403" s="10">
        <v>903</v>
      </c>
      <c r="K403" s="10">
        <v>548</v>
      </c>
      <c r="L403" s="10">
        <v>355</v>
      </c>
      <c r="M403" s="10">
        <v>743</v>
      </c>
      <c r="N403" s="10">
        <v>444</v>
      </c>
      <c r="O403" s="8">
        <v>299</v>
      </c>
    </row>
    <row r="404" spans="1:15">
      <c r="A404" s="181" t="s">
        <v>534</v>
      </c>
      <c r="B404" s="10">
        <v>96</v>
      </c>
      <c r="C404" s="10">
        <v>787</v>
      </c>
      <c r="D404" s="10">
        <v>549</v>
      </c>
      <c r="E404" s="10">
        <v>238</v>
      </c>
      <c r="F404" s="10">
        <v>597</v>
      </c>
      <c r="G404" s="10">
        <v>424</v>
      </c>
      <c r="H404" s="156">
        <v>173</v>
      </c>
      <c r="I404" s="157">
        <v>96</v>
      </c>
      <c r="J404" s="10">
        <v>787</v>
      </c>
      <c r="K404" s="10">
        <v>549</v>
      </c>
      <c r="L404" s="10">
        <v>238</v>
      </c>
      <c r="M404" s="10">
        <v>597</v>
      </c>
      <c r="N404" s="10">
        <v>424</v>
      </c>
      <c r="O404" s="8">
        <v>173</v>
      </c>
    </row>
    <row r="405" spans="1:15">
      <c r="A405" s="181" t="s">
        <v>535</v>
      </c>
      <c r="B405" s="10">
        <v>53</v>
      </c>
      <c r="C405" s="10">
        <v>793</v>
      </c>
      <c r="D405" s="10">
        <v>492</v>
      </c>
      <c r="E405" s="10">
        <v>301</v>
      </c>
      <c r="F405" s="10">
        <v>692</v>
      </c>
      <c r="G405" s="10">
        <v>415</v>
      </c>
      <c r="H405" s="156">
        <v>277</v>
      </c>
      <c r="I405" s="157">
        <v>53</v>
      </c>
      <c r="J405" s="10">
        <v>793</v>
      </c>
      <c r="K405" s="10">
        <v>492</v>
      </c>
      <c r="L405" s="10">
        <v>301</v>
      </c>
      <c r="M405" s="10">
        <v>692</v>
      </c>
      <c r="N405" s="10">
        <v>415</v>
      </c>
      <c r="O405" s="8">
        <v>277</v>
      </c>
    </row>
    <row r="406" spans="1:15">
      <c r="A406" s="181" t="s">
        <v>536</v>
      </c>
      <c r="B406" s="10">
        <v>457</v>
      </c>
      <c r="C406" s="10">
        <v>3672</v>
      </c>
      <c r="D406" s="10">
        <v>2025</v>
      </c>
      <c r="E406" s="10">
        <v>1647</v>
      </c>
      <c r="F406" s="10">
        <v>2881</v>
      </c>
      <c r="G406" s="10">
        <v>1684</v>
      </c>
      <c r="H406" s="156">
        <v>1197</v>
      </c>
      <c r="I406" s="157">
        <v>457</v>
      </c>
      <c r="J406" s="10">
        <v>3672</v>
      </c>
      <c r="K406" s="10">
        <v>2025</v>
      </c>
      <c r="L406" s="10">
        <v>1647</v>
      </c>
      <c r="M406" s="10">
        <v>2881</v>
      </c>
      <c r="N406" s="10">
        <v>1684</v>
      </c>
      <c r="O406" s="8">
        <v>1197</v>
      </c>
    </row>
    <row r="407" spans="1:15">
      <c r="A407" s="181" t="s">
        <v>537</v>
      </c>
      <c r="B407" s="10">
        <v>701</v>
      </c>
      <c r="C407" s="10">
        <v>4940</v>
      </c>
      <c r="D407" s="10">
        <v>3616</v>
      </c>
      <c r="E407" s="10">
        <v>1324</v>
      </c>
      <c r="F407" s="10">
        <v>4064</v>
      </c>
      <c r="G407" s="10">
        <v>2961</v>
      </c>
      <c r="H407" s="156">
        <v>1103</v>
      </c>
      <c r="I407" s="157">
        <v>701</v>
      </c>
      <c r="J407" s="10">
        <v>4940</v>
      </c>
      <c r="K407" s="10">
        <v>3616</v>
      </c>
      <c r="L407" s="10">
        <v>1324</v>
      </c>
      <c r="M407" s="10">
        <v>4064</v>
      </c>
      <c r="N407" s="10">
        <v>2961</v>
      </c>
      <c r="O407" s="8">
        <v>1103</v>
      </c>
    </row>
    <row r="408" spans="1:15" ht="24">
      <c r="A408" s="181" t="s">
        <v>879</v>
      </c>
      <c r="B408" s="10">
        <v>4</v>
      </c>
      <c r="C408" s="10">
        <v>12</v>
      </c>
      <c r="D408" s="10">
        <v>9</v>
      </c>
      <c r="E408" s="10">
        <v>3</v>
      </c>
      <c r="F408" s="10">
        <v>12</v>
      </c>
      <c r="G408" s="10">
        <v>9</v>
      </c>
      <c r="H408" s="156">
        <v>3</v>
      </c>
      <c r="I408" s="157">
        <v>4</v>
      </c>
      <c r="J408" s="10">
        <v>12</v>
      </c>
      <c r="K408" s="10">
        <v>9</v>
      </c>
      <c r="L408" s="10">
        <v>3</v>
      </c>
      <c r="M408" s="10">
        <v>12</v>
      </c>
      <c r="N408" s="10">
        <v>9</v>
      </c>
      <c r="O408" s="8">
        <v>3</v>
      </c>
    </row>
    <row r="409" spans="1:15">
      <c r="A409" s="181" t="s">
        <v>538</v>
      </c>
      <c r="B409" s="10">
        <v>355</v>
      </c>
      <c r="C409" s="10">
        <v>2658</v>
      </c>
      <c r="D409" s="10">
        <v>1971</v>
      </c>
      <c r="E409" s="10">
        <v>687</v>
      </c>
      <c r="F409" s="10">
        <v>2158</v>
      </c>
      <c r="G409" s="10">
        <v>1584</v>
      </c>
      <c r="H409" s="156">
        <v>574</v>
      </c>
      <c r="I409" s="157">
        <v>355</v>
      </c>
      <c r="J409" s="10">
        <v>2658</v>
      </c>
      <c r="K409" s="10">
        <v>1971</v>
      </c>
      <c r="L409" s="10">
        <v>687</v>
      </c>
      <c r="M409" s="10">
        <v>2158</v>
      </c>
      <c r="N409" s="10">
        <v>1584</v>
      </c>
      <c r="O409" s="8">
        <v>574</v>
      </c>
    </row>
    <row r="410" spans="1:15">
      <c r="A410" s="181" t="s">
        <v>539</v>
      </c>
      <c r="B410" s="10">
        <v>117</v>
      </c>
      <c r="C410" s="10">
        <v>713</v>
      </c>
      <c r="D410" s="10">
        <v>520</v>
      </c>
      <c r="E410" s="10">
        <v>193</v>
      </c>
      <c r="F410" s="10">
        <v>608</v>
      </c>
      <c r="G410" s="10">
        <v>435</v>
      </c>
      <c r="H410" s="156">
        <v>173</v>
      </c>
      <c r="I410" s="157">
        <v>117</v>
      </c>
      <c r="J410" s="10">
        <v>713</v>
      </c>
      <c r="K410" s="10">
        <v>520</v>
      </c>
      <c r="L410" s="10">
        <v>193</v>
      </c>
      <c r="M410" s="10">
        <v>608</v>
      </c>
      <c r="N410" s="10">
        <v>435</v>
      </c>
      <c r="O410" s="8">
        <v>173</v>
      </c>
    </row>
    <row r="411" spans="1:15">
      <c r="A411" s="181" t="s">
        <v>540</v>
      </c>
      <c r="B411" s="10">
        <v>49</v>
      </c>
      <c r="C411" s="10">
        <v>359</v>
      </c>
      <c r="D411" s="10">
        <v>288</v>
      </c>
      <c r="E411" s="10">
        <v>71</v>
      </c>
      <c r="F411" s="10">
        <v>317</v>
      </c>
      <c r="G411" s="10">
        <v>252</v>
      </c>
      <c r="H411" s="156">
        <v>65</v>
      </c>
      <c r="I411" s="157">
        <v>49</v>
      </c>
      <c r="J411" s="10">
        <v>359</v>
      </c>
      <c r="K411" s="10">
        <v>288</v>
      </c>
      <c r="L411" s="10">
        <v>71</v>
      </c>
      <c r="M411" s="10">
        <v>317</v>
      </c>
      <c r="N411" s="10">
        <v>252</v>
      </c>
      <c r="O411" s="8">
        <v>65</v>
      </c>
    </row>
    <row r="412" spans="1:15">
      <c r="A412" s="181" t="s">
        <v>541</v>
      </c>
      <c r="B412" s="10">
        <v>37</v>
      </c>
      <c r="C412" s="10">
        <v>254</v>
      </c>
      <c r="D412" s="10">
        <v>182</v>
      </c>
      <c r="E412" s="10">
        <v>72</v>
      </c>
      <c r="F412" s="10">
        <v>227</v>
      </c>
      <c r="G412" s="10">
        <v>163</v>
      </c>
      <c r="H412" s="156">
        <v>64</v>
      </c>
      <c r="I412" s="157">
        <v>37</v>
      </c>
      <c r="J412" s="10">
        <v>254</v>
      </c>
      <c r="K412" s="10">
        <v>182</v>
      </c>
      <c r="L412" s="10">
        <v>72</v>
      </c>
      <c r="M412" s="10">
        <v>227</v>
      </c>
      <c r="N412" s="10">
        <v>163</v>
      </c>
      <c r="O412" s="8">
        <v>64</v>
      </c>
    </row>
    <row r="413" spans="1:15">
      <c r="A413" s="181" t="s">
        <v>542</v>
      </c>
      <c r="B413" s="10">
        <v>37</v>
      </c>
      <c r="C413" s="10">
        <v>133</v>
      </c>
      <c r="D413" s="10">
        <v>42</v>
      </c>
      <c r="E413" s="10">
        <v>91</v>
      </c>
      <c r="F413" s="10">
        <v>97</v>
      </c>
      <c r="G413" s="10">
        <v>27</v>
      </c>
      <c r="H413" s="156">
        <v>70</v>
      </c>
      <c r="I413" s="157">
        <v>37</v>
      </c>
      <c r="J413" s="10">
        <v>133</v>
      </c>
      <c r="K413" s="10">
        <v>42</v>
      </c>
      <c r="L413" s="10">
        <v>91</v>
      </c>
      <c r="M413" s="10">
        <v>97</v>
      </c>
      <c r="N413" s="10">
        <v>27</v>
      </c>
      <c r="O413" s="8">
        <v>70</v>
      </c>
    </row>
    <row r="414" spans="1:15">
      <c r="A414" s="181" t="s">
        <v>543</v>
      </c>
      <c r="B414" s="10">
        <v>102</v>
      </c>
      <c r="C414" s="10">
        <v>811</v>
      </c>
      <c r="D414" s="10">
        <v>604</v>
      </c>
      <c r="E414" s="10">
        <v>207</v>
      </c>
      <c r="F414" s="10">
        <v>645</v>
      </c>
      <c r="G414" s="10">
        <v>491</v>
      </c>
      <c r="H414" s="156">
        <v>154</v>
      </c>
      <c r="I414" s="157">
        <v>102</v>
      </c>
      <c r="J414" s="10">
        <v>811</v>
      </c>
      <c r="K414" s="10">
        <v>604</v>
      </c>
      <c r="L414" s="10">
        <v>207</v>
      </c>
      <c r="M414" s="10">
        <v>645</v>
      </c>
      <c r="N414" s="10">
        <v>491</v>
      </c>
      <c r="O414" s="8">
        <v>154</v>
      </c>
    </row>
    <row r="415" spans="1:15">
      <c r="A415" s="181" t="s">
        <v>544</v>
      </c>
      <c r="B415" s="10">
        <v>749</v>
      </c>
      <c r="C415" s="10">
        <v>5192</v>
      </c>
      <c r="D415" s="10">
        <v>3768</v>
      </c>
      <c r="E415" s="10">
        <v>1383</v>
      </c>
      <c r="F415" s="10">
        <v>4467</v>
      </c>
      <c r="G415" s="10">
        <v>3224</v>
      </c>
      <c r="H415" s="156">
        <v>1202</v>
      </c>
      <c r="I415" s="157">
        <v>749</v>
      </c>
      <c r="J415" s="10">
        <v>5192</v>
      </c>
      <c r="K415" s="10">
        <v>3768</v>
      </c>
      <c r="L415" s="10">
        <v>1383</v>
      </c>
      <c r="M415" s="10">
        <v>4467</v>
      </c>
      <c r="N415" s="10">
        <v>3224</v>
      </c>
      <c r="O415" s="8">
        <v>1202</v>
      </c>
    </row>
    <row r="416" spans="1:15" ht="24">
      <c r="A416" s="181" t="s">
        <v>907</v>
      </c>
      <c r="B416" s="10">
        <v>4</v>
      </c>
      <c r="C416" s="10">
        <v>32</v>
      </c>
      <c r="D416" s="10">
        <v>20</v>
      </c>
      <c r="E416" s="10">
        <v>12</v>
      </c>
      <c r="F416" s="10">
        <v>27</v>
      </c>
      <c r="G416" s="10">
        <v>15</v>
      </c>
      <c r="H416" s="156">
        <v>12</v>
      </c>
      <c r="I416" s="157">
        <v>4</v>
      </c>
      <c r="J416" s="10">
        <v>32</v>
      </c>
      <c r="K416" s="10">
        <v>20</v>
      </c>
      <c r="L416" s="10">
        <v>12</v>
      </c>
      <c r="M416" s="10">
        <v>27</v>
      </c>
      <c r="N416" s="10">
        <v>15</v>
      </c>
      <c r="O416" s="8">
        <v>12</v>
      </c>
    </row>
    <row r="417" spans="1:15">
      <c r="A417" s="181" t="s">
        <v>545</v>
      </c>
      <c r="B417" s="10">
        <v>281</v>
      </c>
      <c r="C417" s="10">
        <v>1626</v>
      </c>
      <c r="D417" s="10">
        <v>1262</v>
      </c>
      <c r="E417" s="10">
        <v>364</v>
      </c>
      <c r="F417" s="10">
        <v>1357</v>
      </c>
      <c r="G417" s="10">
        <v>1061</v>
      </c>
      <c r="H417" s="156">
        <v>296</v>
      </c>
      <c r="I417" s="157">
        <v>281</v>
      </c>
      <c r="J417" s="10">
        <v>1626</v>
      </c>
      <c r="K417" s="10">
        <v>1262</v>
      </c>
      <c r="L417" s="10">
        <v>364</v>
      </c>
      <c r="M417" s="10">
        <v>1357</v>
      </c>
      <c r="N417" s="10">
        <v>1061</v>
      </c>
      <c r="O417" s="8">
        <v>296</v>
      </c>
    </row>
    <row r="418" spans="1:15">
      <c r="A418" s="181" t="s">
        <v>546</v>
      </c>
      <c r="B418" s="10">
        <v>179</v>
      </c>
      <c r="C418" s="10">
        <v>1310</v>
      </c>
      <c r="D418" s="10">
        <v>919</v>
      </c>
      <c r="E418" s="10">
        <v>350</v>
      </c>
      <c r="F418" s="10">
        <v>1116</v>
      </c>
      <c r="G418" s="10">
        <v>778</v>
      </c>
      <c r="H418" s="156">
        <v>297</v>
      </c>
      <c r="I418" s="157">
        <v>179</v>
      </c>
      <c r="J418" s="10">
        <v>1310</v>
      </c>
      <c r="K418" s="10">
        <v>919</v>
      </c>
      <c r="L418" s="10">
        <v>350</v>
      </c>
      <c r="M418" s="10">
        <v>1116</v>
      </c>
      <c r="N418" s="10">
        <v>778</v>
      </c>
      <c r="O418" s="8">
        <v>297</v>
      </c>
    </row>
    <row r="419" spans="1:15">
      <c r="A419" s="181" t="s">
        <v>547</v>
      </c>
      <c r="B419" s="10">
        <v>163</v>
      </c>
      <c r="C419" s="10">
        <v>1491</v>
      </c>
      <c r="D419" s="10">
        <v>1034</v>
      </c>
      <c r="E419" s="10">
        <v>457</v>
      </c>
      <c r="F419" s="10">
        <v>1360</v>
      </c>
      <c r="G419" s="10">
        <v>933</v>
      </c>
      <c r="H419" s="156">
        <v>427</v>
      </c>
      <c r="I419" s="157">
        <v>163</v>
      </c>
      <c r="J419" s="10">
        <v>1491</v>
      </c>
      <c r="K419" s="10">
        <v>1034</v>
      </c>
      <c r="L419" s="10">
        <v>457</v>
      </c>
      <c r="M419" s="10">
        <v>1360</v>
      </c>
      <c r="N419" s="10">
        <v>933</v>
      </c>
      <c r="O419" s="8">
        <v>427</v>
      </c>
    </row>
    <row r="420" spans="1:15">
      <c r="A420" s="181" t="s">
        <v>548</v>
      </c>
      <c r="B420" s="10">
        <v>122</v>
      </c>
      <c r="C420" s="10">
        <v>733</v>
      </c>
      <c r="D420" s="10">
        <v>533</v>
      </c>
      <c r="E420" s="10">
        <v>200</v>
      </c>
      <c r="F420" s="10">
        <v>607</v>
      </c>
      <c r="G420" s="10">
        <v>437</v>
      </c>
      <c r="H420" s="156">
        <v>170</v>
      </c>
      <c r="I420" s="157">
        <v>122</v>
      </c>
      <c r="J420" s="10">
        <v>733</v>
      </c>
      <c r="K420" s="10">
        <v>533</v>
      </c>
      <c r="L420" s="10">
        <v>200</v>
      </c>
      <c r="M420" s="10">
        <v>607</v>
      </c>
      <c r="N420" s="10">
        <v>437</v>
      </c>
      <c r="O420" s="8">
        <v>170</v>
      </c>
    </row>
    <row r="421" spans="1:15">
      <c r="A421" s="181" t="s">
        <v>549</v>
      </c>
      <c r="B421" s="10">
        <v>708</v>
      </c>
      <c r="C421" s="10">
        <v>4909</v>
      </c>
      <c r="D421" s="10">
        <v>2946</v>
      </c>
      <c r="E421" s="10">
        <v>1931</v>
      </c>
      <c r="F421" s="10">
        <v>3985</v>
      </c>
      <c r="G421" s="10">
        <v>2346</v>
      </c>
      <c r="H421" s="156">
        <v>1607</v>
      </c>
      <c r="I421" s="157">
        <v>708</v>
      </c>
      <c r="J421" s="10">
        <v>4909</v>
      </c>
      <c r="K421" s="10">
        <v>2946</v>
      </c>
      <c r="L421" s="10">
        <v>1931</v>
      </c>
      <c r="M421" s="10">
        <v>3985</v>
      </c>
      <c r="N421" s="10">
        <v>2346</v>
      </c>
      <c r="O421" s="8">
        <v>1607</v>
      </c>
    </row>
    <row r="422" spans="1:15" ht="24">
      <c r="A422" s="181" t="s">
        <v>908</v>
      </c>
      <c r="B422" s="10">
        <v>3</v>
      </c>
      <c r="C422" s="10">
        <v>26</v>
      </c>
      <c r="D422" s="10">
        <v>4</v>
      </c>
      <c r="E422" s="10">
        <v>22</v>
      </c>
      <c r="F422" s="10">
        <v>20</v>
      </c>
      <c r="G422" s="10">
        <v>4</v>
      </c>
      <c r="H422" s="156">
        <v>16</v>
      </c>
      <c r="I422" s="157">
        <v>3</v>
      </c>
      <c r="J422" s="10">
        <v>26</v>
      </c>
      <c r="K422" s="10">
        <v>4</v>
      </c>
      <c r="L422" s="10">
        <v>22</v>
      </c>
      <c r="M422" s="10">
        <v>20</v>
      </c>
      <c r="N422" s="10">
        <v>4</v>
      </c>
      <c r="O422" s="8">
        <v>16</v>
      </c>
    </row>
    <row r="423" spans="1:15">
      <c r="A423" s="181" t="s">
        <v>550</v>
      </c>
      <c r="B423" s="10">
        <v>87</v>
      </c>
      <c r="C423" s="10">
        <v>486</v>
      </c>
      <c r="D423" s="10">
        <v>321</v>
      </c>
      <c r="E423" s="10">
        <v>165</v>
      </c>
      <c r="F423" s="10">
        <v>382</v>
      </c>
      <c r="G423" s="10">
        <v>250</v>
      </c>
      <c r="H423" s="156">
        <v>132</v>
      </c>
      <c r="I423" s="157">
        <v>87</v>
      </c>
      <c r="J423" s="10">
        <v>486</v>
      </c>
      <c r="K423" s="10">
        <v>321</v>
      </c>
      <c r="L423" s="10">
        <v>165</v>
      </c>
      <c r="M423" s="10">
        <v>382</v>
      </c>
      <c r="N423" s="10">
        <v>250</v>
      </c>
      <c r="O423" s="8">
        <v>132</v>
      </c>
    </row>
    <row r="424" spans="1:15">
      <c r="A424" s="181" t="s">
        <v>551</v>
      </c>
      <c r="B424" s="10">
        <v>214</v>
      </c>
      <c r="C424" s="10">
        <v>1787</v>
      </c>
      <c r="D424" s="10">
        <v>1083</v>
      </c>
      <c r="E424" s="10">
        <v>672</v>
      </c>
      <c r="F424" s="10">
        <v>1570</v>
      </c>
      <c r="G424" s="10">
        <v>975</v>
      </c>
      <c r="H424" s="156">
        <v>563</v>
      </c>
      <c r="I424" s="157">
        <v>214</v>
      </c>
      <c r="J424" s="10">
        <v>1787</v>
      </c>
      <c r="K424" s="10">
        <v>1083</v>
      </c>
      <c r="L424" s="10">
        <v>672</v>
      </c>
      <c r="M424" s="10">
        <v>1570</v>
      </c>
      <c r="N424" s="10">
        <v>975</v>
      </c>
      <c r="O424" s="8">
        <v>563</v>
      </c>
    </row>
    <row r="425" spans="1:15">
      <c r="A425" s="181" t="s">
        <v>552</v>
      </c>
      <c r="B425" s="10">
        <v>39</v>
      </c>
      <c r="C425" s="10">
        <v>199</v>
      </c>
      <c r="D425" s="10">
        <v>122</v>
      </c>
      <c r="E425" s="10">
        <v>77</v>
      </c>
      <c r="F425" s="10">
        <v>141</v>
      </c>
      <c r="G425" s="10">
        <v>80</v>
      </c>
      <c r="H425" s="156">
        <v>61</v>
      </c>
      <c r="I425" s="157">
        <v>39</v>
      </c>
      <c r="J425" s="10">
        <v>199</v>
      </c>
      <c r="K425" s="10">
        <v>122</v>
      </c>
      <c r="L425" s="10">
        <v>77</v>
      </c>
      <c r="M425" s="10">
        <v>141</v>
      </c>
      <c r="N425" s="10">
        <v>80</v>
      </c>
      <c r="O425" s="8">
        <v>61</v>
      </c>
    </row>
    <row r="426" spans="1:15">
      <c r="A426" s="181" t="s">
        <v>553</v>
      </c>
      <c r="B426" s="10">
        <v>365</v>
      </c>
      <c r="C426" s="10">
        <v>2411</v>
      </c>
      <c r="D426" s="10">
        <v>1416</v>
      </c>
      <c r="E426" s="10">
        <v>995</v>
      </c>
      <c r="F426" s="10">
        <v>1872</v>
      </c>
      <c r="G426" s="10">
        <v>1037</v>
      </c>
      <c r="H426" s="156">
        <v>835</v>
      </c>
      <c r="I426" s="157">
        <v>365</v>
      </c>
      <c r="J426" s="10">
        <v>2411</v>
      </c>
      <c r="K426" s="10">
        <v>1416</v>
      </c>
      <c r="L426" s="10">
        <v>995</v>
      </c>
      <c r="M426" s="10">
        <v>1872</v>
      </c>
      <c r="N426" s="10">
        <v>1037</v>
      </c>
      <c r="O426" s="8">
        <v>835</v>
      </c>
    </row>
    <row r="427" spans="1:15">
      <c r="A427" s="181" t="s">
        <v>554</v>
      </c>
      <c r="B427" s="10">
        <v>15</v>
      </c>
      <c r="C427" s="10">
        <v>208</v>
      </c>
      <c r="D427" s="10">
        <v>147</v>
      </c>
      <c r="E427" s="10">
        <v>61</v>
      </c>
      <c r="F427" s="10">
        <v>108</v>
      </c>
      <c r="G427" s="10">
        <v>62</v>
      </c>
      <c r="H427" s="156">
        <v>46</v>
      </c>
      <c r="I427" s="157">
        <v>15</v>
      </c>
      <c r="J427" s="10">
        <v>208</v>
      </c>
      <c r="K427" s="10">
        <v>147</v>
      </c>
      <c r="L427" s="10">
        <v>61</v>
      </c>
      <c r="M427" s="10">
        <v>108</v>
      </c>
      <c r="N427" s="10">
        <v>62</v>
      </c>
      <c r="O427" s="8">
        <v>46</v>
      </c>
    </row>
    <row r="428" spans="1:15">
      <c r="A428" s="181" t="s">
        <v>555</v>
      </c>
      <c r="B428" s="10">
        <v>350</v>
      </c>
      <c r="C428" s="10">
        <v>2203</v>
      </c>
      <c r="D428" s="10">
        <v>1269</v>
      </c>
      <c r="E428" s="10">
        <v>934</v>
      </c>
      <c r="F428" s="10">
        <v>1764</v>
      </c>
      <c r="G428" s="10">
        <v>975</v>
      </c>
      <c r="H428" s="156">
        <v>789</v>
      </c>
      <c r="I428" s="157">
        <v>350</v>
      </c>
      <c r="J428" s="10">
        <v>2203</v>
      </c>
      <c r="K428" s="10">
        <v>1269</v>
      </c>
      <c r="L428" s="10">
        <v>934</v>
      </c>
      <c r="M428" s="10">
        <v>1764</v>
      </c>
      <c r="N428" s="10">
        <v>975</v>
      </c>
      <c r="O428" s="8">
        <v>789</v>
      </c>
    </row>
    <row r="429" spans="1:15">
      <c r="A429" s="181" t="s">
        <v>556</v>
      </c>
      <c r="B429" s="10">
        <v>24</v>
      </c>
      <c r="C429" s="10">
        <v>2723</v>
      </c>
      <c r="D429" s="10">
        <v>625</v>
      </c>
      <c r="E429" s="10">
        <v>2098</v>
      </c>
      <c r="F429" s="10">
        <v>2538</v>
      </c>
      <c r="G429" s="10">
        <v>576</v>
      </c>
      <c r="H429" s="156">
        <v>1962</v>
      </c>
      <c r="I429" s="157">
        <v>24</v>
      </c>
      <c r="J429" s="10">
        <v>2723</v>
      </c>
      <c r="K429" s="10">
        <v>625</v>
      </c>
      <c r="L429" s="10">
        <v>2098</v>
      </c>
      <c r="M429" s="10">
        <v>2538</v>
      </c>
      <c r="N429" s="10">
        <v>576</v>
      </c>
      <c r="O429" s="8">
        <v>1962</v>
      </c>
    </row>
    <row r="430" spans="1:15" ht="24">
      <c r="A430" s="181" t="s">
        <v>909</v>
      </c>
      <c r="B430" s="10">
        <v>1</v>
      </c>
      <c r="C430" s="10">
        <v>61</v>
      </c>
      <c r="D430" s="10">
        <v>33</v>
      </c>
      <c r="E430" s="10">
        <v>28</v>
      </c>
      <c r="F430" s="10">
        <v>57</v>
      </c>
      <c r="G430" s="10">
        <v>30</v>
      </c>
      <c r="H430" s="156">
        <v>27</v>
      </c>
      <c r="I430" s="157">
        <v>1</v>
      </c>
      <c r="J430" s="10">
        <v>61</v>
      </c>
      <c r="K430" s="10">
        <v>33</v>
      </c>
      <c r="L430" s="10">
        <v>28</v>
      </c>
      <c r="M430" s="10">
        <v>57</v>
      </c>
      <c r="N430" s="10">
        <v>30</v>
      </c>
      <c r="O430" s="8">
        <v>27</v>
      </c>
    </row>
    <row r="431" spans="1:15">
      <c r="A431" s="181" t="s">
        <v>557</v>
      </c>
      <c r="B431" s="10">
        <v>12</v>
      </c>
      <c r="C431" s="10">
        <v>2586</v>
      </c>
      <c r="D431" s="10">
        <v>565</v>
      </c>
      <c r="E431" s="10">
        <v>2021</v>
      </c>
      <c r="F431" s="10">
        <v>2413</v>
      </c>
      <c r="G431" s="10">
        <v>524</v>
      </c>
      <c r="H431" s="156">
        <v>1889</v>
      </c>
      <c r="I431" s="157">
        <v>12</v>
      </c>
      <c r="J431" s="10">
        <v>2586</v>
      </c>
      <c r="K431" s="10">
        <v>565</v>
      </c>
      <c r="L431" s="10">
        <v>2021</v>
      </c>
      <c r="M431" s="10">
        <v>2413</v>
      </c>
      <c r="N431" s="10">
        <v>524</v>
      </c>
      <c r="O431" s="8">
        <v>1889</v>
      </c>
    </row>
    <row r="432" spans="1:15" ht="24">
      <c r="A432" s="181" t="s">
        <v>910</v>
      </c>
      <c r="B432" s="10">
        <v>11</v>
      </c>
      <c r="C432" s="10">
        <v>76</v>
      </c>
      <c r="D432" s="10">
        <v>27</v>
      </c>
      <c r="E432" s="10">
        <v>49</v>
      </c>
      <c r="F432" s="10">
        <v>68</v>
      </c>
      <c r="G432" s="10">
        <v>22</v>
      </c>
      <c r="H432" s="156">
        <v>46</v>
      </c>
      <c r="I432" s="157">
        <v>11</v>
      </c>
      <c r="J432" s="10">
        <v>76</v>
      </c>
      <c r="K432" s="10">
        <v>27</v>
      </c>
      <c r="L432" s="10">
        <v>49</v>
      </c>
      <c r="M432" s="10">
        <v>68</v>
      </c>
      <c r="N432" s="10">
        <v>22</v>
      </c>
      <c r="O432" s="8">
        <v>46</v>
      </c>
    </row>
    <row r="433" spans="1:15" ht="14.25" thickBot="1">
      <c r="A433" s="207" t="s">
        <v>558</v>
      </c>
      <c r="B433" s="14">
        <v>1191</v>
      </c>
      <c r="C433" s="14">
        <v>5030</v>
      </c>
      <c r="D433" s="14">
        <v>1107</v>
      </c>
      <c r="E433" s="14">
        <v>3923</v>
      </c>
      <c r="F433" s="14">
        <v>3956</v>
      </c>
      <c r="G433" s="14">
        <v>645</v>
      </c>
      <c r="H433" s="208">
        <v>3311</v>
      </c>
      <c r="I433" s="209">
        <v>1191</v>
      </c>
      <c r="J433" s="14">
        <v>5030</v>
      </c>
      <c r="K433" s="14">
        <v>1107</v>
      </c>
      <c r="L433" s="14">
        <v>3923</v>
      </c>
      <c r="M433" s="14">
        <v>3956</v>
      </c>
      <c r="N433" s="14">
        <v>645</v>
      </c>
      <c r="O433" s="155">
        <v>3311</v>
      </c>
    </row>
    <row r="434" spans="1:15" s="53" customFormat="1" ht="14.25" thickTop="1">
      <c r="A434" s="185"/>
      <c r="B434" s="154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4"/>
      <c r="N434" s="154"/>
      <c r="O434" s="154"/>
    </row>
    <row r="435" spans="1:15" s="53" customFormat="1" ht="14.25" thickBot="1">
      <c r="A435" s="186"/>
      <c r="B435" s="154"/>
      <c r="C435" s="154"/>
      <c r="D435" s="154"/>
      <c r="E435" s="154"/>
      <c r="F435" s="154"/>
      <c r="G435" s="154"/>
      <c r="H435" s="154"/>
      <c r="I435" s="154"/>
      <c r="J435" s="154"/>
      <c r="K435" s="154"/>
      <c r="L435" s="154"/>
      <c r="M435" s="286" t="s">
        <v>975</v>
      </c>
      <c r="N435" s="263"/>
      <c r="O435" s="263"/>
    </row>
    <row r="436" spans="1:15" s="53" customFormat="1" ht="14.25" thickTop="1">
      <c r="A436" s="332" t="s">
        <v>857</v>
      </c>
      <c r="B436" s="328" t="s">
        <v>855</v>
      </c>
      <c r="C436" s="329"/>
      <c r="D436" s="329"/>
      <c r="E436" s="329"/>
      <c r="F436" s="329"/>
      <c r="G436" s="329"/>
      <c r="H436" s="330"/>
      <c r="I436" s="328" t="s">
        <v>860</v>
      </c>
      <c r="J436" s="329"/>
      <c r="K436" s="329"/>
      <c r="L436" s="329"/>
      <c r="M436" s="329"/>
      <c r="N436" s="329"/>
      <c r="O436" s="331"/>
    </row>
    <row r="437" spans="1:15" s="53" customFormat="1">
      <c r="A437" s="333"/>
      <c r="B437" s="335" t="s">
        <v>92</v>
      </c>
      <c r="C437" s="338" t="s">
        <v>856</v>
      </c>
      <c r="D437" s="339"/>
      <c r="E437" s="340"/>
      <c r="F437" s="340"/>
      <c r="G437" s="340"/>
      <c r="H437" s="345"/>
      <c r="I437" s="335" t="s">
        <v>92</v>
      </c>
      <c r="J437" s="338" t="s">
        <v>856</v>
      </c>
      <c r="K437" s="339"/>
      <c r="L437" s="340"/>
      <c r="M437" s="340"/>
      <c r="N437" s="340"/>
      <c r="O437" s="341"/>
    </row>
    <row r="438" spans="1:15" s="53" customFormat="1">
      <c r="A438" s="333"/>
      <c r="B438" s="336"/>
      <c r="C438" s="336"/>
      <c r="D438" s="335" t="s">
        <v>853</v>
      </c>
      <c r="E438" s="335" t="s">
        <v>854</v>
      </c>
      <c r="F438" s="158" t="s">
        <v>858</v>
      </c>
      <c r="G438" s="343"/>
      <c r="H438" s="346"/>
      <c r="I438" s="336"/>
      <c r="J438" s="336"/>
      <c r="K438" s="335" t="s">
        <v>853</v>
      </c>
      <c r="L438" s="335" t="s">
        <v>854</v>
      </c>
      <c r="M438" s="158" t="s">
        <v>858</v>
      </c>
      <c r="N438" s="343"/>
      <c r="O438" s="344"/>
    </row>
    <row r="439" spans="1:15" s="53" customFormat="1" ht="14.25" thickBot="1">
      <c r="A439" s="334"/>
      <c r="B439" s="337"/>
      <c r="C439" s="337"/>
      <c r="D439" s="342"/>
      <c r="E439" s="342"/>
      <c r="F439" s="159" t="s">
        <v>859</v>
      </c>
      <c r="G439" s="160" t="s">
        <v>853</v>
      </c>
      <c r="H439" s="160" t="s">
        <v>854</v>
      </c>
      <c r="I439" s="337"/>
      <c r="J439" s="337"/>
      <c r="K439" s="342"/>
      <c r="L439" s="342"/>
      <c r="M439" s="159" t="s">
        <v>859</v>
      </c>
      <c r="N439" s="160" t="s">
        <v>853</v>
      </c>
      <c r="O439" s="161" t="s">
        <v>854</v>
      </c>
    </row>
    <row r="440" spans="1:15" ht="24">
      <c r="A440" s="181" t="s">
        <v>880</v>
      </c>
      <c r="B440" s="10">
        <v>8</v>
      </c>
      <c r="C440" s="10">
        <v>52</v>
      </c>
      <c r="D440" s="10">
        <v>7</v>
      </c>
      <c r="E440" s="10">
        <v>45</v>
      </c>
      <c r="F440" s="10">
        <v>49</v>
      </c>
      <c r="G440" s="10">
        <v>6</v>
      </c>
      <c r="H440" s="156">
        <v>43</v>
      </c>
      <c r="I440" s="157">
        <v>8</v>
      </c>
      <c r="J440" s="10">
        <v>52</v>
      </c>
      <c r="K440" s="10">
        <v>7</v>
      </c>
      <c r="L440" s="10">
        <v>45</v>
      </c>
      <c r="M440" s="10">
        <v>49</v>
      </c>
      <c r="N440" s="10">
        <v>6</v>
      </c>
      <c r="O440" s="8">
        <v>43</v>
      </c>
    </row>
    <row r="441" spans="1:15">
      <c r="A441" s="181" t="s">
        <v>559</v>
      </c>
      <c r="B441" s="10">
        <v>122</v>
      </c>
      <c r="C441" s="10">
        <v>393</v>
      </c>
      <c r="D441" s="10">
        <v>137</v>
      </c>
      <c r="E441" s="10">
        <v>256</v>
      </c>
      <c r="F441" s="10">
        <v>233</v>
      </c>
      <c r="G441" s="10">
        <v>49</v>
      </c>
      <c r="H441" s="156">
        <v>184</v>
      </c>
      <c r="I441" s="157">
        <v>122</v>
      </c>
      <c r="J441" s="10">
        <v>393</v>
      </c>
      <c r="K441" s="10">
        <v>137</v>
      </c>
      <c r="L441" s="10">
        <v>256</v>
      </c>
      <c r="M441" s="10">
        <v>233</v>
      </c>
      <c r="N441" s="10">
        <v>49</v>
      </c>
      <c r="O441" s="8">
        <v>184</v>
      </c>
    </row>
    <row r="442" spans="1:15">
      <c r="A442" s="181" t="s">
        <v>560</v>
      </c>
      <c r="B442" s="10">
        <v>116</v>
      </c>
      <c r="C442" s="10">
        <v>431</v>
      </c>
      <c r="D442" s="10">
        <v>194</v>
      </c>
      <c r="E442" s="10">
        <v>237</v>
      </c>
      <c r="F442" s="10">
        <v>333</v>
      </c>
      <c r="G442" s="10">
        <v>129</v>
      </c>
      <c r="H442" s="156">
        <v>204</v>
      </c>
      <c r="I442" s="157">
        <v>116</v>
      </c>
      <c r="J442" s="10">
        <v>431</v>
      </c>
      <c r="K442" s="10">
        <v>194</v>
      </c>
      <c r="L442" s="10">
        <v>237</v>
      </c>
      <c r="M442" s="10">
        <v>333</v>
      </c>
      <c r="N442" s="10">
        <v>129</v>
      </c>
      <c r="O442" s="8">
        <v>204</v>
      </c>
    </row>
    <row r="443" spans="1:15">
      <c r="A443" s="181" t="s">
        <v>561</v>
      </c>
      <c r="B443" s="10">
        <v>574</v>
      </c>
      <c r="C443" s="10">
        <v>2484</v>
      </c>
      <c r="D443" s="10">
        <v>433</v>
      </c>
      <c r="E443" s="10">
        <v>2051</v>
      </c>
      <c r="F443" s="10">
        <v>1977</v>
      </c>
      <c r="G443" s="10">
        <v>256</v>
      </c>
      <c r="H443" s="156">
        <v>1721</v>
      </c>
      <c r="I443" s="157">
        <v>574</v>
      </c>
      <c r="J443" s="10">
        <v>2484</v>
      </c>
      <c r="K443" s="10">
        <v>433</v>
      </c>
      <c r="L443" s="10">
        <v>2051</v>
      </c>
      <c r="M443" s="10">
        <v>1977</v>
      </c>
      <c r="N443" s="10">
        <v>256</v>
      </c>
      <c r="O443" s="8">
        <v>1721</v>
      </c>
    </row>
    <row r="444" spans="1:15">
      <c r="A444" s="181" t="s">
        <v>562</v>
      </c>
      <c r="B444" s="10">
        <v>99</v>
      </c>
      <c r="C444" s="10">
        <v>346</v>
      </c>
      <c r="D444" s="10">
        <v>133</v>
      </c>
      <c r="E444" s="10">
        <v>213</v>
      </c>
      <c r="F444" s="10">
        <v>268</v>
      </c>
      <c r="G444" s="10">
        <v>97</v>
      </c>
      <c r="H444" s="156">
        <v>171</v>
      </c>
      <c r="I444" s="157">
        <v>99</v>
      </c>
      <c r="J444" s="10">
        <v>346</v>
      </c>
      <c r="K444" s="10">
        <v>133</v>
      </c>
      <c r="L444" s="10">
        <v>213</v>
      </c>
      <c r="M444" s="10">
        <v>268</v>
      </c>
      <c r="N444" s="10">
        <v>97</v>
      </c>
      <c r="O444" s="8">
        <v>171</v>
      </c>
    </row>
    <row r="445" spans="1:15">
      <c r="A445" s="181" t="s">
        <v>563</v>
      </c>
      <c r="B445" s="10">
        <v>272</v>
      </c>
      <c r="C445" s="10">
        <v>1324</v>
      </c>
      <c r="D445" s="10">
        <v>203</v>
      </c>
      <c r="E445" s="10">
        <v>1121</v>
      </c>
      <c r="F445" s="10">
        <v>1096</v>
      </c>
      <c r="G445" s="10">
        <v>108</v>
      </c>
      <c r="H445" s="156">
        <v>988</v>
      </c>
      <c r="I445" s="157">
        <v>272</v>
      </c>
      <c r="J445" s="10">
        <v>1324</v>
      </c>
      <c r="K445" s="10">
        <v>203</v>
      </c>
      <c r="L445" s="10">
        <v>1121</v>
      </c>
      <c r="M445" s="10">
        <v>1096</v>
      </c>
      <c r="N445" s="10">
        <v>108</v>
      </c>
      <c r="O445" s="8">
        <v>988</v>
      </c>
    </row>
    <row r="446" spans="1:15">
      <c r="A446" s="181" t="s">
        <v>564</v>
      </c>
      <c r="B446" s="10">
        <v>3396</v>
      </c>
      <c r="C446" s="10">
        <v>30522</v>
      </c>
      <c r="D446" s="10">
        <v>9832</v>
      </c>
      <c r="E446" s="10">
        <v>20690</v>
      </c>
      <c r="F446" s="10">
        <v>24221</v>
      </c>
      <c r="G446" s="10">
        <v>7005</v>
      </c>
      <c r="H446" s="156">
        <v>17216</v>
      </c>
      <c r="I446" s="157">
        <v>3394</v>
      </c>
      <c r="J446" s="10">
        <v>30510</v>
      </c>
      <c r="K446" s="10">
        <v>9832</v>
      </c>
      <c r="L446" s="10">
        <v>20678</v>
      </c>
      <c r="M446" s="10">
        <v>24213</v>
      </c>
      <c r="N446" s="10">
        <v>7005</v>
      </c>
      <c r="O446" s="8">
        <v>17208</v>
      </c>
    </row>
    <row r="447" spans="1:15" ht="24">
      <c r="A447" s="181" t="s">
        <v>911</v>
      </c>
      <c r="B447" s="10">
        <v>14</v>
      </c>
      <c r="C447" s="10">
        <v>332</v>
      </c>
      <c r="D447" s="10">
        <v>81</v>
      </c>
      <c r="E447" s="10">
        <v>251</v>
      </c>
      <c r="F447" s="10">
        <v>305</v>
      </c>
      <c r="G447" s="10">
        <v>62</v>
      </c>
      <c r="H447" s="156">
        <v>243</v>
      </c>
      <c r="I447" s="157">
        <v>14</v>
      </c>
      <c r="J447" s="10">
        <v>332</v>
      </c>
      <c r="K447" s="10">
        <v>81</v>
      </c>
      <c r="L447" s="10">
        <v>251</v>
      </c>
      <c r="M447" s="10">
        <v>305</v>
      </c>
      <c r="N447" s="10">
        <v>62</v>
      </c>
      <c r="O447" s="8">
        <v>243</v>
      </c>
    </row>
    <row r="448" spans="1:15">
      <c r="A448" s="181" t="s">
        <v>565</v>
      </c>
      <c r="B448" s="10">
        <v>414</v>
      </c>
      <c r="C448" s="10">
        <v>11364</v>
      </c>
      <c r="D448" s="10">
        <v>3115</v>
      </c>
      <c r="E448" s="10">
        <v>8249</v>
      </c>
      <c r="F448" s="10">
        <v>9361</v>
      </c>
      <c r="G448" s="10">
        <v>2498</v>
      </c>
      <c r="H448" s="156">
        <v>6863</v>
      </c>
      <c r="I448" s="157">
        <v>414</v>
      </c>
      <c r="J448" s="10">
        <v>11364</v>
      </c>
      <c r="K448" s="10">
        <v>3115</v>
      </c>
      <c r="L448" s="10">
        <v>8249</v>
      </c>
      <c r="M448" s="10">
        <v>9361</v>
      </c>
      <c r="N448" s="10">
        <v>2498</v>
      </c>
      <c r="O448" s="8">
        <v>6863</v>
      </c>
    </row>
    <row r="449" spans="1:15">
      <c r="A449" s="181" t="s">
        <v>566</v>
      </c>
      <c r="B449" s="10">
        <v>246</v>
      </c>
      <c r="C449" s="10">
        <v>1054</v>
      </c>
      <c r="D449" s="10">
        <v>388</v>
      </c>
      <c r="E449" s="10">
        <v>666</v>
      </c>
      <c r="F449" s="10">
        <v>682</v>
      </c>
      <c r="G449" s="10">
        <v>179</v>
      </c>
      <c r="H449" s="156">
        <v>503</v>
      </c>
      <c r="I449" s="157">
        <v>245</v>
      </c>
      <c r="J449" s="10">
        <v>1046</v>
      </c>
      <c r="K449" s="10">
        <v>388</v>
      </c>
      <c r="L449" s="10">
        <v>658</v>
      </c>
      <c r="M449" s="10">
        <v>674</v>
      </c>
      <c r="N449" s="10">
        <v>179</v>
      </c>
      <c r="O449" s="8">
        <v>495</v>
      </c>
    </row>
    <row r="450" spans="1:15">
      <c r="A450" s="181" t="s">
        <v>567</v>
      </c>
      <c r="B450" s="10">
        <v>148</v>
      </c>
      <c r="C450" s="10">
        <v>712</v>
      </c>
      <c r="D450" s="10">
        <v>318</v>
      </c>
      <c r="E450" s="10">
        <v>394</v>
      </c>
      <c r="F450" s="10">
        <v>521</v>
      </c>
      <c r="G450" s="10">
        <v>219</v>
      </c>
      <c r="H450" s="156">
        <v>302</v>
      </c>
      <c r="I450" s="157">
        <v>148</v>
      </c>
      <c r="J450" s="10">
        <v>712</v>
      </c>
      <c r="K450" s="10">
        <v>318</v>
      </c>
      <c r="L450" s="10">
        <v>394</v>
      </c>
      <c r="M450" s="10">
        <v>521</v>
      </c>
      <c r="N450" s="10">
        <v>219</v>
      </c>
      <c r="O450" s="8">
        <v>302</v>
      </c>
    </row>
    <row r="451" spans="1:15">
      <c r="A451" s="181" t="s">
        <v>568</v>
      </c>
      <c r="B451" s="10">
        <v>142</v>
      </c>
      <c r="C451" s="10">
        <v>531</v>
      </c>
      <c r="D451" s="10">
        <v>265</v>
      </c>
      <c r="E451" s="10">
        <v>266</v>
      </c>
      <c r="F451" s="10">
        <v>363</v>
      </c>
      <c r="G451" s="10">
        <v>157</v>
      </c>
      <c r="H451" s="156">
        <v>206</v>
      </c>
      <c r="I451" s="157">
        <v>142</v>
      </c>
      <c r="J451" s="10">
        <v>531</v>
      </c>
      <c r="K451" s="10">
        <v>265</v>
      </c>
      <c r="L451" s="10">
        <v>266</v>
      </c>
      <c r="M451" s="10">
        <v>363</v>
      </c>
      <c r="N451" s="10">
        <v>157</v>
      </c>
      <c r="O451" s="8">
        <v>206</v>
      </c>
    </row>
    <row r="452" spans="1:15">
      <c r="A452" s="181" t="s">
        <v>569</v>
      </c>
      <c r="B452" s="10">
        <v>383</v>
      </c>
      <c r="C452" s="10">
        <v>1079</v>
      </c>
      <c r="D452" s="10">
        <v>535</v>
      </c>
      <c r="E452" s="10">
        <v>544</v>
      </c>
      <c r="F452" s="10">
        <v>499</v>
      </c>
      <c r="G452" s="10">
        <v>226</v>
      </c>
      <c r="H452" s="156">
        <v>273</v>
      </c>
      <c r="I452" s="157">
        <v>383</v>
      </c>
      <c r="J452" s="10">
        <v>1079</v>
      </c>
      <c r="K452" s="10">
        <v>535</v>
      </c>
      <c r="L452" s="10">
        <v>544</v>
      </c>
      <c r="M452" s="10">
        <v>499</v>
      </c>
      <c r="N452" s="10">
        <v>226</v>
      </c>
      <c r="O452" s="8">
        <v>273</v>
      </c>
    </row>
    <row r="453" spans="1:15">
      <c r="A453" s="181" t="s">
        <v>570</v>
      </c>
      <c r="B453" s="10">
        <v>570</v>
      </c>
      <c r="C453" s="10">
        <v>2692</v>
      </c>
      <c r="D453" s="10">
        <v>748</v>
      </c>
      <c r="E453" s="10">
        <v>1944</v>
      </c>
      <c r="F453" s="10">
        <v>1975</v>
      </c>
      <c r="G453" s="10">
        <v>393</v>
      </c>
      <c r="H453" s="156">
        <v>1582</v>
      </c>
      <c r="I453" s="157">
        <v>570</v>
      </c>
      <c r="J453" s="10">
        <v>2692</v>
      </c>
      <c r="K453" s="10">
        <v>748</v>
      </c>
      <c r="L453" s="10">
        <v>1944</v>
      </c>
      <c r="M453" s="10">
        <v>1975</v>
      </c>
      <c r="N453" s="10">
        <v>393</v>
      </c>
      <c r="O453" s="8">
        <v>1582</v>
      </c>
    </row>
    <row r="454" spans="1:15">
      <c r="A454" s="181" t="s">
        <v>571</v>
      </c>
      <c r="B454" s="10">
        <v>1479</v>
      </c>
      <c r="C454" s="10">
        <v>12758</v>
      </c>
      <c r="D454" s="10">
        <v>4382</v>
      </c>
      <c r="E454" s="10">
        <v>8376</v>
      </c>
      <c r="F454" s="10">
        <v>10515</v>
      </c>
      <c r="G454" s="10">
        <v>3271</v>
      </c>
      <c r="H454" s="156">
        <v>7244</v>
      </c>
      <c r="I454" s="157">
        <v>1478</v>
      </c>
      <c r="J454" s="10">
        <v>12754</v>
      </c>
      <c r="K454" s="10">
        <v>4382</v>
      </c>
      <c r="L454" s="10">
        <v>8372</v>
      </c>
      <c r="M454" s="10">
        <v>10515</v>
      </c>
      <c r="N454" s="10">
        <v>3271</v>
      </c>
      <c r="O454" s="8">
        <v>7244</v>
      </c>
    </row>
    <row r="455" spans="1:15">
      <c r="A455" s="181" t="s">
        <v>572</v>
      </c>
      <c r="B455" s="10">
        <v>303</v>
      </c>
      <c r="C455" s="10">
        <v>1663</v>
      </c>
      <c r="D455" s="10">
        <v>446</v>
      </c>
      <c r="E455" s="10">
        <v>1217</v>
      </c>
      <c r="F455" s="10">
        <v>1177</v>
      </c>
      <c r="G455" s="10">
        <v>248</v>
      </c>
      <c r="H455" s="156">
        <v>929</v>
      </c>
      <c r="I455" s="157">
        <v>303</v>
      </c>
      <c r="J455" s="10">
        <v>1663</v>
      </c>
      <c r="K455" s="10">
        <v>446</v>
      </c>
      <c r="L455" s="10">
        <v>1217</v>
      </c>
      <c r="M455" s="10">
        <v>1177</v>
      </c>
      <c r="N455" s="10">
        <v>248</v>
      </c>
      <c r="O455" s="8">
        <v>929</v>
      </c>
    </row>
    <row r="456" spans="1:15">
      <c r="A456" s="181" t="s">
        <v>573</v>
      </c>
      <c r="B456" s="10">
        <v>1176</v>
      </c>
      <c r="C456" s="10">
        <v>11095</v>
      </c>
      <c r="D456" s="10">
        <v>3936</v>
      </c>
      <c r="E456" s="10">
        <v>7159</v>
      </c>
      <c r="F456" s="10">
        <v>9338</v>
      </c>
      <c r="G456" s="10">
        <v>3023</v>
      </c>
      <c r="H456" s="156">
        <v>6315</v>
      </c>
      <c r="I456" s="157">
        <v>1175</v>
      </c>
      <c r="J456" s="10">
        <v>11091</v>
      </c>
      <c r="K456" s="10">
        <v>3936</v>
      </c>
      <c r="L456" s="10">
        <v>7155</v>
      </c>
      <c r="M456" s="10">
        <v>9338</v>
      </c>
      <c r="N456" s="10">
        <v>3023</v>
      </c>
      <c r="O456" s="8">
        <v>6315</v>
      </c>
    </row>
    <row r="457" spans="1:15">
      <c r="A457" s="181" t="s">
        <v>574</v>
      </c>
      <c r="B457" s="10">
        <v>1682</v>
      </c>
      <c r="C457" s="10">
        <v>8874</v>
      </c>
      <c r="D457" s="10">
        <v>6342</v>
      </c>
      <c r="E457" s="10">
        <v>2532</v>
      </c>
      <c r="F457" s="10">
        <v>6806</v>
      </c>
      <c r="G457" s="10">
        <v>4831</v>
      </c>
      <c r="H457" s="156">
        <v>1975</v>
      </c>
      <c r="I457" s="157">
        <v>1682</v>
      </c>
      <c r="J457" s="10">
        <v>8874</v>
      </c>
      <c r="K457" s="10">
        <v>6342</v>
      </c>
      <c r="L457" s="10">
        <v>2532</v>
      </c>
      <c r="M457" s="10">
        <v>6806</v>
      </c>
      <c r="N457" s="10">
        <v>4831</v>
      </c>
      <c r="O457" s="8">
        <v>1975</v>
      </c>
    </row>
    <row r="458" spans="1:15" ht="24">
      <c r="A458" s="181" t="s">
        <v>912</v>
      </c>
      <c r="B458" s="10">
        <v>3</v>
      </c>
      <c r="C458" s="10">
        <v>45</v>
      </c>
      <c r="D458" s="10">
        <v>33</v>
      </c>
      <c r="E458" s="10">
        <v>12</v>
      </c>
      <c r="F458" s="10">
        <v>41</v>
      </c>
      <c r="G458" s="10">
        <v>29</v>
      </c>
      <c r="H458" s="156">
        <v>12</v>
      </c>
      <c r="I458" s="157">
        <v>3</v>
      </c>
      <c r="J458" s="10">
        <v>45</v>
      </c>
      <c r="K458" s="10">
        <v>33</v>
      </c>
      <c r="L458" s="10">
        <v>12</v>
      </c>
      <c r="M458" s="10">
        <v>41</v>
      </c>
      <c r="N458" s="10">
        <v>29</v>
      </c>
      <c r="O458" s="8">
        <v>12</v>
      </c>
    </row>
    <row r="459" spans="1:15">
      <c r="A459" s="181" t="s">
        <v>575</v>
      </c>
      <c r="B459" s="10">
        <v>985</v>
      </c>
      <c r="C459" s="10">
        <v>5610</v>
      </c>
      <c r="D459" s="10">
        <v>4473</v>
      </c>
      <c r="E459" s="10">
        <v>1137</v>
      </c>
      <c r="F459" s="10">
        <v>4414</v>
      </c>
      <c r="G459" s="10">
        <v>3574</v>
      </c>
      <c r="H459" s="156">
        <v>840</v>
      </c>
      <c r="I459" s="157">
        <v>985</v>
      </c>
      <c r="J459" s="10">
        <v>5610</v>
      </c>
      <c r="K459" s="10">
        <v>4473</v>
      </c>
      <c r="L459" s="10">
        <v>1137</v>
      </c>
      <c r="M459" s="10">
        <v>4414</v>
      </c>
      <c r="N459" s="10">
        <v>3574</v>
      </c>
      <c r="O459" s="8">
        <v>840</v>
      </c>
    </row>
    <row r="460" spans="1:15">
      <c r="A460" s="181" t="s">
        <v>576</v>
      </c>
      <c r="B460" s="10">
        <v>103</v>
      </c>
      <c r="C460" s="10">
        <v>289</v>
      </c>
      <c r="D460" s="10">
        <v>189</v>
      </c>
      <c r="E460" s="10">
        <v>100</v>
      </c>
      <c r="F460" s="10">
        <v>156</v>
      </c>
      <c r="G460" s="10">
        <v>98</v>
      </c>
      <c r="H460" s="156">
        <v>58</v>
      </c>
      <c r="I460" s="157">
        <v>103</v>
      </c>
      <c r="J460" s="10">
        <v>289</v>
      </c>
      <c r="K460" s="10">
        <v>189</v>
      </c>
      <c r="L460" s="10">
        <v>100</v>
      </c>
      <c r="M460" s="10">
        <v>156</v>
      </c>
      <c r="N460" s="10">
        <v>98</v>
      </c>
      <c r="O460" s="8">
        <v>58</v>
      </c>
    </row>
    <row r="461" spans="1:15">
      <c r="A461" s="181" t="s">
        <v>577</v>
      </c>
      <c r="B461" s="10">
        <v>591</v>
      </c>
      <c r="C461" s="10">
        <v>2930</v>
      </c>
      <c r="D461" s="10">
        <v>1647</v>
      </c>
      <c r="E461" s="10">
        <v>1283</v>
      </c>
      <c r="F461" s="10">
        <v>2195</v>
      </c>
      <c r="G461" s="10">
        <v>1130</v>
      </c>
      <c r="H461" s="156">
        <v>1065</v>
      </c>
      <c r="I461" s="157">
        <v>591</v>
      </c>
      <c r="J461" s="10">
        <v>2930</v>
      </c>
      <c r="K461" s="10">
        <v>1647</v>
      </c>
      <c r="L461" s="10">
        <v>1283</v>
      </c>
      <c r="M461" s="10">
        <v>2195</v>
      </c>
      <c r="N461" s="10">
        <v>1130</v>
      </c>
      <c r="O461" s="8">
        <v>1065</v>
      </c>
    </row>
    <row r="462" spans="1:15">
      <c r="A462" s="181" t="s">
        <v>578</v>
      </c>
      <c r="B462" s="10">
        <v>4196</v>
      </c>
      <c r="C462" s="10">
        <v>22511</v>
      </c>
      <c r="D462" s="10">
        <v>11527</v>
      </c>
      <c r="E462" s="10">
        <v>10963</v>
      </c>
      <c r="F462" s="10">
        <v>17221</v>
      </c>
      <c r="G462" s="10">
        <v>8441</v>
      </c>
      <c r="H462" s="156">
        <v>8759</v>
      </c>
      <c r="I462" s="157">
        <v>4191</v>
      </c>
      <c r="J462" s="10">
        <v>22497</v>
      </c>
      <c r="K462" s="10">
        <v>11523</v>
      </c>
      <c r="L462" s="10">
        <v>10953</v>
      </c>
      <c r="M462" s="10">
        <v>17207</v>
      </c>
      <c r="N462" s="10">
        <v>8437</v>
      </c>
      <c r="O462" s="8">
        <v>8749</v>
      </c>
    </row>
    <row r="463" spans="1:15" ht="24">
      <c r="A463" s="181" t="s">
        <v>913</v>
      </c>
      <c r="B463" s="10">
        <v>25</v>
      </c>
      <c r="C463" s="10">
        <v>247</v>
      </c>
      <c r="D463" s="10">
        <v>132</v>
      </c>
      <c r="E463" s="10">
        <v>115</v>
      </c>
      <c r="F463" s="10">
        <v>189</v>
      </c>
      <c r="G463" s="10">
        <v>94</v>
      </c>
      <c r="H463" s="156">
        <v>95</v>
      </c>
      <c r="I463" s="157">
        <v>25</v>
      </c>
      <c r="J463" s="10">
        <v>247</v>
      </c>
      <c r="K463" s="10">
        <v>132</v>
      </c>
      <c r="L463" s="10">
        <v>115</v>
      </c>
      <c r="M463" s="10">
        <v>189</v>
      </c>
      <c r="N463" s="10">
        <v>94</v>
      </c>
      <c r="O463" s="8">
        <v>95</v>
      </c>
    </row>
    <row r="464" spans="1:15">
      <c r="A464" s="181" t="s">
        <v>579</v>
      </c>
      <c r="B464" s="10">
        <v>203</v>
      </c>
      <c r="C464" s="10">
        <v>742</v>
      </c>
      <c r="D464" s="10">
        <v>414</v>
      </c>
      <c r="E464" s="10">
        <v>328</v>
      </c>
      <c r="F464" s="10">
        <v>454</v>
      </c>
      <c r="G464" s="10">
        <v>204</v>
      </c>
      <c r="H464" s="156">
        <v>250</v>
      </c>
      <c r="I464" s="157">
        <v>203</v>
      </c>
      <c r="J464" s="10">
        <v>742</v>
      </c>
      <c r="K464" s="10">
        <v>414</v>
      </c>
      <c r="L464" s="10">
        <v>328</v>
      </c>
      <c r="M464" s="10">
        <v>454</v>
      </c>
      <c r="N464" s="10">
        <v>204</v>
      </c>
      <c r="O464" s="8">
        <v>250</v>
      </c>
    </row>
    <row r="465" spans="1:15">
      <c r="A465" s="181" t="s">
        <v>580</v>
      </c>
      <c r="B465" s="10">
        <v>168</v>
      </c>
      <c r="C465" s="10">
        <v>454</v>
      </c>
      <c r="D465" s="10">
        <v>194</v>
      </c>
      <c r="E465" s="10">
        <v>239</v>
      </c>
      <c r="F465" s="10">
        <v>232</v>
      </c>
      <c r="G465" s="10">
        <v>78</v>
      </c>
      <c r="H465" s="156">
        <v>133</v>
      </c>
      <c r="I465" s="157">
        <v>168</v>
      </c>
      <c r="J465" s="10">
        <v>454</v>
      </c>
      <c r="K465" s="10">
        <v>194</v>
      </c>
      <c r="L465" s="10">
        <v>239</v>
      </c>
      <c r="M465" s="10">
        <v>232</v>
      </c>
      <c r="N465" s="10">
        <v>78</v>
      </c>
      <c r="O465" s="8">
        <v>133</v>
      </c>
    </row>
    <row r="466" spans="1:15">
      <c r="A466" s="181" t="s">
        <v>581</v>
      </c>
      <c r="B466" s="10">
        <v>970</v>
      </c>
      <c r="C466" s="10">
        <v>4779</v>
      </c>
      <c r="D466" s="10">
        <v>1190</v>
      </c>
      <c r="E466" s="10">
        <v>3589</v>
      </c>
      <c r="F466" s="10">
        <v>3590</v>
      </c>
      <c r="G466" s="10">
        <v>710</v>
      </c>
      <c r="H466" s="156">
        <v>2880</v>
      </c>
      <c r="I466" s="157">
        <v>970</v>
      </c>
      <c r="J466" s="10">
        <v>4779</v>
      </c>
      <c r="K466" s="10">
        <v>1190</v>
      </c>
      <c r="L466" s="10">
        <v>3589</v>
      </c>
      <c r="M466" s="10">
        <v>3590</v>
      </c>
      <c r="N466" s="10">
        <v>710</v>
      </c>
      <c r="O466" s="8">
        <v>2880</v>
      </c>
    </row>
    <row r="467" spans="1:15">
      <c r="A467" s="181" t="s">
        <v>582</v>
      </c>
      <c r="B467" s="10">
        <v>248</v>
      </c>
      <c r="C467" s="10">
        <v>1516</v>
      </c>
      <c r="D467" s="10">
        <v>1023</v>
      </c>
      <c r="E467" s="10">
        <v>493</v>
      </c>
      <c r="F467" s="10">
        <v>1231</v>
      </c>
      <c r="G467" s="10">
        <v>840</v>
      </c>
      <c r="H467" s="156">
        <v>391</v>
      </c>
      <c r="I467" s="157">
        <v>248</v>
      </c>
      <c r="J467" s="10">
        <v>1516</v>
      </c>
      <c r="K467" s="10">
        <v>1023</v>
      </c>
      <c r="L467" s="10">
        <v>493</v>
      </c>
      <c r="M467" s="10">
        <v>1231</v>
      </c>
      <c r="N467" s="10">
        <v>840</v>
      </c>
      <c r="O467" s="8">
        <v>391</v>
      </c>
    </row>
    <row r="468" spans="1:15">
      <c r="A468" s="181" t="s">
        <v>583</v>
      </c>
      <c r="B468" s="10">
        <v>718</v>
      </c>
      <c r="C468" s="10">
        <v>3734</v>
      </c>
      <c r="D468" s="10">
        <v>2900</v>
      </c>
      <c r="E468" s="10">
        <v>834</v>
      </c>
      <c r="F468" s="10">
        <v>2930</v>
      </c>
      <c r="G468" s="10">
        <v>2311</v>
      </c>
      <c r="H468" s="156">
        <v>619</v>
      </c>
      <c r="I468" s="157">
        <v>718</v>
      </c>
      <c r="J468" s="10">
        <v>3734</v>
      </c>
      <c r="K468" s="10">
        <v>2900</v>
      </c>
      <c r="L468" s="10">
        <v>834</v>
      </c>
      <c r="M468" s="10">
        <v>2930</v>
      </c>
      <c r="N468" s="10">
        <v>2311</v>
      </c>
      <c r="O468" s="8">
        <v>619</v>
      </c>
    </row>
    <row r="469" spans="1:15">
      <c r="A469" s="181" t="s">
        <v>584</v>
      </c>
      <c r="B469" s="10">
        <v>431</v>
      </c>
      <c r="C469" s="10">
        <v>4288</v>
      </c>
      <c r="D469" s="10">
        <v>2595</v>
      </c>
      <c r="E469" s="10">
        <v>1693</v>
      </c>
      <c r="F469" s="10">
        <v>3562</v>
      </c>
      <c r="G469" s="10">
        <v>2088</v>
      </c>
      <c r="H469" s="156">
        <v>1474</v>
      </c>
      <c r="I469" s="157">
        <v>431</v>
      </c>
      <c r="J469" s="10">
        <v>4288</v>
      </c>
      <c r="K469" s="10">
        <v>2595</v>
      </c>
      <c r="L469" s="10">
        <v>1693</v>
      </c>
      <c r="M469" s="10">
        <v>3562</v>
      </c>
      <c r="N469" s="10">
        <v>2088</v>
      </c>
      <c r="O469" s="8">
        <v>1474</v>
      </c>
    </row>
    <row r="470" spans="1:15" ht="24">
      <c r="A470" s="181" t="s">
        <v>995</v>
      </c>
      <c r="B470" s="10">
        <v>251</v>
      </c>
      <c r="C470" s="10">
        <v>936</v>
      </c>
      <c r="D470" s="10">
        <v>495</v>
      </c>
      <c r="E470" s="10">
        <v>441</v>
      </c>
      <c r="F470" s="10">
        <v>642</v>
      </c>
      <c r="G470" s="10">
        <v>299</v>
      </c>
      <c r="H470" s="156">
        <v>343</v>
      </c>
      <c r="I470" s="157">
        <v>251</v>
      </c>
      <c r="J470" s="10">
        <v>936</v>
      </c>
      <c r="K470" s="10">
        <v>495</v>
      </c>
      <c r="L470" s="10">
        <v>441</v>
      </c>
      <c r="M470" s="10">
        <v>642</v>
      </c>
      <c r="N470" s="10">
        <v>299</v>
      </c>
      <c r="O470" s="8">
        <v>343</v>
      </c>
    </row>
    <row r="471" spans="1:15">
      <c r="A471" s="181" t="s">
        <v>585</v>
      </c>
      <c r="B471" s="10">
        <v>198</v>
      </c>
      <c r="C471" s="10">
        <v>741</v>
      </c>
      <c r="D471" s="10">
        <v>405</v>
      </c>
      <c r="E471" s="10">
        <v>336</v>
      </c>
      <c r="F471" s="10">
        <v>505</v>
      </c>
      <c r="G471" s="10">
        <v>245</v>
      </c>
      <c r="H471" s="156">
        <v>260</v>
      </c>
      <c r="I471" s="157">
        <v>198</v>
      </c>
      <c r="J471" s="10">
        <v>741</v>
      </c>
      <c r="K471" s="10">
        <v>405</v>
      </c>
      <c r="L471" s="10">
        <v>336</v>
      </c>
      <c r="M471" s="10">
        <v>505</v>
      </c>
      <c r="N471" s="10">
        <v>245</v>
      </c>
      <c r="O471" s="8">
        <v>260</v>
      </c>
    </row>
    <row r="472" spans="1:15">
      <c r="A472" s="181" t="s">
        <v>586</v>
      </c>
      <c r="B472" s="10">
        <v>30</v>
      </c>
      <c r="C472" s="10">
        <v>117</v>
      </c>
      <c r="D472" s="10">
        <v>51</v>
      </c>
      <c r="E472" s="10">
        <v>66</v>
      </c>
      <c r="F472" s="10">
        <v>82</v>
      </c>
      <c r="G472" s="10">
        <v>30</v>
      </c>
      <c r="H472" s="156">
        <v>52</v>
      </c>
      <c r="I472" s="157">
        <v>30</v>
      </c>
      <c r="J472" s="10">
        <v>117</v>
      </c>
      <c r="K472" s="10">
        <v>51</v>
      </c>
      <c r="L472" s="10">
        <v>66</v>
      </c>
      <c r="M472" s="10">
        <v>82</v>
      </c>
      <c r="N472" s="10">
        <v>30</v>
      </c>
      <c r="O472" s="8">
        <v>52</v>
      </c>
    </row>
    <row r="473" spans="1:15">
      <c r="A473" s="181" t="s">
        <v>587</v>
      </c>
      <c r="B473" s="10">
        <v>23</v>
      </c>
      <c r="C473" s="10">
        <v>78</v>
      </c>
      <c r="D473" s="10">
        <v>39</v>
      </c>
      <c r="E473" s="10">
        <v>39</v>
      </c>
      <c r="F473" s="10">
        <v>55</v>
      </c>
      <c r="G473" s="10">
        <v>24</v>
      </c>
      <c r="H473" s="156">
        <v>31</v>
      </c>
      <c r="I473" s="157">
        <v>23</v>
      </c>
      <c r="J473" s="10">
        <v>78</v>
      </c>
      <c r="K473" s="10">
        <v>39</v>
      </c>
      <c r="L473" s="10">
        <v>39</v>
      </c>
      <c r="M473" s="10">
        <v>55</v>
      </c>
      <c r="N473" s="10">
        <v>24</v>
      </c>
      <c r="O473" s="8">
        <v>31</v>
      </c>
    </row>
    <row r="474" spans="1:15">
      <c r="A474" s="181" t="s">
        <v>588</v>
      </c>
      <c r="B474" s="10">
        <v>217</v>
      </c>
      <c r="C474" s="10">
        <v>707</v>
      </c>
      <c r="D474" s="10">
        <v>376</v>
      </c>
      <c r="E474" s="10">
        <v>331</v>
      </c>
      <c r="F474" s="10">
        <v>512</v>
      </c>
      <c r="G474" s="10">
        <v>250</v>
      </c>
      <c r="H474" s="156">
        <v>262</v>
      </c>
      <c r="I474" s="157">
        <v>217</v>
      </c>
      <c r="J474" s="10">
        <v>707</v>
      </c>
      <c r="K474" s="10">
        <v>376</v>
      </c>
      <c r="L474" s="10">
        <v>331</v>
      </c>
      <c r="M474" s="10">
        <v>512</v>
      </c>
      <c r="N474" s="10">
        <v>250</v>
      </c>
      <c r="O474" s="8">
        <v>262</v>
      </c>
    </row>
    <row r="475" spans="1:15">
      <c r="A475" s="181" t="s">
        <v>589</v>
      </c>
      <c r="B475" s="10">
        <v>965</v>
      </c>
      <c r="C475" s="10">
        <v>5108</v>
      </c>
      <c r="D475" s="10">
        <v>2208</v>
      </c>
      <c r="E475" s="10">
        <v>2900</v>
      </c>
      <c r="F475" s="10">
        <v>3879</v>
      </c>
      <c r="G475" s="10">
        <v>1567</v>
      </c>
      <c r="H475" s="156">
        <v>2312</v>
      </c>
      <c r="I475" s="157">
        <v>960</v>
      </c>
      <c r="J475" s="10">
        <v>5094</v>
      </c>
      <c r="K475" s="10">
        <v>2204</v>
      </c>
      <c r="L475" s="10">
        <v>2890</v>
      </c>
      <c r="M475" s="10">
        <v>3865</v>
      </c>
      <c r="N475" s="10">
        <v>1563</v>
      </c>
      <c r="O475" s="8">
        <v>2302</v>
      </c>
    </row>
    <row r="476" spans="1:15">
      <c r="A476" s="181" t="s">
        <v>590</v>
      </c>
      <c r="B476" s="10">
        <v>205</v>
      </c>
      <c r="C476" s="10">
        <v>610</v>
      </c>
      <c r="D476" s="10">
        <v>215</v>
      </c>
      <c r="E476" s="10">
        <v>395</v>
      </c>
      <c r="F476" s="10">
        <v>324</v>
      </c>
      <c r="G476" s="10">
        <v>83</v>
      </c>
      <c r="H476" s="156">
        <v>241</v>
      </c>
      <c r="I476" s="157">
        <v>205</v>
      </c>
      <c r="J476" s="10">
        <v>610</v>
      </c>
      <c r="K476" s="10">
        <v>215</v>
      </c>
      <c r="L476" s="10">
        <v>395</v>
      </c>
      <c r="M476" s="10">
        <v>324</v>
      </c>
      <c r="N476" s="10">
        <v>83</v>
      </c>
      <c r="O476" s="8">
        <v>241</v>
      </c>
    </row>
    <row r="477" spans="1:15">
      <c r="A477" s="181" t="s">
        <v>591</v>
      </c>
      <c r="B477" s="10">
        <v>48</v>
      </c>
      <c r="C477" s="10">
        <v>143</v>
      </c>
      <c r="D477" s="10">
        <v>62</v>
      </c>
      <c r="E477" s="10">
        <v>81</v>
      </c>
      <c r="F477" s="10">
        <v>78</v>
      </c>
      <c r="G477" s="10">
        <v>29</v>
      </c>
      <c r="H477" s="156">
        <v>49</v>
      </c>
      <c r="I477" s="157">
        <v>48</v>
      </c>
      <c r="J477" s="10">
        <v>143</v>
      </c>
      <c r="K477" s="10">
        <v>62</v>
      </c>
      <c r="L477" s="10">
        <v>81</v>
      </c>
      <c r="M477" s="10">
        <v>78</v>
      </c>
      <c r="N477" s="10">
        <v>29</v>
      </c>
      <c r="O477" s="8">
        <v>49</v>
      </c>
    </row>
    <row r="478" spans="1:15">
      <c r="A478" s="181" t="s">
        <v>592</v>
      </c>
      <c r="B478" s="10">
        <v>60</v>
      </c>
      <c r="C478" s="10">
        <v>251</v>
      </c>
      <c r="D478" s="10">
        <v>135</v>
      </c>
      <c r="E478" s="10">
        <v>116</v>
      </c>
      <c r="F478" s="10">
        <v>164</v>
      </c>
      <c r="G478" s="10">
        <v>79</v>
      </c>
      <c r="H478" s="156">
        <v>85</v>
      </c>
      <c r="I478" s="157">
        <v>60</v>
      </c>
      <c r="J478" s="10">
        <v>251</v>
      </c>
      <c r="K478" s="10">
        <v>135</v>
      </c>
      <c r="L478" s="10">
        <v>116</v>
      </c>
      <c r="M478" s="10">
        <v>164</v>
      </c>
      <c r="N478" s="10">
        <v>79</v>
      </c>
      <c r="O478" s="8">
        <v>85</v>
      </c>
    </row>
    <row r="479" spans="1:15">
      <c r="A479" s="181" t="s">
        <v>593</v>
      </c>
      <c r="B479" s="10">
        <v>652</v>
      </c>
      <c r="C479" s="10">
        <v>4104</v>
      </c>
      <c r="D479" s="10">
        <v>1796</v>
      </c>
      <c r="E479" s="10">
        <v>2308</v>
      </c>
      <c r="F479" s="10">
        <v>3313</v>
      </c>
      <c r="G479" s="10">
        <v>1376</v>
      </c>
      <c r="H479" s="156">
        <v>1937</v>
      </c>
      <c r="I479" s="157">
        <v>647</v>
      </c>
      <c r="J479" s="10">
        <v>4090</v>
      </c>
      <c r="K479" s="10">
        <v>1792</v>
      </c>
      <c r="L479" s="10">
        <v>2298</v>
      </c>
      <c r="M479" s="10">
        <v>3299</v>
      </c>
      <c r="N479" s="10">
        <v>1372</v>
      </c>
      <c r="O479" s="8">
        <v>1927</v>
      </c>
    </row>
    <row r="480" spans="1:15">
      <c r="A480" s="181" t="s">
        <v>594</v>
      </c>
      <c r="B480" s="10">
        <v>439</v>
      </c>
      <c r="C480" s="10">
        <v>2392</v>
      </c>
      <c r="D480" s="10">
        <v>1544</v>
      </c>
      <c r="E480" s="10">
        <v>848</v>
      </c>
      <c r="F480" s="10">
        <v>1875</v>
      </c>
      <c r="G480" s="10">
        <v>1245</v>
      </c>
      <c r="H480" s="156">
        <v>630</v>
      </c>
      <c r="I480" s="157">
        <v>439</v>
      </c>
      <c r="J480" s="10">
        <v>2392</v>
      </c>
      <c r="K480" s="10">
        <v>1544</v>
      </c>
      <c r="L480" s="10">
        <v>848</v>
      </c>
      <c r="M480" s="10">
        <v>1875</v>
      </c>
      <c r="N480" s="10">
        <v>1245</v>
      </c>
      <c r="O480" s="8">
        <v>630</v>
      </c>
    </row>
    <row r="481" spans="1:15" ht="24">
      <c r="A481" s="181" t="s">
        <v>914</v>
      </c>
      <c r="B481" s="10">
        <v>2</v>
      </c>
      <c r="C481" s="10">
        <v>16</v>
      </c>
      <c r="D481" s="10">
        <v>4</v>
      </c>
      <c r="E481" s="10">
        <v>12</v>
      </c>
      <c r="F481" s="10">
        <v>7</v>
      </c>
      <c r="G481" s="10">
        <v>2</v>
      </c>
      <c r="H481" s="156">
        <v>5</v>
      </c>
      <c r="I481" s="157">
        <v>2</v>
      </c>
      <c r="J481" s="10">
        <v>16</v>
      </c>
      <c r="K481" s="10">
        <v>4</v>
      </c>
      <c r="L481" s="10">
        <v>12</v>
      </c>
      <c r="M481" s="10">
        <v>7</v>
      </c>
      <c r="N481" s="10">
        <v>2</v>
      </c>
      <c r="O481" s="8">
        <v>5</v>
      </c>
    </row>
    <row r="482" spans="1:15">
      <c r="A482" s="181" t="s">
        <v>595</v>
      </c>
      <c r="B482" s="10">
        <v>339</v>
      </c>
      <c r="C482" s="10">
        <v>1848</v>
      </c>
      <c r="D482" s="10">
        <v>1140</v>
      </c>
      <c r="E482" s="10">
        <v>708</v>
      </c>
      <c r="F482" s="10">
        <v>1444</v>
      </c>
      <c r="G482" s="10">
        <v>914</v>
      </c>
      <c r="H482" s="156">
        <v>530</v>
      </c>
      <c r="I482" s="157">
        <v>339</v>
      </c>
      <c r="J482" s="10">
        <v>1848</v>
      </c>
      <c r="K482" s="10">
        <v>1140</v>
      </c>
      <c r="L482" s="10">
        <v>708</v>
      </c>
      <c r="M482" s="10">
        <v>1444</v>
      </c>
      <c r="N482" s="10">
        <v>914</v>
      </c>
      <c r="O482" s="8">
        <v>530</v>
      </c>
    </row>
    <row r="483" spans="1:15">
      <c r="A483" s="181" t="s">
        <v>596</v>
      </c>
      <c r="B483" s="10">
        <v>42</v>
      </c>
      <c r="C483" s="10">
        <v>325</v>
      </c>
      <c r="D483" s="10">
        <v>281</v>
      </c>
      <c r="E483" s="10">
        <v>44</v>
      </c>
      <c r="F483" s="10">
        <v>285</v>
      </c>
      <c r="G483" s="10">
        <v>258</v>
      </c>
      <c r="H483" s="156">
        <v>27</v>
      </c>
      <c r="I483" s="157">
        <v>42</v>
      </c>
      <c r="J483" s="10">
        <v>325</v>
      </c>
      <c r="K483" s="10">
        <v>281</v>
      </c>
      <c r="L483" s="10">
        <v>44</v>
      </c>
      <c r="M483" s="10">
        <v>285</v>
      </c>
      <c r="N483" s="10">
        <v>258</v>
      </c>
      <c r="O483" s="8">
        <v>27</v>
      </c>
    </row>
    <row r="484" spans="1:15">
      <c r="A484" s="181" t="s">
        <v>597</v>
      </c>
      <c r="B484" s="10">
        <v>56</v>
      </c>
      <c r="C484" s="10">
        <v>203</v>
      </c>
      <c r="D484" s="10">
        <v>119</v>
      </c>
      <c r="E484" s="10">
        <v>84</v>
      </c>
      <c r="F484" s="10">
        <v>139</v>
      </c>
      <c r="G484" s="10">
        <v>71</v>
      </c>
      <c r="H484" s="156">
        <v>68</v>
      </c>
      <c r="I484" s="157">
        <v>56</v>
      </c>
      <c r="J484" s="10">
        <v>203</v>
      </c>
      <c r="K484" s="10">
        <v>119</v>
      </c>
      <c r="L484" s="10">
        <v>84</v>
      </c>
      <c r="M484" s="10">
        <v>139</v>
      </c>
      <c r="N484" s="10">
        <v>71</v>
      </c>
      <c r="O484" s="8">
        <v>68</v>
      </c>
    </row>
    <row r="485" spans="1:15">
      <c r="A485" s="165" t="s">
        <v>598</v>
      </c>
      <c r="B485" s="56">
        <v>886</v>
      </c>
      <c r="C485" s="56">
        <v>9970</v>
      </c>
      <c r="D485" s="56">
        <v>4685</v>
      </c>
      <c r="E485" s="56">
        <v>5285</v>
      </c>
      <c r="F485" s="56">
        <v>9234</v>
      </c>
      <c r="G485" s="56">
        <v>4112</v>
      </c>
      <c r="H485" s="166">
        <v>5122</v>
      </c>
      <c r="I485" s="167">
        <v>886</v>
      </c>
      <c r="J485" s="56">
        <v>9970</v>
      </c>
      <c r="K485" s="56">
        <v>4685</v>
      </c>
      <c r="L485" s="56">
        <v>5285</v>
      </c>
      <c r="M485" s="56">
        <v>9234</v>
      </c>
      <c r="N485" s="56">
        <v>4112</v>
      </c>
      <c r="O485" s="168">
        <v>5122</v>
      </c>
    </row>
    <row r="486" spans="1:15">
      <c r="A486" s="181" t="s">
        <v>599</v>
      </c>
      <c r="B486" s="10">
        <v>157</v>
      </c>
      <c r="C486" s="10">
        <v>2502</v>
      </c>
      <c r="D486" s="10">
        <v>1182</v>
      </c>
      <c r="E486" s="10">
        <v>1320</v>
      </c>
      <c r="F486" s="10">
        <v>2469</v>
      </c>
      <c r="G486" s="10">
        <v>1168</v>
      </c>
      <c r="H486" s="156">
        <v>1301</v>
      </c>
      <c r="I486" s="157">
        <v>157</v>
      </c>
      <c r="J486" s="10">
        <v>2502</v>
      </c>
      <c r="K486" s="10">
        <v>1182</v>
      </c>
      <c r="L486" s="10">
        <v>1320</v>
      </c>
      <c r="M486" s="10">
        <v>2469</v>
      </c>
      <c r="N486" s="10">
        <v>1168</v>
      </c>
      <c r="O486" s="8">
        <v>1301</v>
      </c>
    </row>
    <row r="487" spans="1:15" ht="24">
      <c r="A487" s="181" t="s">
        <v>957</v>
      </c>
      <c r="B487" s="10">
        <v>1</v>
      </c>
      <c r="C487" s="10">
        <v>17</v>
      </c>
      <c r="D487" s="10">
        <v>8</v>
      </c>
      <c r="E487" s="10">
        <v>9</v>
      </c>
      <c r="F487" s="10">
        <v>17</v>
      </c>
      <c r="G487" s="10">
        <v>8</v>
      </c>
      <c r="H487" s="156">
        <v>9</v>
      </c>
      <c r="I487" s="157">
        <v>1</v>
      </c>
      <c r="J487" s="10">
        <v>17</v>
      </c>
      <c r="K487" s="10">
        <v>8</v>
      </c>
      <c r="L487" s="10">
        <v>9</v>
      </c>
      <c r="M487" s="10">
        <v>17</v>
      </c>
      <c r="N487" s="10">
        <v>8</v>
      </c>
      <c r="O487" s="8">
        <v>9</v>
      </c>
    </row>
    <row r="488" spans="1:15">
      <c r="A488" s="181" t="s">
        <v>600</v>
      </c>
      <c r="B488" s="10">
        <v>1</v>
      </c>
      <c r="C488" s="10">
        <v>4</v>
      </c>
      <c r="D488" s="10">
        <v>2</v>
      </c>
      <c r="E488" s="10">
        <v>2</v>
      </c>
      <c r="F488" s="10">
        <v>4</v>
      </c>
      <c r="G488" s="10">
        <v>2</v>
      </c>
      <c r="H488" s="156">
        <v>2</v>
      </c>
      <c r="I488" s="157">
        <v>1</v>
      </c>
      <c r="J488" s="10">
        <v>4</v>
      </c>
      <c r="K488" s="10">
        <v>2</v>
      </c>
      <c r="L488" s="10">
        <v>2</v>
      </c>
      <c r="M488" s="10">
        <v>4</v>
      </c>
      <c r="N488" s="10">
        <v>2</v>
      </c>
      <c r="O488" s="8">
        <v>2</v>
      </c>
    </row>
    <row r="489" spans="1:15">
      <c r="A489" s="181" t="s">
        <v>601</v>
      </c>
      <c r="B489" s="10">
        <v>155</v>
      </c>
      <c r="C489" s="10">
        <v>2481</v>
      </c>
      <c r="D489" s="10">
        <v>1172</v>
      </c>
      <c r="E489" s="10">
        <v>1309</v>
      </c>
      <c r="F489" s="10">
        <v>2448</v>
      </c>
      <c r="G489" s="10">
        <v>1158</v>
      </c>
      <c r="H489" s="156">
        <v>1290</v>
      </c>
      <c r="I489" s="157">
        <v>155</v>
      </c>
      <c r="J489" s="10">
        <v>2481</v>
      </c>
      <c r="K489" s="10">
        <v>1172</v>
      </c>
      <c r="L489" s="10">
        <v>1309</v>
      </c>
      <c r="M489" s="10">
        <v>2448</v>
      </c>
      <c r="N489" s="10">
        <v>1158</v>
      </c>
      <c r="O489" s="8">
        <v>1290</v>
      </c>
    </row>
    <row r="490" spans="1:15">
      <c r="A490" s="181" t="s">
        <v>602</v>
      </c>
      <c r="B490" s="10">
        <v>102</v>
      </c>
      <c r="C490" s="10">
        <v>1237</v>
      </c>
      <c r="D490" s="10">
        <v>788</v>
      </c>
      <c r="E490" s="10">
        <v>449</v>
      </c>
      <c r="F490" s="10">
        <v>1181</v>
      </c>
      <c r="G490" s="10">
        <v>732</v>
      </c>
      <c r="H490" s="156">
        <v>449</v>
      </c>
      <c r="I490" s="157">
        <v>102</v>
      </c>
      <c r="J490" s="10">
        <v>1237</v>
      </c>
      <c r="K490" s="10">
        <v>788</v>
      </c>
      <c r="L490" s="10">
        <v>449</v>
      </c>
      <c r="M490" s="10">
        <v>1181</v>
      </c>
      <c r="N490" s="10">
        <v>732</v>
      </c>
      <c r="O490" s="8">
        <v>449</v>
      </c>
    </row>
    <row r="491" spans="1:15" ht="24">
      <c r="A491" s="181" t="s">
        <v>915</v>
      </c>
      <c r="B491" s="10" t="s">
        <v>2</v>
      </c>
      <c r="C491" s="10" t="s">
        <v>2</v>
      </c>
      <c r="D491" s="10" t="s">
        <v>2</v>
      </c>
      <c r="E491" s="10" t="s">
        <v>2</v>
      </c>
      <c r="F491" s="10" t="s">
        <v>2</v>
      </c>
      <c r="G491" s="10" t="s">
        <v>2</v>
      </c>
      <c r="H491" s="156" t="s">
        <v>2</v>
      </c>
      <c r="I491" s="157" t="s">
        <v>2</v>
      </c>
      <c r="J491" s="10" t="s">
        <v>2</v>
      </c>
      <c r="K491" s="10" t="s">
        <v>2</v>
      </c>
      <c r="L491" s="10" t="s">
        <v>2</v>
      </c>
      <c r="M491" s="10" t="s">
        <v>2</v>
      </c>
      <c r="N491" s="10" t="s">
        <v>2</v>
      </c>
      <c r="O491" s="8" t="s">
        <v>2</v>
      </c>
    </row>
    <row r="492" spans="1:15">
      <c r="A492" s="181" t="s">
        <v>603</v>
      </c>
      <c r="B492" s="10">
        <v>92</v>
      </c>
      <c r="C492" s="10">
        <v>1040</v>
      </c>
      <c r="D492" s="10">
        <v>651</v>
      </c>
      <c r="E492" s="10">
        <v>389</v>
      </c>
      <c r="F492" s="10">
        <v>1010</v>
      </c>
      <c r="G492" s="10">
        <v>621</v>
      </c>
      <c r="H492" s="156">
        <v>389</v>
      </c>
      <c r="I492" s="157">
        <v>92</v>
      </c>
      <c r="J492" s="10">
        <v>1040</v>
      </c>
      <c r="K492" s="10">
        <v>651</v>
      </c>
      <c r="L492" s="10">
        <v>389</v>
      </c>
      <c r="M492" s="10">
        <v>1010</v>
      </c>
      <c r="N492" s="10">
        <v>621</v>
      </c>
      <c r="O492" s="8">
        <v>389</v>
      </c>
    </row>
    <row r="493" spans="1:15">
      <c r="A493" s="181" t="s">
        <v>604</v>
      </c>
      <c r="B493" s="10">
        <v>10</v>
      </c>
      <c r="C493" s="10">
        <v>197</v>
      </c>
      <c r="D493" s="10">
        <v>137</v>
      </c>
      <c r="E493" s="10">
        <v>60</v>
      </c>
      <c r="F493" s="10">
        <v>171</v>
      </c>
      <c r="G493" s="10">
        <v>111</v>
      </c>
      <c r="H493" s="156">
        <v>60</v>
      </c>
      <c r="I493" s="157">
        <v>10</v>
      </c>
      <c r="J493" s="10">
        <v>197</v>
      </c>
      <c r="K493" s="10">
        <v>137</v>
      </c>
      <c r="L493" s="10">
        <v>60</v>
      </c>
      <c r="M493" s="10">
        <v>171</v>
      </c>
      <c r="N493" s="10">
        <v>111</v>
      </c>
      <c r="O493" s="8">
        <v>60</v>
      </c>
    </row>
    <row r="494" spans="1:15" ht="24">
      <c r="A494" s="181" t="s">
        <v>996</v>
      </c>
      <c r="B494" s="10">
        <v>45</v>
      </c>
      <c r="C494" s="10">
        <v>415</v>
      </c>
      <c r="D494" s="10">
        <v>215</v>
      </c>
      <c r="E494" s="10">
        <v>200</v>
      </c>
      <c r="F494" s="10">
        <v>359</v>
      </c>
      <c r="G494" s="10">
        <v>170</v>
      </c>
      <c r="H494" s="156">
        <v>189</v>
      </c>
      <c r="I494" s="157">
        <v>45</v>
      </c>
      <c r="J494" s="10">
        <v>415</v>
      </c>
      <c r="K494" s="10">
        <v>215</v>
      </c>
      <c r="L494" s="10">
        <v>200</v>
      </c>
      <c r="M494" s="10">
        <v>359</v>
      </c>
      <c r="N494" s="10">
        <v>170</v>
      </c>
      <c r="O494" s="8">
        <v>189</v>
      </c>
    </row>
    <row r="495" spans="1:15" ht="36">
      <c r="A495" s="181" t="s">
        <v>958</v>
      </c>
      <c r="B495" s="10" t="s">
        <v>2</v>
      </c>
      <c r="C495" s="10" t="s">
        <v>2</v>
      </c>
      <c r="D495" s="10" t="s">
        <v>2</v>
      </c>
      <c r="E495" s="10" t="s">
        <v>2</v>
      </c>
      <c r="F495" s="10" t="s">
        <v>2</v>
      </c>
      <c r="G495" s="10" t="s">
        <v>2</v>
      </c>
      <c r="H495" s="156" t="s">
        <v>2</v>
      </c>
      <c r="I495" s="157" t="s">
        <v>2</v>
      </c>
      <c r="J495" s="10" t="s">
        <v>2</v>
      </c>
      <c r="K495" s="10" t="s">
        <v>2</v>
      </c>
      <c r="L495" s="10" t="s">
        <v>2</v>
      </c>
      <c r="M495" s="10" t="s">
        <v>2</v>
      </c>
      <c r="N495" s="10" t="s">
        <v>2</v>
      </c>
      <c r="O495" s="8" t="s">
        <v>2</v>
      </c>
    </row>
    <row r="496" spans="1:15">
      <c r="A496" s="181" t="s">
        <v>605</v>
      </c>
      <c r="B496" s="10">
        <v>12</v>
      </c>
      <c r="C496" s="10">
        <v>57</v>
      </c>
      <c r="D496" s="10">
        <v>41</v>
      </c>
      <c r="E496" s="10">
        <v>16</v>
      </c>
      <c r="F496" s="10">
        <v>41</v>
      </c>
      <c r="G496" s="10">
        <v>27</v>
      </c>
      <c r="H496" s="156">
        <v>14</v>
      </c>
      <c r="I496" s="157">
        <v>12</v>
      </c>
      <c r="J496" s="10">
        <v>57</v>
      </c>
      <c r="K496" s="10">
        <v>41</v>
      </c>
      <c r="L496" s="10">
        <v>16</v>
      </c>
      <c r="M496" s="10">
        <v>41</v>
      </c>
      <c r="N496" s="10">
        <v>27</v>
      </c>
      <c r="O496" s="8">
        <v>14</v>
      </c>
    </row>
    <row r="497" spans="1:15">
      <c r="A497" s="181" t="s">
        <v>606</v>
      </c>
      <c r="B497" s="10">
        <v>8</v>
      </c>
      <c r="C497" s="10">
        <v>19</v>
      </c>
      <c r="D497" s="10">
        <v>10</v>
      </c>
      <c r="E497" s="10">
        <v>9</v>
      </c>
      <c r="F497" s="10">
        <v>7</v>
      </c>
      <c r="G497" s="10">
        <v>3</v>
      </c>
      <c r="H497" s="156">
        <v>4</v>
      </c>
      <c r="I497" s="157">
        <v>8</v>
      </c>
      <c r="J497" s="10">
        <v>19</v>
      </c>
      <c r="K497" s="10">
        <v>10</v>
      </c>
      <c r="L497" s="10">
        <v>9</v>
      </c>
      <c r="M497" s="10">
        <v>7</v>
      </c>
      <c r="N497" s="10">
        <v>3</v>
      </c>
      <c r="O497" s="8">
        <v>4</v>
      </c>
    </row>
    <row r="498" spans="1:15">
      <c r="A498" s="181" t="s">
        <v>607</v>
      </c>
      <c r="B498" s="10">
        <v>15</v>
      </c>
      <c r="C498" s="10">
        <v>246</v>
      </c>
      <c r="D498" s="10">
        <v>105</v>
      </c>
      <c r="E498" s="10">
        <v>141</v>
      </c>
      <c r="F498" s="10">
        <v>231</v>
      </c>
      <c r="G498" s="10">
        <v>90</v>
      </c>
      <c r="H498" s="156">
        <v>141</v>
      </c>
      <c r="I498" s="157">
        <v>15</v>
      </c>
      <c r="J498" s="10">
        <v>246</v>
      </c>
      <c r="K498" s="10">
        <v>105</v>
      </c>
      <c r="L498" s="10">
        <v>141</v>
      </c>
      <c r="M498" s="10">
        <v>231</v>
      </c>
      <c r="N498" s="10">
        <v>90</v>
      </c>
      <c r="O498" s="8">
        <v>141</v>
      </c>
    </row>
    <row r="499" spans="1:15">
      <c r="A499" s="181" t="s">
        <v>608</v>
      </c>
      <c r="B499" s="10">
        <v>10</v>
      </c>
      <c r="C499" s="10">
        <v>93</v>
      </c>
      <c r="D499" s="10">
        <v>59</v>
      </c>
      <c r="E499" s="10">
        <v>34</v>
      </c>
      <c r="F499" s="10">
        <v>80</v>
      </c>
      <c r="G499" s="10">
        <v>50</v>
      </c>
      <c r="H499" s="156">
        <v>30</v>
      </c>
      <c r="I499" s="157">
        <v>10</v>
      </c>
      <c r="J499" s="10">
        <v>93</v>
      </c>
      <c r="K499" s="10">
        <v>59</v>
      </c>
      <c r="L499" s="10">
        <v>34</v>
      </c>
      <c r="M499" s="10">
        <v>80</v>
      </c>
      <c r="N499" s="10">
        <v>50</v>
      </c>
      <c r="O499" s="8">
        <v>30</v>
      </c>
    </row>
    <row r="500" spans="1:15">
      <c r="A500" s="181" t="s">
        <v>609</v>
      </c>
      <c r="B500" s="10">
        <v>19</v>
      </c>
      <c r="C500" s="10">
        <v>179</v>
      </c>
      <c r="D500" s="10">
        <v>120</v>
      </c>
      <c r="E500" s="10">
        <v>59</v>
      </c>
      <c r="F500" s="10">
        <v>166</v>
      </c>
      <c r="G500" s="10">
        <v>110</v>
      </c>
      <c r="H500" s="156">
        <v>56</v>
      </c>
      <c r="I500" s="157">
        <v>19</v>
      </c>
      <c r="J500" s="10">
        <v>179</v>
      </c>
      <c r="K500" s="10">
        <v>120</v>
      </c>
      <c r="L500" s="10">
        <v>59</v>
      </c>
      <c r="M500" s="10">
        <v>166</v>
      </c>
      <c r="N500" s="10">
        <v>110</v>
      </c>
      <c r="O500" s="8">
        <v>56</v>
      </c>
    </row>
    <row r="501" spans="1:15" ht="24">
      <c r="A501" s="181" t="s">
        <v>881</v>
      </c>
      <c r="B501" s="10" t="s">
        <v>2</v>
      </c>
      <c r="C501" s="10" t="s">
        <v>2</v>
      </c>
      <c r="D501" s="10" t="s">
        <v>2</v>
      </c>
      <c r="E501" s="10" t="s">
        <v>2</v>
      </c>
      <c r="F501" s="10" t="s">
        <v>2</v>
      </c>
      <c r="G501" s="10" t="s">
        <v>2</v>
      </c>
      <c r="H501" s="156" t="s">
        <v>2</v>
      </c>
      <c r="I501" s="157" t="s">
        <v>2</v>
      </c>
      <c r="J501" s="10" t="s">
        <v>2</v>
      </c>
      <c r="K501" s="10" t="s">
        <v>2</v>
      </c>
      <c r="L501" s="10" t="s">
        <v>2</v>
      </c>
      <c r="M501" s="10" t="s">
        <v>2</v>
      </c>
      <c r="N501" s="10" t="s">
        <v>2</v>
      </c>
      <c r="O501" s="8" t="s">
        <v>2</v>
      </c>
    </row>
    <row r="502" spans="1:15">
      <c r="A502" s="181" t="s">
        <v>610</v>
      </c>
      <c r="B502" s="10">
        <v>19</v>
      </c>
      <c r="C502" s="10">
        <v>179</v>
      </c>
      <c r="D502" s="10">
        <v>120</v>
      </c>
      <c r="E502" s="10">
        <v>59</v>
      </c>
      <c r="F502" s="10">
        <v>166</v>
      </c>
      <c r="G502" s="10">
        <v>110</v>
      </c>
      <c r="H502" s="156">
        <v>56</v>
      </c>
      <c r="I502" s="157">
        <v>19</v>
      </c>
      <c r="J502" s="10">
        <v>179</v>
      </c>
      <c r="K502" s="10">
        <v>120</v>
      </c>
      <c r="L502" s="10">
        <v>59</v>
      </c>
      <c r="M502" s="10">
        <v>166</v>
      </c>
      <c r="N502" s="10">
        <v>110</v>
      </c>
      <c r="O502" s="8">
        <v>56</v>
      </c>
    </row>
    <row r="503" spans="1:15">
      <c r="A503" s="181" t="s">
        <v>611</v>
      </c>
      <c r="B503" s="10" t="s">
        <v>2</v>
      </c>
      <c r="C503" s="10" t="s">
        <v>2</v>
      </c>
      <c r="D503" s="10" t="s">
        <v>2</v>
      </c>
      <c r="E503" s="10" t="s">
        <v>2</v>
      </c>
      <c r="F503" s="10" t="s">
        <v>2</v>
      </c>
      <c r="G503" s="10" t="s">
        <v>2</v>
      </c>
      <c r="H503" s="156" t="s">
        <v>2</v>
      </c>
      <c r="I503" s="157" t="s">
        <v>2</v>
      </c>
      <c r="J503" s="10" t="s">
        <v>2</v>
      </c>
      <c r="K503" s="10" t="s">
        <v>2</v>
      </c>
      <c r="L503" s="10" t="s">
        <v>2</v>
      </c>
      <c r="M503" s="10" t="s">
        <v>2</v>
      </c>
      <c r="N503" s="10" t="s">
        <v>2</v>
      </c>
      <c r="O503" s="8" t="s">
        <v>2</v>
      </c>
    </row>
    <row r="504" spans="1:15">
      <c r="A504" s="181" t="s">
        <v>612</v>
      </c>
      <c r="B504" s="10">
        <v>8</v>
      </c>
      <c r="C504" s="10">
        <v>117</v>
      </c>
      <c r="D504" s="10">
        <v>90</v>
      </c>
      <c r="E504" s="10">
        <v>27</v>
      </c>
      <c r="F504" s="10">
        <v>102</v>
      </c>
      <c r="G504" s="10">
        <v>75</v>
      </c>
      <c r="H504" s="156">
        <v>27</v>
      </c>
      <c r="I504" s="157">
        <v>8</v>
      </c>
      <c r="J504" s="10">
        <v>117</v>
      </c>
      <c r="K504" s="10">
        <v>90</v>
      </c>
      <c r="L504" s="10">
        <v>27</v>
      </c>
      <c r="M504" s="10">
        <v>102</v>
      </c>
      <c r="N504" s="10">
        <v>75</v>
      </c>
      <c r="O504" s="8">
        <v>27</v>
      </c>
    </row>
    <row r="505" spans="1:15" ht="24">
      <c r="A505" s="181" t="s">
        <v>916</v>
      </c>
      <c r="B505" s="10" t="s">
        <v>2</v>
      </c>
      <c r="C505" s="10" t="s">
        <v>2</v>
      </c>
      <c r="D505" s="10" t="s">
        <v>2</v>
      </c>
      <c r="E505" s="10" t="s">
        <v>2</v>
      </c>
      <c r="F505" s="10" t="s">
        <v>2</v>
      </c>
      <c r="G505" s="10" t="s">
        <v>2</v>
      </c>
      <c r="H505" s="156" t="s">
        <v>2</v>
      </c>
      <c r="I505" s="157" t="s">
        <v>2</v>
      </c>
      <c r="J505" s="10" t="s">
        <v>2</v>
      </c>
      <c r="K505" s="10" t="s">
        <v>2</v>
      </c>
      <c r="L505" s="10" t="s">
        <v>2</v>
      </c>
      <c r="M505" s="10" t="s">
        <v>2</v>
      </c>
      <c r="N505" s="10" t="s">
        <v>2</v>
      </c>
      <c r="O505" s="8" t="s">
        <v>2</v>
      </c>
    </row>
    <row r="506" spans="1:15">
      <c r="A506" s="181" t="s">
        <v>613</v>
      </c>
      <c r="B506" s="10">
        <v>8</v>
      </c>
      <c r="C506" s="10">
        <v>117</v>
      </c>
      <c r="D506" s="10">
        <v>90</v>
      </c>
      <c r="E506" s="10">
        <v>27</v>
      </c>
      <c r="F506" s="10">
        <v>102</v>
      </c>
      <c r="G506" s="10">
        <v>75</v>
      </c>
      <c r="H506" s="156">
        <v>27</v>
      </c>
      <c r="I506" s="157">
        <v>8</v>
      </c>
      <c r="J506" s="10">
        <v>117</v>
      </c>
      <c r="K506" s="10">
        <v>90</v>
      </c>
      <c r="L506" s="10">
        <v>27</v>
      </c>
      <c r="M506" s="10">
        <v>102</v>
      </c>
      <c r="N506" s="10">
        <v>75</v>
      </c>
      <c r="O506" s="8">
        <v>27</v>
      </c>
    </row>
    <row r="507" spans="1:15">
      <c r="A507" s="181" t="s">
        <v>614</v>
      </c>
      <c r="B507" s="10" t="s">
        <v>2</v>
      </c>
      <c r="C507" s="10" t="s">
        <v>2</v>
      </c>
      <c r="D507" s="10" t="s">
        <v>2</v>
      </c>
      <c r="E507" s="10" t="s">
        <v>2</v>
      </c>
      <c r="F507" s="10" t="s">
        <v>2</v>
      </c>
      <c r="G507" s="10" t="s">
        <v>2</v>
      </c>
      <c r="H507" s="156" t="s">
        <v>2</v>
      </c>
      <c r="I507" s="157" t="s">
        <v>2</v>
      </c>
      <c r="J507" s="10" t="s">
        <v>2</v>
      </c>
      <c r="K507" s="10" t="s">
        <v>2</v>
      </c>
      <c r="L507" s="10" t="s">
        <v>2</v>
      </c>
      <c r="M507" s="10" t="s">
        <v>2</v>
      </c>
      <c r="N507" s="10" t="s">
        <v>2</v>
      </c>
      <c r="O507" s="8" t="s">
        <v>2</v>
      </c>
    </row>
    <row r="508" spans="1:15">
      <c r="A508" s="181" t="s">
        <v>615</v>
      </c>
      <c r="B508" s="10" t="s">
        <v>2</v>
      </c>
      <c r="C508" s="10" t="s">
        <v>2</v>
      </c>
      <c r="D508" s="10" t="s">
        <v>2</v>
      </c>
      <c r="E508" s="10" t="s">
        <v>2</v>
      </c>
      <c r="F508" s="10" t="s">
        <v>2</v>
      </c>
      <c r="G508" s="10" t="s">
        <v>2</v>
      </c>
      <c r="H508" s="156" t="s">
        <v>2</v>
      </c>
      <c r="I508" s="157" t="s">
        <v>2</v>
      </c>
      <c r="J508" s="10" t="s">
        <v>2</v>
      </c>
      <c r="K508" s="10" t="s">
        <v>2</v>
      </c>
      <c r="L508" s="10" t="s">
        <v>2</v>
      </c>
      <c r="M508" s="10" t="s">
        <v>2</v>
      </c>
      <c r="N508" s="10" t="s">
        <v>2</v>
      </c>
      <c r="O508" s="8" t="s">
        <v>2</v>
      </c>
    </row>
    <row r="509" spans="1:15" ht="24">
      <c r="A509" s="181" t="s">
        <v>997</v>
      </c>
      <c r="B509" s="10">
        <v>555</v>
      </c>
      <c r="C509" s="10">
        <v>5520</v>
      </c>
      <c r="D509" s="10">
        <v>2290</v>
      </c>
      <c r="E509" s="10">
        <v>3230</v>
      </c>
      <c r="F509" s="10">
        <v>4957</v>
      </c>
      <c r="G509" s="10">
        <v>1857</v>
      </c>
      <c r="H509" s="156">
        <v>3100</v>
      </c>
      <c r="I509" s="157">
        <v>555</v>
      </c>
      <c r="J509" s="10">
        <v>5520</v>
      </c>
      <c r="K509" s="10">
        <v>2290</v>
      </c>
      <c r="L509" s="10">
        <v>3230</v>
      </c>
      <c r="M509" s="10">
        <v>4957</v>
      </c>
      <c r="N509" s="10">
        <v>1857</v>
      </c>
      <c r="O509" s="8">
        <v>3100</v>
      </c>
    </row>
    <row r="510" spans="1:15" ht="24">
      <c r="A510" s="181" t="s">
        <v>959</v>
      </c>
      <c r="B510" s="10" t="s">
        <v>2</v>
      </c>
      <c r="C510" s="10" t="s">
        <v>2</v>
      </c>
      <c r="D510" s="10" t="s">
        <v>2</v>
      </c>
      <c r="E510" s="10" t="s">
        <v>2</v>
      </c>
      <c r="F510" s="10" t="s">
        <v>2</v>
      </c>
      <c r="G510" s="10" t="s">
        <v>2</v>
      </c>
      <c r="H510" s="156" t="s">
        <v>2</v>
      </c>
      <c r="I510" s="157" t="s">
        <v>2</v>
      </c>
      <c r="J510" s="10" t="s">
        <v>2</v>
      </c>
      <c r="K510" s="10" t="s">
        <v>2</v>
      </c>
      <c r="L510" s="10" t="s">
        <v>2</v>
      </c>
      <c r="M510" s="10" t="s">
        <v>2</v>
      </c>
      <c r="N510" s="10" t="s">
        <v>2</v>
      </c>
      <c r="O510" s="8" t="s">
        <v>2</v>
      </c>
    </row>
    <row r="511" spans="1:15">
      <c r="A511" s="181" t="s">
        <v>616</v>
      </c>
      <c r="B511" s="10">
        <v>120</v>
      </c>
      <c r="C511" s="10">
        <v>2503</v>
      </c>
      <c r="D511" s="10">
        <v>366</v>
      </c>
      <c r="E511" s="10">
        <v>2137</v>
      </c>
      <c r="F511" s="10">
        <v>2503</v>
      </c>
      <c r="G511" s="10">
        <v>366</v>
      </c>
      <c r="H511" s="156">
        <v>2137</v>
      </c>
      <c r="I511" s="157">
        <v>120</v>
      </c>
      <c r="J511" s="10">
        <v>2503</v>
      </c>
      <c r="K511" s="10">
        <v>366</v>
      </c>
      <c r="L511" s="10">
        <v>2137</v>
      </c>
      <c r="M511" s="10">
        <v>2503</v>
      </c>
      <c r="N511" s="10">
        <v>366</v>
      </c>
      <c r="O511" s="8">
        <v>2137</v>
      </c>
    </row>
    <row r="512" spans="1:15">
      <c r="A512" s="181" t="s">
        <v>617</v>
      </c>
      <c r="B512" s="10">
        <v>34</v>
      </c>
      <c r="C512" s="10">
        <v>704</v>
      </c>
      <c r="D512" s="10">
        <v>376</v>
      </c>
      <c r="E512" s="10">
        <v>328</v>
      </c>
      <c r="F512" s="10">
        <v>686</v>
      </c>
      <c r="G512" s="10">
        <v>360</v>
      </c>
      <c r="H512" s="156">
        <v>326</v>
      </c>
      <c r="I512" s="157">
        <v>34</v>
      </c>
      <c r="J512" s="10">
        <v>704</v>
      </c>
      <c r="K512" s="10">
        <v>376</v>
      </c>
      <c r="L512" s="10">
        <v>328</v>
      </c>
      <c r="M512" s="10">
        <v>686</v>
      </c>
      <c r="N512" s="10">
        <v>360</v>
      </c>
      <c r="O512" s="8">
        <v>326</v>
      </c>
    </row>
    <row r="513" spans="1:15">
      <c r="A513" s="181" t="s">
        <v>618</v>
      </c>
      <c r="B513" s="10">
        <v>38</v>
      </c>
      <c r="C513" s="10">
        <v>657</v>
      </c>
      <c r="D513" s="10">
        <v>480</v>
      </c>
      <c r="E513" s="10">
        <v>177</v>
      </c>
      <c r="F513" s="10">
        <v>602</v>
      </c>
      <c r="G513" s="10">
        <v>426</v>
      </c>
      <c r="H513" s="156">
        <v>176</v>
      </c>
      <c r="I513" s="157">
        <v>38</v>
      </c>
      <c r="J513" s="10">
        <v>657</v>
      </c>
      <c r="K513" s="10">
        <v>480</v>
      </c>
      <c r="L513" s="10">
        <v>177</v>
      </c>
      <c r="M513" s="10">
        <v>602</v>
      </c>
      <c r="N513" s="10">
        <v>426</v>
      </c>
      <c r="O513" s="8">
        <v>176</v>
      </c>
    </row>
    <row r="514" spans="1:15">
      <c r="A514" s="181" t="s">
        <v>619</v>
      </c>
      <c r="B514" s="10">
        <v>349</v>
      </c>
      <c r="C514" s="10">
        <v>1600</v>
      </c>
      <c r="D514" s="10">
        <v>1029</v>
      </c>
      <c r="E514" s="10">
        <v>571</v>
      </c>
      <c r="F514" s="10">
        <v>1114</v>
      </c>
      <c r="G514" s="10">
        <v>668</v>
      </c>
      <c r="H514" s="156">
        <v>446</v>
      </c>
      <c r="I514" s="157">
        <v>349</v>
      </c>
      <c r="J514" s="10">
        <v>1600</v>
      </c>
      <c r="K514" s="10">
        <v>1029</v>
      </c>
      <c r="L514" s="10">
        <v>571</v>
      </c>
      <c r="M514" s="10">
        <v>1114</v>
      </c>
      <c r="N514" s="10">
        <v>668</v>
      </c>
      <c r="O514" s="8">
        <v>446</v>
      </c>
    </row>
    <row r="515" spans="1:15">
      <c r="A515" s="181" t="s">
        <v>620</v>
      </c>
      <c r="B515" s="10">
        <v>14</v>
      </c>
      <c r="C515" s="10">
        <v>56</v>
      </c>
      <c r="D515" s="10">
        <v>39</v>
      </c>
      <c r="E515" s="10">
        <v>17</v>
      </c>
      <c r="F515" s="10">
        <v>52</v>
      </c>
      <c r="G515" s="10">
        <v>37</v>
      </c>
      <c r="H515" s="156">
        <v>15</v>
      </c>
      <c r="I515" s="157">
        <v>14</v>
      </c>
      <c r="J515" s="10">
        <v>56</v>
      </c>
      <c r="K515" s="10">
        <v>39</v>
      </c>
      <c r="L515" s="10">
        <v>17</v>
      </c>
      <c r="M515" s="10">
        <v>52</v>
      </c>
      <c r="N515" s="10">
        <v>37</v>
      </c>
      <c r="O515" s="8">
        <v>15</v>
      </c>
    </row>
    <row r="516" spans="1:15">
      <c r="A516" s="165" t="s">
        <v>621</v>
      </c>
      <c r="B516" s="56">
        <v>1991</v>
      </c>
      <c r="C516" s="56">
        <v>7831</v>
      </c>
      <c r="D516" s="56">
        <v>4531</v>
      </c>
      <c r="E516" s="56">
        <v>3299</v>
      </c>
      <c r="F516" s="56">
        <v>5168</v>
      </c>
      <c r="G516" s="56">
        <v>2888</v>
      </c>
      <c r="H516" s="166">
        <v>2280</v>
      </c>
      <c r="I516" s="167">
        <v>1980</v>
      </c>
      <c r="J516" s="56">
        <v>7751</v>
      </c>
      <c r="K516" s="56">
        <v>4470</v>
      </c>
      <c r="L516" s="56">
        <v>3280</v>
      </c>
      <c r="M516" s="56">
        <v>5088</v>
      </c>
      <c r="N516" s="56">
        <v>2827</v>
      </c>
      <c r="O516" s="168">
        <v>2261</v>
      </c>
    </row>
    <row r="517" spans="1:15">
      <c r="A517" s="181" t="s">
        <v>622</v>
      </c>
      <c r="B517" s="10">
        <v>494</v>
      </c>
      <c r="C517" s="10">
        <v>1667</v>
      </c>
      <c r="D517" s="10">
        <v>983</v>
      </c>
      <c r="E517" s="10">
        <v>684</v>
      </c>
      <c r="F517" s="10">
        <v>932</v>
      </c>
      <c r="G517" s="10">
        <v>476</v>
      </c>
      <c r="H517" s="156">
        <v>456</v>
      </c>
      <c r="I517" s="157">
        <v>494</v>
      </c>
      <c r="J517" s="10">
        <v>1667</v>
      </c>
      <c r="K517" s="10">
        <v>983</v>
      </c>
      <c r="L517" s="10">
        <v>684</v>
      </c>
      <c r="M517" s="10">
        <v>932</v>
      </c>
      <c r="N517" s="10">
        <v>476</v>
      </c>
      <c r="O517" s="8">
        <v>456</v>
      </c>
    </row>
    <row r="518" spans="1:15" ht="24">
      <c r="A518" s="181" t="s">
        <v>917</v>
      </c>
      <c r="B518" s="10" t="s">
        <v>2</v>
      </c>
      <c r="C518" s="10" t="s">
        <v>2</v>
      </c>
      <c r="D518" s="10" t="s">
        <v>2</v>
      </c>
      <c r="E518" s="10" t="s">
        <v>2</v>
      </c>
      <c r="F518" s="10" t="s">
        <v>2</v>
      </c>
      <c r="G518" s="10" t="s">
        <v>2</v>
      </c>
      <c r="H518" s="156" t="s">
        <v>2</v>
      </c>
      <c r="I518" s="157" t="s">
        <v>2</v>
      </c>
      <c r="J518" s="10" t="s">
        <v>2</v>
      </c>
      <c r="K518" s="10" t="s">
        <v>2</v>
      </c>
      <c r="L518" s="10" t="s">
        <v>2</v>
      </c>
      <c r="M518" s="10" t="s">
        <v>2</v>
      </c>
      <c r="N518" s="10" t="s">
        <v>2</v>
      </c>
      <c r="O518" s="8" t="s">
        <v>2</v>
      </c>
    </row>
    <row r="519" spans="1:15">
      <c r="A519" s="181" t="s">
        <v>623</v>
      </c>
      <c r="B519" s="10">
        <v>84</v>
      </c>
      <c r="C519" s="10">
        <v>399</v>
      </c>
      <c r="D519" s="10">
        <v>248</v>
      </c>
      <c r="E519" s="10">
        <v>151</v>
      </c>
      <c r="F519" s="10">
        <v>249</v>
      </c>
      <c r="G519" s="10">
        <v>147</v>
      </c>
      <c r="H519" s="156">
        <v>102</v>
      </c>
      <c r="I519" s="157">
        <v>84</v>
      </c>
      <c r="J519" s="10">
        <v>399</v>
      </c>
      <c r="K519" s="10">
        <v>248</v>
      </c>
      <c r="L519" s="10">
        <v>151</v>
      </c>
      <c r="M519" s="10">
        <v>249</v>
      </c>
      <c r="N519" s="10">
        <v>147</v>
      </c>
      <c r="O519" s="8">
        <v>102</v>
      </c>
    </row>
    <row r="520" spans="1:15">
      <c r="A520" s="181" t="s">
        <v>624</v>
      </c>
      <c r="B520" s="10">
        <v>410</v>
      </c>
      <c r="C520" s="10">
        <v>1268</v>
      </c>
      <c r="D520" s="10">
        <v>735</v>
      </c>
      <c r="E520" s="10">
        <v>533</v>
      </c>
      <c r="F520" s="10">
        <v>683</v>
      </c>
      <c r="G520" s="10">
        <v>329</v>
      </c>
      <c r="H520" s="156">
        <v>354</v>
      </c>
      <c r="I520" s="157">
        <v>410</v>
      </c>
      <c r="J520" s="10">
        <v>1268</v>
      </c>
      <c r="K520" s="10">
        <v>735</v>
      </c>
      <c r="L520" s="10">
        <v>533</v>
      </c>
      <c r="M520" s="10">
        <v>683</v>
      </c>
      <c r="N520" s="10">
        <v>329</v>
      </c>
      <c r="O520" s="8">
        <v>354</v>
      </c>
    </row>
    <row r="521" spans="1:15" ht="14.25" thickBot="1">
      <c r="A521" s="207" t="s">
        <v>625</v>
      </c>
      <c r="B521" s="14">
        <v>1152</v>
      </c>
      <c r="C521" s="14">
        <v>3278</v>
      </c>
      <c r="D521" s="14">
        <v>1645</v>
      </c>
      <c r="E521" s="14">
        <v>1632</v>
      </c>
      <c r="F521" s="14">
        <v>1669</v>
      </c>
      <c r="G521" s="14">
        <v>733</v>
      </c>
      <c r="H521" s="208">
        <v>936</v>
      </c>
      <c r="I521" s="209">
        <v>1141</v>
      </c>
      <c r="J521" s="14">
        <v>3198</v>
      </c>
      <c r="K521" s="14">
        <v>1584</v>
      </c>
      <c r="L521" s="14">
        <v>1613</v>
      </c>
      <c r="M521" s="14">
        <v>1589</v>
      </c>
      <c r="N521" s="14">
        <v>672</v>
      </c>
      <c r="O521" s="155">
        <v>917</v>
      </c>
    </row>
    <row r="522" spans="1:15" s="53" customFormat="1" ht="14.25" thickTop="1">
      <c r="A522" s="185"/>
      <c r="B522" s="154"/>
      <c r="C522" s="154"/>
      <c r="D522" s="154"/>
      <c r="E522" s="154"/>
      <c r="F522" s="154"/>
      <c r="G522" s="154"/>
      <c r="H522" s="154"/>
      <c r="I522" s="154"/>
      <c r="J522" s="154"/>
      <c r="K522" s="154"/>
      <c r="L522" s="154"/>
      <c r="M522" s="154"/>
      <c r="N522" s="154"/>
      <c r="O522" s="154"/>
    </row>
    <row r="523" spans="1:15" s="53" customFormat="1" ht="14.25" thickBot="1">
      <c r="A523" s="186"/>
      <c r="B523" s="154"/>
      <c r="C523" s="154"/>
      <c r="D523" s="154"/>
      <c r="E523" s="154"/>
      <c r="F523" s="154"/>
      <c r="G523" s="154"/>
      <c r="H523" s="154"/>
      <c r="I523" s="154"/>
      <c r="J523" s="154"/>
      <c r="K523" s="154"/>
      <c r="L523" s="154"/>
      <c r="M523" s="286" t="s">
        <v>975</v>
      </c>
      <c r="N523" s="263"/>
      <c r="O523" s="263"/>
    </row>
    <row r="524" spans="1:15" s="53" customFormat="1" ht="14.25" thickTop="1">
      <c r="A524" s="332" t="s">
        <v>857</v>
      </c>
      <c r="B524" s="328" t="s">
        <v>855</v>
      </c>
      <c r="C524" s="329"/>
      <c r="D524" s="329"/>
      <c r="E524" s="329"/>
      <c r="F524" s="329"/>
      <c r="G524" s="329"/>
      <c r="H524" s="330"/>
      <c r="I524" s="328" t="s">
        <v>860</v>
      </c>
      <c r="J524" s="329"/>
      <c r="K524" s="329"/>
      <c r="L524" s="329"/>
      <c r="M524" s="329"/>
      <c r="N524" s="329"/>
      <c r="O524" s="331"/>
    </row>
    <row r="525" spans="1:15" s="53" customFormat="1">
      <c r="A525" s="333"/>
      <c r="B525" s="335" t="s">
        <v>92</v>
      </c>
      <c r="C525" s="338" t="s">
        <v>856</v>
      </c>
      <c r="D525" s="339"/>
      <c r="E525" s="340"/>
      <c r="F525" s="340"/>
      <c r="G525" s="340"/>
      <c r="H525" s="345"/>
      <c r="I525" s="335" t="s">
        <v>92</v>
      </c>
      <c r="J525" s="338" t="s">
        <v>856</v>
      </c>
      <c r="K525" s="339"/>
      <c r="L525" s="340"/>
      <c r="M525" s="340"/>
      <c r="N525" s="340"/>
      <c r="O525" s="341"/>
    </row>
    <row r="526" spans="1:15" s="53" customFormat="1">
      <c r="A526" s="333"/>
      <c r="B526" s="336"/>
      <c r="C526" s="336"/>
      <c r="D526" s="335" t="s">
        <v>853</v>
      </c>
      <c r="E526" s="335" t="s">
        <v>854</v>
      </c>
      <c r="F526" s="158" t="s">
        <v>858</v>
      </c>
      <c r="G526" s="343"/>
      <c r="H526" s="346"/>
      <c r="I526" s="336"/>
      <c r="J526" s="336"/>
      <c r="K526" s="335" t="s">
        <v>853</v>
      </c>
      <c r="L526" s="335" t="s">
        <v>854</v>
      </c>
      <c r="M526" s="158" t="s">
        <v>858</v>
      </c>
      <c r="N526" s="343"/>
      <c r="O526" s="344"/>
    </row>
    <row r="527" spans="1:15" s="53" customFormat="1" ht="14.25" thickBot="1">
      <c r="A527" s="334"/>
      <c r="B527" s="337"/>
      <c r="C527" s="337"/>
      <c r="D527" s="342"/>
      <c r="E527" s="342"/>
      <c r="F527" s="159" t="s">
        <v>859</v>
      </c>
      <c r="G527" s="160" t="s">
        <v>853</v>
      </c>
      <c r="H527" s="160" t="s">
        <v>854</v>
      </c>
      <c r="I527" s="337"/>
      <c r="J527" s="337"/>
      <c r="K527" s="342"/>
      <c r="L527" s="342"/>
      <c r="M527" s="159" t="s">
        <v>859</v>
      </c>
      <c r="N527" s="160" t="s">
        <v>853</v>
      </c>
      <c r="O527" s="161" t="s">
        <v>854</v>
      </c>
    </row>
    <row r="528" spans="1:15" ht="24">
      <c r="A528" s="181" t="s">
        <v>882</v>
      </c>
      <c r="B528" s="10">
        <v>1</v>
      </c>
      <c r="C528" s="10">
        <v>4</v>
      </c>
      <c r="D528" s="10">
        <v>4</v>
      </c>
      <c r="E528" s="10" t="s">
        <v>2</v>
      </c>
      <c r="F528" s="10">
        <v>4</v>
      </c>
      <c r="G528" s="10">
        <v>4</v>
      </c>
      <c r="H528" s="156" t="s">
        <v>2</v>
      </c>
      <c r="I528" s="157" t="s">
        <v>2</v>
      </c>
      <c r="J528" s="10" t="s">
        <v>2</v>
      </c>
      <c r="K528" s="10" t="s">
        <v>2</v>
      </c>
      <c r="L528" s="10" t="s">
        <v>2</v>
      </c>
      <c r="M528" s="10" t="s">
        <v>2</v>
      </c>
      <c r="N528" s="10" t="s">
        <v>2</v>
      </c>
      <c r="O528" s="8" t="s">
        <v>2</v>
      </c>
    </row>
    <row r="529" spans="1:15">
      <c r="A529" s="181" t="s">
        <v>626</v>
      </c>
      <c r="B529" s="10">
        <v>177</v>
      </c>
      <c r="C529" s="10">
        <v>518</v>
      </c>
      <c r="D529" s="10">
        <v>265</v>
      </c>
      <c r="E529" s="10">
        <v>253</v>
      </c>
      <c r="F529" s="10">
        <v>224</v>
      </c>
      <c r="G529" s="10">
        <v>100</v>
      </c>
      <c r="H529" s="156">
        <v>124</v>
      </c>
      <c r="I529" s="157">
        <v>176</v>
      </c>
      <c r="J529" s="10">
        <v>518</v>
      </c>
      <c r="K529" s="10">
        <v>265</v>
      </c>
      <c r="L529" s="10">
        <v>253</v>
      </c>
      <c r="M529" s="10">
        <v>224</v>
      </c>
      <c r="N529" s="10">
        <v>100</v>
      </c>
      <c r="O529" s="8">
        <v>124</v>
      </c>
    </row>
    <row r="530" spans="1:15">
      <c r="A530" s="181" t="s">
        <v>627</v>
      </c>
      <c r="B530" s="10">
        <v>728</v>
      </c>
      <c r="C530" s="10">
        <v>1660</v>
      </c>
      <c r="D530" s="10">
        <v>837</v>
      </c>
      <c r="E530" s="10">
        <v>822</v>
      </c>
      <c r="F530" s="10">
        <v>586</v>
      </c>
      <c r="G530" s="10">
        <v>225</v>
      </c>
      <c r="H530" s="156">
        <v>361</v>
      </c>
      <c r="I530" s="157">
        <v>719</v>
      </c>
      <c r="J530" s="10">
        <v>1584</v>
      </c>
      <c r="K530" s="10">
        <v>780</v>
      </c>
      <c r="L530" s="10">
        <v>803</v>
      </c>
      <c r="M530" s="10">
        <v>510</v>
      </c>
      <c r="N530" s="10">
        <v>168</v>
      </c>
      <c r="O530" s="8">
        <v>342</v>
      </c>
    </row>
    <row r="531" spans="1:15">
      <c r="A531" s="181" t="s">
        <v>628</v>
      </c>
      <c r="B531" s="10">
        <v>111</v>
      </c>
      <c r="C531" s="10">
        <v>285</v>
      </c>
      <c r="D531" s="10">
        <v>163</v>
      </c>
      <c r="E531" s="10">
        <v>122</v>
      </c>
      <c r="F531" s="10">
        <v>142</v>
      </c>
      <c r="G531" s="10">
        <v>80</v>
      </c>
      <c r="H531" s="156">
        <v>62</v>
      </c>
      <c r="I531" s="157">
        <v>111</v>
      </c>
      <c r="J531" s="10">
        <v>285</v>
      </c>
      <c r="K531" s="10">
        <v>163</v>
      </c>
      <c r="L531" s="10">
        <v>122</v>
      </c>
      <c r="M531" s="10">
        <v>142</v>
      </c>
      <c r="N531" s="10">
        <v>80</v>
      </c>
      <c r="O531" s="8">
        <v>62</v>
      </c>
    </row>
    <row r="532" spans="1:15">
      <c r="A532" s="181" t="s">
        <v>629</v>
      </c>
      <c r="B532" s="10">
        <v>135</v>
      </c>
      <c r="C532" s="10">
        <v>811</v>
      </c>
      <c r="D532" s="10">
        <v>376</v>
      </c>
      <c r="E532" s="10">
        <v>435</v>
      </c>
      <c r="F532" s="10">
        <v>713</v>
      </c>
      <c r="G532" s="10">
        <v>324</v>
      </c>
      <c r="H532" s="156">
        <v>389</v>
      </c>
      <c r="I532" s="157">
        <v>135</v>
      </c>
      <c r="J532" s="10">
        <v>811</v>
      </c>
      <c r="K532" s="10">
        <v>376</v>
      </c>
      <c r="L532" s="10">
        <v>435</v>
      </c>
      <c r="M532" s="10">
        <v>713</v>
      </c>
      <c r="N532" s="10">
        <v>324</v>
      </c>
      <c r="O532" s="8">
        <v>389</v>
      </c>
    </row>
    <row r="533" spans="1:15">
      <c r="A533" s="181" t="s">
        <v>630</v>
      </c>
      <c r="B533" s="10">
        <v>345</v>
      </c>
      <c r="C533" s="10">
        <v>2886</v>
      </c>
      <c r="D533" s="10">
        <v>1903</v>
      </c>
      <c r="E533" s="10">
        <v>983</v>
      </c>
      <c r="F533" s="10">
        <v>2567</v>
      </c>
      <c r="G533" s="10">
        <v>1679</v>
      </c>
      <c r="H533" s="156">
        <v>888</v>
      </c>
      <c r="I533" s="157">
        <v>345</v>
      </c>
      <c r="J533" s="10">
        <v>2886</v>
      </c>
      <c r="K533" s="10">
        <v>1903</v>
      </c>
      <c r="L533" s="10">
        <v>983</v>
      </c>
      <c r="M533" s="10">
        <v>2567</v>
      </c>
      <c r="N533" s="10">
        <v>1679</v>
      </c>
      <c r="O533" s="8">
        <v>888</v>
      </c>
    </row>
    <row r="534" spans="1:15" ht="24">
      <c r="A534" s="181" t="s">
        <v>918</v>
      </c>
      <c r="B534" s="10">
        <v>3</v>
      </c>
      <c r="C534" s="10">
        <v>19</v>
      </c>
      <c r="D534" s="10">
        <v>14</v>
      </c>
      <c r="E534" s="10">
        <v>5</v>
      </c>
      <c r="F534" s="10">
        <v>9</v>
      </c>
      <c r="G534" s="10">
        <v>6</v>
      </c>
      <c r="H534" s="156">
        <v>3</v>
      </c>
      <c r="I534" s="157">
        <v>3</v>
      </c>
      <c r="J534" s="10">
        <v>19</v>
      </c>
      <c r="K534" s="10">
        <v>14</v>
      </c>
      <c r="L534" s="10">
        <v>5</v>
      </c>
      <c r="M534" s="10">
        <v>9</v>
      </c>
      <c r="N534" s="10">
        <v>6</v>
      </c>
      <c r="O534" s="8">
        <v>3</v>
      </c>
    </row>
    <row r="535" spans="1:15">
      <c r="A535" s="181" t="s">
        <v>631</v>
      </c>
      <c r="B535" s="10">
        <v>13</v>
      </c>
      <c r="C535" s="10">
        <v>104</v>
      </c>
      <c r="D535" s="10">
        <v>80</v>
      </c>
      <c r="E535" s="10">
        <v>24</v>
      </c>
      <c r="F535" s="10">
        <v>98</v>
      </c>
      <c r="G535" s="10">
        <v>74</v>
      </c>
      <c r="H535" s="156">
        <v>24</v>
      </c>
      <c r="I535" s="157">
        <v>13</v>
      </c>
      <c r="J535" s="10">
        <v>104</v>
      </c>
      <c r="K535" s="10">
        <v>80</v>
      </c>
      <c r="L535" s="10">
        <v>24</v>
      </c>
      <c r="M535" s="10">
        <v>98</v>
      </c>
      <c r="N535" s="10">
        <v>74</v>
      </c>
      <c r="O535" s="8">
        <v>24</v>
      </c>
    </row>
    <row r="536" spans="1:15">
      <c r="A536" s="181" t="s">
        <v>632</v>
      </c>
      <c r="B536" s="10">
        <v>127</v>
      </c>
      <c r="C536" s="10">
        <v>1019</v>
      </c>
      <c r="D536" s="10">
        <v>773</v>
      </c>
      <c r="E536" s="10">
        <v>246</v>
      </c>
      <c r="F536" s="10">
        <v>882</v>
      </c>
      <c r="G536" s="10">
        <v>673</v>
      </c>
      <c r="H536" s="156">
        <v>209</v>
      </c>
      <c r="I536" s="157">
        <v>127</v>
      </c>
      <c r="J536" s="10">
        <v>1019</v>
      </c>
      <c r="K536" s="10">
        <v>773</v>
      </c>
      <c r="L536" s="10">
        <v>246</v>
      </c>
      <c r="M536" s="10">
        <v>882</v>
      </c>
      <c r="N536" s="10">
        <v>673</v>
      </c>
      <c r="O536" s="8">
        <v>209</v>
      </c>
    </row>
    <row r="537" spans="1:15">
      <c r="A537" s="181" t="s">
        <v>633</v>
      </c>
      <c r="B537" s="10">
        <v>2</v>
      </c>
      <c r="C537" s="10">
        <v>9</v>
      </c>
      <c r="D537" s="10">
        <v>3</v>
      </c>
      <c r="E537" s="10">
        <v>6</v>
      </c>
      <c r="F537" s="10">
        <v>8</v>
      </c>
      <c r="G537" s="10">
        <v>2</v>
      </c>
      <c r="H537" s="156">
        <v>6</v>
      </c>
      <c r="I537" s="157">
        <v>2</v>
      </c>
      <c r="J537" s="10">
        <v>9</v>
      </c>
      <c r="K537" s="10">
        <v>3</v>
      </c>
      <c r="L537" s="10">
        <v>6</v>
      </c>
      <c r="M537" s="10">
        <v>8</v>
      </c>
      <c r="N537" s="10">
        <v>2</v>
      </c>
      <c r="O537" s="8">
        <v>6</v>
      </c>
    </row>
    <row r="538" spans="1:15">
      <c r="A538" s="181" t="s">
        <v>634</v>
      </c>
      <c r="B538" s="10">
        <v>66</v>
      </c>
      <c r="C538" s="10">
        <v>750</v>
      </c>
      <c r="D538" s="10">
        <v>550</v>
      </c>
      <c r="E538" s="10">
        <v>200</v>
      </c>
      <c r="F538" s="10">
        <v>698</v>
      </c>
      <c r="G538" s="10">
        <v>506</v>
      </c>
      <c r="H538" s="156">
        <v>192</v>
      </c>
      <c r="I538" s="157">
        <v>66</v>
      </c>
      <c r="J538" s="10">
        <v>750</v>
      </c>
      <c r="K538" s="10">
        <v>550</v>
      </c>
      <c r="L538" s="10">
        <v>200</v>
      </c>
      <c r="M538" s="10">
        <v>698</v>
      </c>
      <c r="N538" s="10">
        <v>506</v>
      </c>
      <c r="O538" s="8">
        <v>192</v>
      </c>
    </row>
    <row r="539" spans="1:15">
      <c r="A539" s="181" t="s">
        <v>635</v>
      </c>
      <c r="B539" s="10">
        <v>4</v>
      </c>
      <c r="C539" s="10">
        <v>25</v>
      </c>
      <c r="D539" s="10">
        <v>20</v>
      </c>
      <c r="E539" s="10">
        <v>5</v>
      </c>
      <c r="F539" s="10">
        <v>24</v>
      </c>
      <c r="G539" s="10">
        <v>19</v>
      </c>
      <c r="H539" s="156">
        <v>5</v>
      </c>
      <c r="I539" s="157">
        <v>4</v>
      </c>
      <c r="J539" s="10">
        <v>25</v>
      </c>
      <c r="K539" s="10">
        <v>20</v>
      </c>
      <c r="L539" s="10">
        <v>5</v>
      </c>
      <c r="M539" s="10">
        <v>24</v>
      </c>
      <c r="N539" s="10">
        <v>19</v>
      </c>
      <c r="O539" s="8">
        <v>5</v>
      </c>
    </row>
    <row r="540" spans="1:15">
      <c r="A540" s="181" t="s">
        <v>636</v>
      </c>
      <c r="B540" s="10">
        <v>130</v>
      </c>
      <c r="C540" s="10">
        <v>960</v>
      </c>
      <c r="D540" s="10">
        <v>463</v>
      </c>
      <c r="E540" s="10">
        <v>497</v>
      </c>
      <c r="F540" s="10">
        <v>848</v>
      </c>
      <c r="G540" s="10">
        <v>399</v>
      </c>
      <c r="H540" s="156">
        <v>449</v>
      </c>
      <c r="I540" s="157">
        <v>130</v>
      </c>
      <c r="J540" s="10">
        <v>960</v>
      </c>
      <c r="K540" s="10">
        <v>463</v>
      </c>
      <c r="L540" s="10">
        <v>497</v>
      </c>
      <c r="M540" s="10">
        <v>848</v>
      </c>
      <c r="N540" s="10">
        <v>399</v>
      </c>
      <c r="O540" s="8">
        <v>449</v>
      </c>
    </row>
    <row r="541" spans="1:15">
      <c r="A541" s="181" t="s">
        <v>637</v>
      </c>
      <c r="B541" s="10">
        <v>28</v>
      </c>
      <c r="C541" s="10">
        <v>425</v>
      </c>
      <c r="D541" s="10">
        <v>215</v>
      </c>
      <c r="E541" s="10">
        <v>210</v>
      </c>
      <c r="F541" s="10">
        <v>413</v>
      </c>
      <c r="G541" s="10">
        <v>204</v>
      </c>
      <c r="H541" s="156">
        <v>209</v>
      </c>
      <c r="I541" s="157">
        <v>28</v>
      </c>
      <c r="J541" s="10">
        <v>425</v>
      </c>
      <c r="K541" s="10">
        <v>215</v>
      </c>
      <c r="L541" s="10">
        <v>210</v>
      </c>
      <c r="M541" s="10">
        <v>413</v>
      </c>
      <c r="N541" s="10">
        <v>204</v>
      </c>
      <c r="O541" s="8">
        <v>209</v>
      </c>
    </row>
    <row r="542" spans="1:15">
      <c r="A542" s="181" t="s">
        <v>638</v>
      </c>
      <c r="B542" s="10">
        <v>102</v>
      </c>
      <c r="C542" s="10">
        <v>535</v>
      </c>
      <c r="D542" s="10">
        <v>248</v>
      </c>
      <c r="E542" s="10">
        <v>287</v>
      </c>
      <c r="F542" s="10">
        <v>435</v>
      </c>
      <c r="G542" s="10">
        <v>195</v>
      </c>
      <c r="H542" s="156">
        <v>240</v>
      </c>
      <c r="I542" s="157">
        <v>102</v>
      </c>
      <c r="J542" s="10">
        <v>535</v>
      </c>
      <c r="K542" s="10">
        <v>248</v>
      </c>
      <c r="L542" s="10">
        <v>287</v>
      </c>
      <c r="M542" s="10">
        <v>435</v>
      </c>
      <c r="N542" s="10">
        <v>195</v>
      </c>
      <c r="O542" s="8">
        <v>240</v>
      </c>
    </row>
    <row r="543" spans="1:15">
      <c r="A543" s="165" t="s">
        <v>639</v>
      </c>
      <c r="B543" s="56">
        <v>2001</v>
      </c>
      <c r="C543" s="56">
        <v>10677</v>
      </c>
      <c r="D543" s="56">
        <v>7188</v>
      </c>
      <c r="E543" s="56">
        <v>3489</v>
      </c>
      <c r="F543" s="56">
        <v>7911</v>
      </c>
      <c r="G543" s="56">
        <v>5174</v>
      </c>
      <c r="H543" s="166">
        <v>2737</v>
      </c>
      <c r="I543" s="167">
        <v>1929</v>
      </c>
      <c r="J543" s="56">
        <v>8818</v>
      </c>
      <c r="K543" s="56">
        <v>5811</v>
      </c>
      <c r="L543" s="56">
        <v>3007</v>
      </c>
      <c r="M543" s="56">
        <v>6296</v>
      </c>
      <c r="N543" s="56">
        <v>3865</v>
      </c>
      <c r="O543" s="168">
        <v>2431</v>
      </c>
    </row>
    <row r="544" spans="1:15">
      <c r="A544" s="181" t="s">
        <v>640</v>
      </c>
      <c r="B544" s="10">
        <v>42</v>
      </c>
      <c r="C544" s="10">
        <v>925</v>
      </c>
      <c r="D544" s="10">
        <v>601</v>
      </c>
      <c r="E544" s="10">
        <v>324</v>
      </c>
      <c r="F544" s="10">
        <v>674</v>
      </c>
      <c r="G544" s="10">
        <v>528</v>
      </c>
      <c r="H544" s="156">
        <v>146</v>
      </c>
      <c r="I544" s="157">
        <v>22</v>
      </c>
      <c r="J544" s="10">
        <v>213</v>
      </c>
      <c r="K544" s="10">
        <v>143</v>
      </c>
      <c r="L544" s="10">
        <v>70</v>
      </c>
      <c r="M544" s="10">
        <v>205</v>
      </c>
      <c r="N544" s="10">
        <v>137</v>
      </c>
      <c r="O544" s="8">
        <v>68</v>
      </c>
    </row>
    <row r="545" spans="1:15" ht="24">
      <c r="A545" s="181" t="s">
        <v>919</v>
      </c>
      <c r="B545" s="10" t="s">
        <v>2</v>
      </c>
      <c r="C545" s="10" t="s">
        <v>2</v>
      </c>
      <c r="D545" s="10" t="s">
        <v>2</v>
      </c>
      <c r="E545" s="10" t="s">
        <v>2</v>
      </c>
      <c r="F545" s="10" t="s">
        <v>2</v>
      </c>
      <c r="G545" s="10" t="s">
        <v>2</v>
      </c>
      <c r="H545" s="156" t="s">
        <v>2</v>
      </c>
      <c r="I545" s="157" t="s">
        <v>2</v>
      </c>
      <c r="J545" s="10" t="s">
        <v>2</v>
      </c>
      <c r="K545" s="10" t="s">
        <v>2</v>
      </c>
      <c r="L545" s="10" t="s">
        <v>2</v>
      </c>
      <c r="M545" s="10" t="s">
        <v>2</v>
      </c>
      <c r="N545" s="10" t="s">
        <v>2</v>
      </c>
      <c r="O545" s="8" t="s">
        <v>2</v>
      </c>
    </row>
    <row r="546" spans="1:15">
      <c r="A546" s="181" t="s">
        <v>641</v>
      </c>
      <c r="B546" s="10">
        <v>38</v>
      </c>
      <c r="C546" s="10">
        <v>799</v>
      </c>
      <c r="D546" s="10">
        <v>529</v>
      </c>
      <c r="E546" s="10">
        <v>270</v>
      </c>
      <c r="F546" s="10">
        <v>648</v>
      </c>
      <c r="G546" s="10">
        <v>506</v>
      </c>
      <c r="H546" s="156">
        <v>142</v>
      </c>
      <c r="I546" s="157">
        <v>20</v>
      </c>
      <c r="J546" s="10">
        <v>211</v>
      </c>
      <c r="K546" s="10">
        <v>143</v>
      </c>
      <c r="L546" s="10">
        <v>68</v>
      </c>
      <c r="M546" s="10">
        <v>204</v>
      </c>
      <c r="N546" s="10">
        <v>137</v>
      </c>
      <c r="O546" s="8">
        <v>67</v>
      </c>
    </row>
    <row r="547" spans="1:15">
      <c r="A547" s="181" t="s">
        <v>642</v>
      </c>
      <c r="B547" s="10">
        <v>4</v>
      </c>
      <c r="C547" s="10">
        <v>126</v>
      </c>
      <c r="D547" s="10">
        <v>72</v>
      </c>
      <c r="E547" s="10">
        <v>54</v>
      </c>
      <c r="F547" s="10">
        <v>26</v>
      </c>
      <c r="G547" s="10">
        <v>22</v>
      </c>
      <c r="H547" s="156">
        <v>4</v>
      </c>
      <c r="I547" s="157">
        <v>2</v>
      </c>
      <c r="J547" s="10">
        <v>2</v>
      </c>
      <c r="K547" s="10" t="s">
        <v>2</v>
      </c>
      <c r="L547" s="10">
        <v>2</v>
      </c>
      <c r="M547" s="10">
        <v>1</v>
      </c>
      <c r="N547" s="10" t="s">
        <v>2</v>
      </c>
      <c r="O547" s="8">
        <v>1</v>
      </c>
    </row>
    <row r="548" spans="1:15">
      <c r="A548" s="181" t="s">
        <v>643</v>
      </c>
      <c r="B548" s="10">
        <v>882</v>
      </c>
      <c r="C548" s="10">
        <v>3471</v>
      </c>
      <c r="D548" s="10">
        <v>1914</v>
      </c>
      <c r="E548" s="10">
        <v>1557</v>
      </c>
      <c r="F548" s="10">
        <v>2320</v>
      </c>
      <c r="G548" s="10">
        <v>1014</v>
      </c>
      <c r="H548" s="156">
        <v>1306</v>
      </c>
      <c r="I548" s="157">
        <v>882</v>
      </c>
      <c r="J548" s="10">
        <v>3471</v>
      </c>
      <c r="K548" s="10">
        <v>1914</v>
      </c>
      <c r="L548" s="10">
        <v>1557</v>
      </c>
      <c r="M548" s="10">
        <v>2320</v>
      </c>
      <c r="N548" s="10">
        <v>1014</v>
      </c>
      <c r="O548" s="8">
        <v>1306</v>
      </c>
    </row>
    <row r="549" spans="1:15" ht="24">
      <c r="A549" s="181" t="s">
        <v>920</v>
      </c>
      <c r="B549" s="10" t="s">
        <v>2</v>
      </c>
      <c r="C549" s="10" t="s">
        <v>2</v>
      </c>
      <c r="D549" s="10" t="s">
        <v>2</v>
      </c>
      <c r="E549" s="10" t="s">
        <v>2</v>
      </c>
      <c r="F549" s="10" t="s">
        <v>2</v>
      </c>
      <c r="G549" s="10" t="s">
        <v>2</v>
      </c>
      <c r="H549" s="156" t="s">
        <v>2</v>
      </c>
      <c r="I549" s="157" t="s">
        <v>2</v>
      </c>
      <c r="J549" s="10" t="s">
        <v>2</v>
      </c>
      <c r="K549" s="10" t="s">
        <v>2</v>
      </c>
      <c r="L549" s="10" t="s">
        <v>2</v>
      </c>
      <c r="M549" s="10" t="s">
        <v>2</v>
      </c>
      <c r="N549" s="10" t="s">
        <v>2</v>
      </c>
      <c r="O549" s="8" t="s">
        <v>2</v>
      </c>
    </row>
    <row r="550" spans="1:15">
      <c r="A550" s="181" t="s">
        <v>644</v>
      </c>
      <c r="B550" s="10">
        <v>69</v>
      </c>
      <c r="C550" s="10">
        <v>312</v>
      </c>
      <c r="D550" s="10">
        <v>149</v>
      </c>
      <c r="E550" s="10">
        <v>163</v>
      </c>
      <c r="F550" s="10">
        <v>236</v>
      </c>
      <c r="G550" s="10">
        <v>84</v>
      </c>
      <c r="H550" s="156">
        <v>152</v>
      </c>
      <c r="I550" s="157">
        <v>69</v>
      </c>
      <c r="J550" s="10">
        <v>312</v>
      </c>
      <c r="K550" s="10">
        <v>149</v>
      </c>
      <c r="L550" s="10">
        <v>163</v>
      </c>
      <c r="M550" s="10">
        <v>236</v>
      </c>
      <c r="N550" s="10">
        <v>84</v>
      </c>
      <c r="O550" s="8">
        <v>152</v>
      </c>
    </row>
    <row r="551" spans="1:15">
      <c r="A551" s="181" t="s">
        <v>645</v>
      </c>
      <c r="B551" s="10">
        <v>68</v>
      </c>
      <c r="C551" s="10">
        <v>307</v>
      </c>
      <c r="D551" s="10">
        <v>146</v>
      </c>
      <c r="E551" s="10">
        <v>161</v>
      </c>
      <c r="F551" s="10">
        <v>231</v>
      </c>
      <c r="G551" s="10">
        <v>81</v>
      </c>
      <c r="H551" s="156">
        <v>150</v>
      </c>
      <c r="I551" s="157">
        <v>68</v>
      </c>
      <c r="J551" s="10">
        <v>307</v>
      </c>
      <c r="K551" s="10">
        <v>146</v>
      </c>
      <c r="L551" s="10">
        <v>161</v>
      </c>
      <c r="M551" s="10">
        <v>231</v>
      </c>
      <c r="N551" s="10">
        <v>81</v>
      </c>
      <c r="O551" s="8">
        <v>150</v>
      </c>
    </row>
    <row r="552" spans="1:15">
      <c r="A552" s="181" t="s">
        <v>646</v>
      </c>
      <c r="B552" s="10">
        <v>1</v>
      </c>
      <c r="C552" s="10">
        <v>5</v>
      </c>
      <c r="D552" s="10">
        <v>3</v>
      </c>
      <c r="E552" s="10">
        <v>2</v>
      </c>
      <c r="F552" s="10">
        <v>5</v>
      </c>
      <c r="G552" s="10">
        <v>3</v>
      </c>
      <c r="H552" s="156">
        <v>2</v>
      </c>
      <c r="I552" s="157">
        <v>1</v>
      </c>
      <c r="J552" s="10">
        <v>5</v>
      </c>
      <c r="K552" s="10">
        <v>3</v>
      </c>
      <c r="L552" s="10">
        <v>2</v>
      </c>
      <c r="M552" s="10">
        <v>5</v>
      </c>
      <c r="N552" s="10">
        <v>3</v>
      </c>
      <c r="O552" s="8">
        <v>2</v>
      </c>
    </row>
    <row r="553" spans="1:15" ht="24">
      <c r="A553" s="181" t="s">
        <v>921</v>
      </c>
      <c r="B553" s="10">
        <v>249</v>
      </c>
      <c r="C553" s="10">
        <v>640</v>
      </c>
      <c r="D553" s="10">
        <v>388</v>
      </c>
      <c r="E553" s="10">
        <v>252</v>
      </c>
      <c r="F553" s="10">
        <v>338</v>
      </c>
      <c r="G553" s="10">
        <v>122</v>
      </c>
      <c r="H553" s="156">
        <v>216</v>
      </c>
      <c r="I553" s="157">
        <v>249</v>
      </c>
      <c r="J553" s="10">
        <v>640</v>
      </c>
      <c r="K553" s="10">
        <v>388</v>
      </c>
      <c r="L553" s="10">
        <v>252</v>
      </c>
      <c r="M553" s="10">
        <v>338</v>
      </c>
      <c r="N553" s="10">
        <v>122</v>
      </c>
      <c r="O553" s="8">
        <v>216</v>
      </c>
    </row>
    <row r="554" spans="1:15">
      <c r="A554" s="181" t="s">
        <v>647</v>
      </c>
      <c r="B554" s="10">
        <v>89</v>
      </c>
      <c r="C554" s="10">
        <v>171</v>
      </c>
      <c r="D554" s="10">
        <v>105</v>
      </c>
      <c r="E554" s="10">
        <v>66</v>
      </c>
      <c r="F554" s="10">
        <v>72</v>
      </c>
      <c r="G554" s="10">
        <v>26</v>
      </c>
      <c r="H554" s="156">
        <v>46</v>
      </c>
      <c r="I554" s="157">
        <v>89</v>
      </c>
      <c r="J554" s="10">
        <v>171</v>
      </c>
      <c r="K554" s="10">
        <v>105</v>
      </c>
      <c r="L554" s="10">
        <v>66</v>
      </c>
      <c r="M554" s="10">
        <v>72</v>
      </c>
      <c r="N554" s="10">
        <v>26</v>
      </c>
      <c r="O554" s="8">
        <v>46</v>
      </c>
    </row>
    <row r="555" spans="1:15">
      <c r="A555" s="181" t="s">
        <v>648</v>
      </c>
      <c r="B555" s="10">
        <v>191</v>
      </c>
      <c r="C555" s="10">
        <v>794</v>
      </c>
      <c r="D555" s="10">
        <v>408</v>
      </c>
      <c r="E555" s="10">
        <v>386</v>
      </c>
      <c r="F555" s="10">
        <v>583</v>
      </c>
      <c r="G555" s="10">
        <v>226</v>
      </c>
      <c r="H555" s="156">
        <v>357</v>
      </c>
      <c r="I555" s="157">
        <v>191</v>
      </c>
      <c r="J555" s="10">
        <v>794</v>
      </c>
      <c r="K555" s="10">
        <v>408</v>
      </c>
      <c r="L555" s="10">
        <v>386</v>
      </c>
      <c r="M555" s="10">
        <v>583</v>
      </c>
      <c r="N555" s="10">
        <v>226</v>
      </c>
      <c r="O555" s="8">
        <v>357</v>
      </c>
    </row>
    <row r="556" spans="1:15">
      <c r="A556" s="181" t="s">
        <v>649</v>
      </c>
      <c r="B556" s="10">
        <v>14</v>
      </c>
      <c r="C556" s="10">
        <v>56</v>
      </c>
      <c r="D556" s="10">
        <v>28</v>
      </c>
      <c r="E556" s="10">
        <v>28</v>
      </c>
      <c r="F556" s="10">
        <v>42</v>
      </c>
      <c r="G556" s="10">
        <v>15</v>
      </c>
      <c r="H556" s="156">
        <v>27</v>
      </c>
      <c r="I556" s="157">
        <v>14</v>
      </c>
      <c r="J556" s="10">
        <v>56</v>
      </c>
      <c r="K556" s="10">
        <v>28</v>
      </c>
      <c r="L556" s="10">
        <v>28</v>
      </c>
      <c r="M556" s="10">
        <v>42</v>
      </c>
      <c r="N556" s="10">
        <v>15</v>
      </c>
      <c r="O556" s="8">
        <v>27</v>
      </c>
    </row>
    <row r="557" spans="1:15">
      <c r="A557" s="181" t="s">
        <v>650</v>
      </c>
      <c r="B557" s="10">
        <v>177</v>
      </c>
      <c r="C557" s="10">
        <v>738</v>
      </c>
      <c r="D557" s="10">
        <v>380</v>
      </c>
      <c r="E557" s="10">
        <v>358</v>
      </c>
      <c r="F557" s="10">
        <v>541</v>
      </c>
      <c r="G557" s="10">
        <v>211</v>
      </c>
      <c r="H557" s="156">
        <v>330</v>
      </c>
      <c r="I557" s="157">
        <v>177</v>
      </c>
      <c r="J557" s="10">
        <v>738</v>
      </c>
      <c r="K557" s="10">
        <v>380</v>
      </c>
      <c r="L557" s="10">
        <v>358</v>
      </c>
      <c r="M557" s="10">
        <v>541</v>
      </c>
      <c r="N557" s="10">
        <v>211</v>
      </c>
      <c r="O557" s="8">
        <v>330</v>
      </c>
    </row>
    <row r="558" spans="1:15">
      <c r="A558" s="181" t="s">
        <v>651</v>
      </c>
      <c r="B558" s="10">
        <v>73</v>
      </c>
      <c r="C558" s="10">
        <v>221</v>
      </c>
      <c r="D558" s="10">
        <v>89</v>
      </c>
      <c r="E558" s="10">
        <v>132</v>
      </c>
      <c r="F558" s="10">
        <v>136</v>
      </c>
      <c r="G558" s="10">
        <v>29</v>
      </c>
      <c r="H558" s="156">
        <v>107</v>
      </c>
      <c r="I558" s="157">
        <v>73</v>
      </c>
      <c r="J558" s="10">
        <v>221</v>
      </c>
      <c r="K558" s="10">
        <v>89</v>
      </c>
      <c r="L558" s="10">
        <v>132</v>
      </c>
      <c r="M558" s="10">
        <v>136</v>
      </c>
      <c r="N558" s="10">
        <v>29</v>
      </c>
      <c r="O558" s="8">
        <v>107</v>
      </c>
    </row>
    <row r="559" spans="1:15">
      <c r="A559" s="181" t="s">
        <v>652</v>
      </c>
      <c r="B559" s="10">
        <v>33</v>
      </c>
      <c r="C559" s="10">
        <v>103</v>
      </c>
      <c r="D559" s="10">
        <v>63</v>
      </c>
      <c r="E559" s="10">
        <v>40</v>
      </c>
      <c r="F559" s="10">
        <v>65</v>
      </c>
      <c r="G559" s="10">
        <v>35</v>
      </c>
      <c r="H559" s="156">
        <v>30</v>
      </c>
      <c r="I559" s="157">
        <v>33</v>
      </c>
      <c r="J559" s="10">
        <v>103</v>
      </c>
      <c r="K559" s="10">
        <v>63</v>
      </c>
      <c r="L559" s="10">
        <v>40</v>
      </c>
      <c r="M559" s="10">
        <v>65</v>
      </c>
      <c r="N559" s="10">
        <v>35</v>
      </c>
      <c r="O559" s="8">
        <v>30</v>
      </c>
    </row>
    <row r="560" spans="1:15">
      <c r="A560" s="181" t="s">
        <v>653</v>
      </c>
      <c r="B560" s="10">
        <v>2</v>
      </c>
      <c r="C560" s="10">
        <v>3</v>
      </c>
      <c r="D560" s="10">
        <v>3</v>
      </c>
      <c r="E560" s="10" t="s">
        <v>2</v>
      </c>
      <c r="F560" s="10" t="s">
        <v>2</v>
      </c>
      <c r="G560" s="10" t="s">
        <v>2</v>
      </c>
      <c r="H560" s="156" t="s">
        <v>2</v>
      </c>
      <c r="I560" s="157">
        <v>2</v>
      </c>
      <c r="J560" s="10">
        <v>3</v>
      </c>
      <c r="K560" s="10">
        <v>3</v>
      </c>
      <c r="L560" s="10" t="s">
        <v>2</v>
      </c>
      <c r="M560" s="10" t="s">
        <v>2</v>
      </c>
      <c r="N560" s="10" t="s">
        <v>2</v>
      </c>
      <c r="O560" s="8" t="s">
        <v>2</v>
      </c>
    </row>
    <row r="561" spans="1:15">
      <c r="A561" s="181" t="s">
        <v>654</v>
      </c>
      <c r="B561" s="10">
        <v>47</v>
      </c>
      <c r="C561" s="10">
        <v>416</v>
      </c>
      <c r="D561" s="10">
        <v>251</v>
      </c>
      <c r="E561" s="10">
        <v>165</v>
      </c>
      <c r="F561" s="10">
        <v>286</v>
      </c>
      <c r="G561" s="10">
        <v>168</v>
      </c>
      <c r="H561" s="156">
        <v>118</v>
      </c>
      <c r="I561" s="157">
        <v>47</v>
      </c>
      <c r="J561" s="10">
        <v>416</v>
      </c>
      <c r="K561" s="10">
        <v>251</v>
      </c>
      <c r="L561" s="10">
        <v>165</v>
      </c>
      <c r="M561" s="10">
        <v>286</v>
      </c>
      <c r="N561" s="10">
        <v>168</v>
      </c>
      <c r="O561" s="8">
        <v>118</v>
      </c>
    </row>
    <row r="562" spans="1:15">
      <c r="A562" s="181" t="s">
        <v>655</v>
      </c>
      <c r="B562" s="10">
        <v>46</v>
      </c>
      <c r="C562" s="10">
        <v>400</v>
      </c>
      <c r="D562" s="10">
        <v>245</v>
      </c>
      <c r="E562" s="10">
        <v>155</v>
      </c>
      <c r="F562" s="10">
        <v>273</v>
      </c>
      <c r="G562" s="10">
        <v>165</v>
      </c>
      <c r="H562" s="156">
        <v>108</v>
      </c>
      <c r="I562" s="157">
        <v>46</v>
      </c>
      <c r="J562" s="10">
        <v>400</v>
      </c>
      <c r="K562" s="10">
        <v>245</v>
      </c>
      <c r="L562" s="10">
        <v>155</v>
      </c>
      <c r="M562" s="10">
        <v>273</v>
      </c>
      <c r="N562" s="10">
        <v>165</v>
      </c>
      <c r="O562" s="8">
        <v>108</v>
      </c>
    </row>
    <row r="563" spans="1:15">
      <c r="A563" s="181" t="s">
        <v>656</v>
      </c>
      <c r="B563" s="10">
        <v>1</v>
      </c>
      <c r="C563" s="10">
        <v>16</v>
      </c>
      <c r="D563" s="10">
        <v>6</v>
      </c>
      <c r="E563" s="10">
        <v>10</v>
      </c>
      <c r="F563" s="10">
        <v>13</v>
      </c>
      <c r="G563" s="10">
        <v>3</v>
      </c>
      <c r="H563" s="156">
        <v>10</v>
      </c>
      <c r="I563" s="157">
        <v>1</v>
      </c>
      <c r="J563" s="10">
        <v>16</v>
      </c>
      <c r="K563" s="10">
        <v>6</v>
      </c>
      <c r="L563" s="10">
        <v>10</v>
      </c>
      <c r="M563" s="10">
        <v>13</v>
      </c>
      <c r="N563" s="10">
        <v>3</v>
      </c>
      <c r="O563" s="8">
        <v>10</v>
      </c>
    </row>
    <row r="564" spans="1:15">
      <c r="A564" s="181" t="s">
        <v>657</v>
      </c>
      <c r="B564" s="10">
        <v>129</v>
      </c>
      <c r="C564" s="10">
        <v>811</v>
      </c>
      <c r="D564" s="10">
        <v>458</v>
      </c>
      <c r="E564" s="10">
        <v>353</v>
      </c>
      <c r="F564" s="10">
        <v>604</v>
      </c>
      <c r="G564" s="10">
        <v>324</v>
      </c>
      <c r="H564" s="156">
        <v>280</v>
      </c>
      <c r="I564" s="157">
        <v>129</v>
      </c>
      <c r="J564" s="10">
        <v>811</v>
      </c>
      <c r="K564" s="10">
        <v>458</v>
      </c>
      <c r="L564" s="10">
        <v>353</v>
      </c>
      <c r="M564" s="10">
        <v>604</v>
      </c>
      <c r="N564" s="10">
        <v>324</v>
      </c>
      <c r="O564" s="8">
        <v>280</v>
      </c>
    </row>
    <row r="565" spans="1:15">
      <c r="A565" s="181" t="s">
        <v>658</v>
      </c>
      <c r="B565" s="10">
        <v>4</v>
      </c>
      <c r="C565" s="10">
        <v>42</v>
      </c>
      <c r="D565" s="10">
        <v>23</v>
      </c>
      <c r="E565" s="10">
        <v>19</v>
      </c>
      <c r="F565" s="10">
        <v>42</v>
      </c>
      <c r="G565" s="10">
        <v>23</v>
      </c>
      <c r="H565" s="156">
        <v>19</v>
      </c>
      <c r="I565" s="157">
        <v>4</v>
      </c>
      <c r="J565" s="10">
        <v>42</v>
      </c>
      <c r="K565" s="10">
        <v>23</v>
      </c>
      <c r="L565" s="10">
        <v>19</v>
      </c>
      <c r="M565" s="10">
        <v>42</v>
      </c>
      <c r="N565" s="10">
        <v>23</v>
      </c>
      <c r="O565" s="8">
        <v>19</v>
      </c>
    </row>
    <row r="566" spans="1:15">
      <c r="A566" s="181" t="s">
        <v>659</v>
      </c>
      <c r="B566" s="10">
        <v>125</v>
      </c>
      <c r="C566" s="10">
        <v>769</v>
      </c>
      <c r="D566" s="10">
        <v>435</v>
      </c>
      <c r="E566" s="10">
        <v>334</v>
      </c>
      <c r="F566" s="10">
        <v>562</v>
      </c>
      <c r="G566" s="10">
        <v>301</v>
      </c>
      <c r="H566" s="156">
        <v>261</v>
      </c>
      <c r="I566" s="157">
        <v>125</v>
      </c>
      <c r="J566" s="10">
        <v>769</v>
      </c>
      <c r="K566" s="10">
        <v>435</v>
      </c>
      <c r="L566" s="10">
        <v>334</v>
      </c>
      <c r="M566" s="10">
        <v>562</v>
      </c>
      <c r="N566" s="10">
        <v>301</v>
      </c>
      <c r="O566" s="8">
        <v>261</v>
      </c>
    </row>
    <row r="567" spans="1:15">
      <c r="A567" s="181" t="s">
        <v>660</v>
      </c>
      <c r="B567" s="10">
        <v>54</v>
      </c>
      <c r="C567" s="10">
        <v>421</v>
      </c>
      <c r="D567" s="10">
        <v>261</v>
      </c>
      <c r="E567" s="10">
        <v>160</v>
      </c>
      <c r="F567" s="10">
        <v>369</v>
      </c>
      <c r="G567" s="10">
        <v>217</v>
      </c>
      <c r="H567" s="156">
        <v>152</v>
      </c>
      <c r="I567" s="157">
        <v>54</v>
      </c>
      <c r="J567" s="10">
        <v>421</v>
      </c>
      <c r="K567" s="10">
        <v>261</v>
      </c>
      <c r="L567" s="10">
        <v>160</v>
      </c>
      <c r="M567" s="10">
        <v>369</v>
      </c>
      <c r="N567" s="10">
        <v>217</v>
      </c>
      <c r="O567" s="8">
        <v>152</v>
      </c>
    </row>
    <row r="568" spans="1:15" ht="24">
      <c r="A568" s="181" t="s">
        <v>960</v>
      </c>
      <c r="B568" s="10" t="s">
        <v>2</v>
      </c>
      <c r="C568" s="10" t="s">
        <v>2</v>
      </c>
      <c r="D568" s="10" t="s">
        <v>2</v>
      </c>
      <c r="E568" s="10" t="s">
        <v>2</v>
      </c>
      <c r="F568" s="10" t="s">
        <v>2</v>
      </c>
      <c r="G568" s="10" t="s">
        <v>2</v>
      </c>
      <c r="H568" s="156" t="s">
        <v>2</v>
      </c>
      <c r="I568" s="157" t="s">
        <v>2</v>
      </c>
      <c r="J568" s="10" t="s">
        <v>2</v>
      </c>
      <c r="K568" s="10" t="s">
        <v>2</v>
      </c>
      <c r="L568" s="10" t="s">
        <v>2</v>
      </c>
      <c r="M568" s="10" t="s">
        <v>2</v>
      </c>
      <c r="N568" s="10" t="s">
        <v>2</v>
      </c>
      <c r="O568" s="8" t="s">
        <v>2</v>
      </c>
    </row>
    <row r="569" spans="1:15">
      <c r="A569" s="181" t="s">
        <v>661</v>
      </c>
      <c r="B569" s="10">
        <v>54</v>
      </c>
      <c r="C569" s="10">
        <v>421</v>
      </c>
      <c r="D569" s="10">
        <v>261</v>
      </c>
      <c r="E569" s="10">
        <v>160</v>
      </c>
      <c r="F569" s="10">
        <v>369</v>
      </c>
      <c r="G569" s="10">
        <v>217</v>
      </c>
      <c r="H569" s="156">
        <v>152</v>
      </c>
      <c r="I569" s="157">
        <v>54</v>
      </c>
      <c r="J569" s="10">
        <v>421</v>
      </c>
      <c r="K569" s="10">
        <v>261</v>
      </c>
      <c r="L569" s="10">
        <v>160</v>
      </c>
      <c r="M569" s="10">
        <v>369</v>
      </c>
      <c r="N569" s="10">
        <v>217</v>
      </c>
      <c r="O569" s="8">
        <v>152</v>
      </c>
    </row>
    <row r="570" spans="1:15">
      <c r="A570" s="181" t="s">
        <v>662</v>
      </c>
      <c r="B570" s="10">
        <v>1023</v>
      </c>
      <c r="C570" s="10">
        <v>5860</v>
      </c>
      <c r="D570" s="10">
        <v>4412</v>
      </c>
      <c r="E570" s="10">
        <v>1448</v>
      </c>
      <c r="F570" s="10">
        <v>4548</v>
      </c>
      <c r="G570" s="10">
        <v>3415</v>
      </c>
      <c r="H570" s="156">
        <v>1133</v>
      </c>
      <c r="I570" s="157">
        <v>971</v>
      </c>
      <c r="J570" s="10">
        <v>4713</v>
      </c>
      <c r="K570" s="10">
        <v>3493</v>
      </c>
      <c r="L570" s="10">
        <v>1220</v>
      </c>
      <c r="M570" s="10">
        <v>3402</v>
      </c>
      <c r="N570" s="10">
        <v>2497</v>
      </c>
      <c r="O570" s="8">
        <v>905</v>
      </c>
    </row>
    <row r="571" spans="1:15" ht="24">
      <c r="A571" s="181" t="s">
        <v>922</v>
      </c>
      <c r="B571" s="10">
        <v>3</v>
      </c>
      <c r="C571" s="10">
        <v>7</v>
      </c>
      <c r="D571" s="10">
        <v>6</v>
      </c>
      <c r="E571" s="10">
        <v>1</v>
      </c>
      <c r="F571" s="10">
        <v>6</v>
      </c>
      <c r="G571" s="10">
        <v>5</v>
      </c>
      <c r="H571" s="156">
        <v>1</v>
      </c>
      <c r="I571" s="157">
        <v>3</v>
      </c>
      <c r="J571" s="10">
        <v>7</v>
      </c>
      <c r="K571" s="10">
        <v>6</v>
      </c>
      <c r="L571" s="10">
        <v>1</v>
      </c>
      <c r="M571" s="10">
        <v>6</v>
      </c>
      <c r="N571" s="10">
        <v>5</v>
      </c>
      <c r="O571" s="8">
        <v>1</v>
      </c>
    </row>
    <row r="572" spans="1:15">
      <c r="A572" s="181" t="s">
        <v>663</v>
      </c>
      <c r="B572" s="10">
        <v>97</v>
      </c>
      <c r="C572" s="10">
        <v>397</v>
      </c>
      <c r="D572" s="10">
        <v>150</v>
      </c>
      <c r="E572" s="10">
        <v>247</v>
      </c>
      <c r="F572" s="10">
        <v>257</v>
      </c>
      <c r="G572" s="10">
        <v>56</v>
      </c>
      <c r="H572" s="156">
        <v>201</v>
      </c>
      <c r="I572" s="157">
        <v>97</v>
      </c>
      <c r="J572" s="10">
        <v>397</v>
      </c>
      <c r="K572" s="10">
        <v>150</v>
      </c>
      <c r="L572" s="10">
        <v>247</v>
      </c>
      <c r="M572" s="10">
        <v>257</v>
      </c>
      <c r="N572" s="10">
        <v>56</v>
      </c>
      <c r="O572" s="8">
        <v>201</v>
      </c>
    </row>
    <row r="573" spans="1:15">
      <c r="A573" s="181" t="s">
        <v>664</v>
      </c>
      <c r="B573" s="10">
        <v>679</v>
      </c>
      <c r="C573" s="10">
        <v>3905</v>
      </c>
      <c r="D573" s="10">
        <v>3131</v>
      </c>
      <c r="E573" s="10">
        <v>774</v>
      </c>
      <c r="F573" s="10">
        <v>3013</v>
      </c>
      <c r="G573" s="10">
        <v>2441</v>
      </c>
      <c r="H573" s="156">
        <v>572</v>
      </c>
      <c r="I573" s="157">
        <v>637</v>
      </c>
      <c r="J573" s="10">
        <v>2930</v>
      </c>
      <c r="K573" s="10">
        <v>2334</v>
      </c>
      <c r="L573" s="10">
        <v>596</v>
      </c>
      <c r="M573" s="10">
        <v>2038</v>
      </c>
      <c r="N573" s="10">
        <v>1644</v>
      </c>
      <c r="O573" s="8">
        <v>394</v>
      </c>
    </row>
    <row r="574" spans="1:15">
      <c r="A574" s="181" t="s">
        <v>665</v>
      </c>
      <c r="B574" s="10">
        <v>448</v>
      </c>
      <c r="C574" s="10">
        <v>2554</v>
      </c>
      <c r="D574" s="10">
        <v>2022</v>
      </c>
      <c r="E574" s="10">
        <v>532</v>
      </c>
      <c r="F574" s="10">
        <v>2037</v>
      </c>
      <c r="G574" s="10">
        <v>1625</v>
      </c>
      <c r="H574" s="156">
        <v>412</v>
      </c>
      <c r="I574" s="157">
        <v>406</v>
      </c>
      <c r="J574" s="10">
        <v>1579</v>
      </c>
      <c r="K574" s="10">
        <v>1225</v>
      </c>
      <c r="L574" s="10">
        <v>354</v>
      </c>
      <c r="M574" s="10">
        <v>1062</v>
      </c>
      <c r="N574" s="10">
        <v>828</v>
      </c>
      <c r="O574" s="8">
        <v>234</v>
      </c>
    </row>
    <row r="575" spans="1:15">
      <c r="A575" s="181" t="s">
        <v>666</v>
      </c>
      <c r="B575" s="10">
        <v>183</v>
      </c>
      <c r="C575" s="10">
        <v>1008</v>
      </c>
      <c r="D575" s="10">
        <v>820</v>
      </c>
      <c r="E575" s="10">
        <v>188</v>
      </c>
      <c r="F575" s="10">
        <v>704</v>
      </c>
      <c r="G575" s="10">
        <v>587</v>
      </c>
      <c r="H575" s="156">
        <v>117</v>
      </c>
      <c r="I575" s="157">
        <v>183</v>
      </c>
      <c r="J575" s="10">
        <v>1008</v>
      </c>
      <c r="K575" s="10">
        <v>820</v>
      </c>
      <c r="L575" s="10">
        <v>188</v>
      </c>
      <c r="M575" s="10">
        <v>704</v>
      </c>
      <c r="N575" s="10">
        <v>587</v>
      </c>
      <c r="O575" s="8">
        <v>117</v>
      </c>
    </row>
    <row r="576" spans="1:15">
      <c r="A576" s="181" t="s">
        <v>667</v>
      </c>
      <c r="B576" s="10">
        <v>48</v>
      </c>
      <c r="C576" s="10">
        <v>343</v>
      </c>
      <c r="D576" s="10">
        <v>289</v>
      </c>
      <c r="E576" s="10">
        <v>54</v>
      </c>
      <c r="F576" s="10">
        <v>272</v>
      </c>
      <c r="G576" s="10">
        <v>229</v>
      </c>
      <c r="H576" s="156">
        <v>43</v>
      </c>
      <c r="I576" s="157">
        <v>48</v>
      </c>
      <c r="J576" s="10">
        <v>343</v>
      </c>
      <c r="K576" s="10">
        <v>289</v>
      </c>
      <c r="L576" s="10">
        <v>54</v>
      </c>
      <c r="M576" s="10">
        <v>272</v>
      </c>
      <c r="N576" s="10">
        <v>229</v>
      </c>
      <c r="O576" s="8">
        <v>43</v>
      </c>
    </row>
    <row r="577" spans="1:15">
      <c r="A577" s="181" t="s">
        <v>668</v>
      </c>
      <c r="B577" s="10">
        <v>25</v>
      </c>
      <c r="C577" s="10">
        <v>213</v>
      </c>
      <c r="D577" s="10">
        <v>180</v>
      </c>
      <c r="E577" s="10">
        <v>33</v>
      </c>
      <c r="F577" s="10">
        <v>181</v>
      </c>
      <c r="G577" s="10">
        <v>155</v>
      </c>
      <c r="H577" s="156">
        <v>26</v>
      </c>
      <c r="I577" s="157">
        <v>25</v>
      </c>
      <c r="J577" s="10">
        <v>213</v>
      </c>
      <c r="K577" s="10">
        <v>180</v>
      </c>
      <c r="L577" s="10">
        <v>33</v>
      </c>
      <c r="M577" s="10">
        <v>181</v>
      </c>
      <c r="N577" s="10">
        <v>155</v>
      </c>
      <c r="O577" s="8">
        <v>26</v>
      </c>
    </row>
    <row r="578" spans="1:15">
      <c r="A578" s="181" t="s">
        <v>669</v>
      </c>
      <c r="B578" s="10">
        <v>19</v>
      </c>
      <c r="C578" s="10">
        <v>124</v>
      </c>
      <c r="D578" s="10">
        <v>97</v>
      </c>
      <c r="E578" s="10">
        <v>27</v>
      </c>
      <c r="F578" s="10">
        <v>108</v>
      </c>
      <c r="G578" s="10">
        <v>82</v>
      </c>
      <c r="H578" s="156">
        <v>26</v>
      </c>
      <c r="I578" s="157">
        <v>18</v>
      </c>
      <c r="J578" s="10">
        <v>117</v>
      </c>
      <c r="K578" s="10">
        <v>90</v>
      </c>
      <c r="L578" s="10">
        <v>27</v>
      </c>
      <c r="M578" s="10">
        <v>101</v>
      </c>
      <c r="N578" s="10">
        <v>75</v>
      </c>
      <c r="O578" s="8">
        <v>26</v>
      </c>
    </row>
    <row r="579" spans="1:15">
      <c r="A579" s="181" t="s">
        <v>670</v>
      </c>
      <c r="B579" s="10">
        <v>9</v>
      </c>
      <c r="C579" s="10">
        <v>164</v>
      </c>
      <c r="D579" s="10">
        <v>100</v>
      </c>
      <c r="E579" s="10">
        <v>64</v>
      </c>
      <c r="F579" s="10">
        <v>157</v>
      </c>
      <c r="G579" s="10">
        <v>94</v>
      </c>
      <c r="H579" s="156">
        <v>63</v>
      </c>
      <c r="I579" s="157">
        <v>9</v>
      </c>
      <c r="J579" s="10">
        <v>164</v>
      </c>
      <c r="K579" s="10">
        <v>100</v>
      </c>
      <c r="L579" s="10">
        <v>64</v>
      </c>
      <c r="M579" s="10">
        <v>157</v>
      </c>
      <c r="N579" s="10">
        <v>94</v>
      </c>
      <c r="O579" s="8">
        <v>63</v>
      </c>
    </row>
    <row r="580" spans="1:15">
      <c r="A580" s="181" t="s">
        <v>671</v>
      </c>
      <c r="B580" s="10">
        <v>109</v>
      </c>
      <c r="C580" s="10">
        <v>336</v>
      </c>
      <c r="D580" s="10">
        <v>172</v>
      </c>
      <c r="E580" s="10">
        <v>164</v>
      </c>
      <c r="F580" s="10">
        <v>186</v>
      </c>
      <c r="G580" s="10">
        <v>65</v>
      </c>
      <c r="H580" s="156">
        <v>121</v>
      </c>
      <c r="I580" s="157">
        <v>109</v>
      </c>
      <c r="J580" s="10">
        <v>336</v>
      </c>
      <c r="K580" s="10">
        <v>172</v>
      </c>
      <c r="L580" s="10">
        <v>164</v>
      </c>
      <c r="M580" s="10">
        <v>186</v>
      </c>
      <c r="N580" s="10">
        <v>65</v>
      </c>
      <c r="O580" s="8">
        <v>121</v>
      </c>
    </row>
    <row r="581" spans="1:15">
      <c r="A581" s="181" t="s">
        <v>672</v>
      </c>
      <c r="B581" s="10">
        <v>82</v>
      </c>
      <c r="C581" s="10">
        <v>714</v>
      </c>
      <c r="D581" s="10">
        <v>576</v>
      </c>
      <c r="E581" s="10">
        <v>138</v>
      </c>
      <c r="F581" s="10">
        <v>640</v>
      </c>
      <c r="G581" s="10">
        <v>517</v>
      </c>
      <c r="H581" s="156">
        <v>123</v>
      </c>
      <c r="I581" s="157">
        <v>73</v>
      </c>
      <c r="J581" s="10">
        <v>549</v>
      </c>
      <c r="K581" s="10">
        <v>461</v>
      </c>
      <c r="L581" s="10">
        <v>88</v>
      </c>
      <c r="M581" s="10">
        <v>476</v>
      </c>
      <c r="N581" s="10">
        <v>403</v>
      </c>
      <c r="O581" s="8">
        <v>73</v>
      </c>
    </row>
    <row r="582" spans="1:15">
      <c r="A582" s="165" t="s">
        <v>673</v>
      </c>
      <c r="B582" s="56">
        <v>7704</v>
      </c>
      <c r="C582" s="56">
        <v>43835</v>
      </c>
      <c r="D582" s="56">
        <v>16100</v>
      </c>
      <c r="E582" s="56">
        <v>27409</v>
      </c>
      <c r="F582" s="56">
        <v>30858</v>
      </c>
      <c r="G582" s="56">
        <v>10621</v>
      </c>
      <c r="H582" s="166">
        <v>19915</v>
      </c>
      <c r="I582" s="167">
        <v>7657</v>
      </c>
      <c r="J582" s="56">
        <v>43386</v>
      </c>
      <c r="K582" s="56">
        <v>15996</v>
      </c>
      <c r="L582" s="56">
        <v>27064</v>
      </c>
      <c r="M582" s="56">
        <v>30449</v>
      </c>
      <c r="N582" s="56">
        <v>10525</v>
      </c>
      <c r="O582" s="168">
        <v>19602</v>
      </c>
    </row>
    <row r="583" spans="1:15">
      <c r="A583" s="181" t="s">
        <v>674</v>
      </c>
      <c r="B583" s="10">
        <v>545</v>
      </c>
      <c r="C583" s="10">
        <v>7767</v>
      </c>
      <c r="D583" s="10">
        <v>2854</v>
      </c>
      <c r="E583" s="10">
        <v>4913</v>
      </c>
      <c r="F583" s="10">
        <v>5283</v>
      </c>
      <c r="G583" s="10">
        <v>2049</v>
      </c>
      <c r="H583" s="156">
        <v>3234</v>
      </c>
      <c r="I583" s="157">
        <v>533</v>
      </c>
      <c r="J583" s="10">
        <v>7699</v>
      </c>
      <c r="K583" s="10">
        <v>2835</v>
      </c>
      <c r="L583" s="10">
        <v>4864</v>
      </c>
      <c r="M583" s="10">
        <v>5230</v>
      </c>
      <c r="N583" s="10">
        <v>2034</v>
      </c>
      <c r="O583" s="8">
        <v>3196</v>
      </c>
    </row>
    <row r="584" spans="1:15" ht="24">
      <c r="A584" s="181" t="s">
        <v>961</v>
      </c>
      <c r="B584" s="10">
        <v>2</v>
      </c>
      <c r="C584" s="10">
        <v>4</v>
      </c>
      <c r="D584" s="10">
        <v>3</v>
      </c>
      <c r="E584" s="10">
        <v>1</v>
      </c>
      <c r="F584" s="10">
        <v>4</v>
      </c>
      <c r="G584" s="10">
        <v>3</v>
      </c>
      <c r="H584" s="156">
        <v>1</v>
      </c>
      <c r="I584" s="157">
        <v>2</v>
      </c>
      <c r="J584" s="10">
        <v>4</v>
      </c>
      <c r="K584" s="10">
        <v>3</v>
      </c>
      <c r="L584" s="10">
        <v>1</v>
      </c>
      <c r="M584" s="10">
        <v>4</v>
      </c>
      <c r="N584" s="10">
        <v>3</v>
      </c>
      <c r="O584" s="8">
        <v>1</v>
      </c>
    </row>
    <row r="585" spans="1:15">
      <c r="A585" s="181" t="s">
        <v>675</v>
      </c>
      <c r="B585" s="10">
        <v>456</v>
      </c>
      <c r="C585" s="10">
        <v>7315</v>
      </c>
      <c r="D585" s="10">
        <v>2691</v>
      </c>
      <c r="E585" s="10">
        <v>4624</v>
      </c>
      <c r="F585" s="10">
        <v>4957</v>
      </c>
      <c r="G585" s="10">
        <v>1927</v>
      </c>
      <c r="H585" s="156">
        <v>3030</v>
      </c>
      <c r="I585" s="157">
        <v>454</v>
      </c>
      <c r="J585" s="10">
        <v>7272</v>
      </c>
      <c r="K585" s="10">
        <v>2681</v>
      </c>
      <c r="L585" s="10">
        <v>4591</v>
      </c>
      <c r="M585" s="10">
        <v>4920</v>
      </c>
      <c r="N585" s="10">
        <v>1917</v>
      </c>
      <c r="O585" s="8">
        <v>3003</v>
      </c>
    </row>
    <row r="586" spans="1:15">
      <c r="A586" s="181" t="s">
        <v>676</v>
      </c>
      <c r="B586" s="10">
        <v>17</v>
      </c>
      <c r="C586" s="10">
        <v>69</v>
      </c>
      <c r="D586" s="10">
        <v>18</v>
      </c>
      <c r="E586" s="10">
        <v>51</v>
      </c>
      <c r="F586" s="10">
        <v>55</v>
      </c>
      <c r="G586" s="10">
        <v>13</v>
      </c>
      <c r="H586" s="156">
        <v>42</v>
      </c>
      <c r="I586" s="157">
        <v>15</v>
      </c>
      <c r="J586" s="10">
        <v>60</v>
      </c>
      <c r="K586" s="10">
        <v>14</v>
      </c>
      <c r="L586" s="10">
        <v>46</v>
      </c>
      <c r="M586" s="10">
        <v>52</v>
      </c>
      <c r="N586" s="10">
        <v>12</v>
      </c>
      <c r="O586" s="8">
        <v>40</v>
      </c>
    </row>
    <row r="587" spans="1:15">
      <c r="A587" s="181" t="s">
        <v>677</v>
      </c>
      <c r="B587" s="10">
        <v>8</v>
      </c>
      <c r="C587" s="10">
        <v>27</v>
      </c>
      <c r="D587" s="10">
        <v>7</v>
      </c>
      <c r="E587" s="10">
        <v>20</v>
      </c>
      <c r="F587" s="10">
        <v>14</v>
      </c>
      <c r="G587" s="10">
        <v>3</v>
      </c>
      <c r="H587" s="156">
        <v>11</v>
      </c>
      <c r="I587" s="157">
        <v>8</v>
      </c>
      <c r="J587" s="10">
        <v>27</v>
      </c>
      <c r="K587" s="10">
        <v>7</v>
      </c>
      <c r="L587" s="10">
        <v>20</v>
      </c>
      <c r="M587" s="10">
        <v>14</v>
      </c>
      <c r="N587" s="10">
        <v>3</v>
      </c>
      <c r="O587" s="8">
        <v>11</v>
      </c>
    </row>
    <row r="588" spans="1:15">
      <c r="A588" s="181" t="s">
        <v>678</v>
      </c>
      <c r="B588" s="10">
        <v>62</v>
      </c>
      <c r="C588" s="10">
        <v>352</v>
      </c>
      <c r="D588" s="10">
        <v>135</v>
      </c>
      <c r="E588" s="10">
        <v>217</v>
      </c>
      <c r="F588" s="10">
        <v>253</v>
      </c>
      <c r="G588" s="10">
        <v>103</v>
      </c>
      <c r="H588" s="156">
        <v>150</v>
      </c>
      <c r="I588" s="157">
        <v>54</v>
      </c>
      <c r="J588" s="10">
        <v>336</v>
      </c>
      <c r="K588" s="10">
        <v>130</v>
      </c>
      <c r="L588" s="10">
        <v>206</v>
      </c>
      <c r="M588" s="10">
        <v>240</v>
      </c>
      <c r="N588" s="10">
        <v>99</v>
      </c>
      <c r="O588" s="8">
        <v>141</v>
      </c>
    </row>
    <row r="589" spans="1:15">
      <c r="A589" s="181" t="s">
        <v>679</v>
      </c>
      <c r="B589" s="10">
        <v>4</v>
      </c>
      <c r="C589" s="10">
        <v>25</v>
      </c>
      <c r="D589" s="10">
        <v>10</v>
      </c>
      <c r="E589" s="10">
        <v>15</v>
      </c>
      <c r="F589" s="10">
        <v>20</v>
      </c>
      <c r="G589" s="10">
        <v>8</v>
      </c>
      <c r="H589" s="156">
        <v>12</v>
      </c>
      <c r="I589" s="157">
        <v>4</v>
      </c>
      <c r="J589" s="10">
        <v>25</v>
      </c>
      <c r="K589" s="10">
        <v>10</v>
      </c>
      <c r="L589" s="10">
        <v>15</v>
      </c>
      <c r="M589" s="10">
        <v>20</v>
      </c>
      <c r="N589" s="10">
        <v>8</v>
      </c>
      <c r="O589" s="8">
        <v>12</v>
      </c>
    </row>
    <row r="590" spans="1:15">
      <c r="A590" s="181" t="s">
        <v>680</v>
      </c>
      <c r="B590" s="10">
        <v>58</v>
      </c>
      <c r="C590" s="10">
        <v>327</v>
      </c>
      <c r="D590" s="10">
        <v>125</v>
      </c>
      <c r="E590" s="10">
        <v>202</v>
      </c>
      <c r="F590" s="10">
        <v>233</v>
      </c>
      <c r="G590" s="10">
        <v>95</v>
      </c>
      <c r="H590" s="156">
        <v>138</v>
      </c>
      <c r="I590" s="157">
        <v>50</v>
      </c>
      <c r="J590" s="10">
        <v>311</v>
      </c>
      <c r="K590" s="10">
        <v>120</v>
      </c>
      <c r="L590" s="10">
        <v>191</v>
      </c>
      <c r="M590" s="10">
        <v>220</v>
      </c>
      <c r="N590" s="10">
        <v>91</v>
      </c>
      <c r="O590" s="8">
        <v>129</v>
      </c>
    </row>
    <row r="591" spans="1:15">
      <c r="A591" s="181" t="s">
        <v>681</v>
      </c>
      <c r="B591" s="10">
        <v>6569</v>
      </c>
      <c r="C591" s="10">
        <v>31840</v>
      </c>
      <c r="D591" s="10">
        <v>12198</v>
      </c>
      <c r="E591" s="10">
        <v>19642</v>
      </c>
      <c r="F591" s="10">
        <v>21685</v>
      </c>
      <c r="G591" s="10">
        <v>7690</v>
      </c>
      <c r="H591" s="156">
        <v>13995</v>
      </c>
      <c r="I591" s="157">
        <v>6564</v>
      </c>
      <c r="J591" s="10">
        <v>31781</v>
      </c>
      <c r="K591" s="10">
        <v>12194</v>
      </c>
      <c r="L591" s="10">
        <v>19587</v>
      </c>
      <c r="M591" s="10">
        <v>21641</v>
      </c>
      <c r="N591" s="10">
        <v>7688</v>
      </c>
      <c r="O591" s="8">
        <v>13953</v>
      </c>
    </row>
    <row r="592" spans="1:15" ht="24">
      <c r="A592" s="181" t="s">
        <v>962</v>
      </c>
      <c r="B592" s="10">
        <v>16</v>
      </c>
      <c r="C592" s="10">
        <v>103</v>
      </c>
      <c r="D592" s="10">
        <v>43</v>
      </c>
      <c r="E592" s="10">
        <v>60</v>
      </c>
      <c r="F592" s="10">
        <v>75</v>
      </c>
      <c r="G592" s="10">
        <v>27</v>
      </c>
      <c r="H592" s="156">
        <v>48</v>
      </c>
      <c r="I592" s="157">
        <v>16</v>
      </c>
      <c r="J592" s="10">
        <v>103</v>
      </c>
      <c r="K592" s="10">
        <v>43</v>
      </c>
      <c r="L592" s="10">
        <v>60</v>
      </c>
      <c r="M592" s="10">
        <v>75</v>
      </c>
      <c r="N592" s="10">
        <v>27</v>
      </c>
      <c r="O592" s="8">
        <v>48</v>
      </c>
    </row>
    <row r="593" spans="1:15">
      <c r="A593" s="181" t="s">
        <v>682</v>
      </c>
      <c r="B593" s="10">
        <v>553</v>
      </c>
      <c r="C593" s="10">
        <v>3591</v>
      </c>
      <c r="D593" s="10">
        <v>903</v>
      </c>
      <c r="E593" s="10">
        <v>2688</v>
      </c>
      <c r="F593" s="10">
        <v>2809</v>
      </c>
      <c r="G593" s="10">
        <v>564</v>
      </c>
      <c r="H593" s="156">
        <v>2245</v>
      </c>
      <c r="I593" s="157">
        <v>549</v>
      </c>
      <c r="J593" s="10">
        <v>3540</v>
      </c>
      <c r="K593" s="10">
        <v>901</v>
      </c>
      <c r="L593" s="10">
        <v>2639</v>
      </c>
      <c r="M593" s="10">
        <v>2771</v>
      </c>
      <c r="N593" s="10">
        <v>562</v>
      </c>
      <c r="O593" s="8">
        <v>2209</v>
      </c>
    </row>
    <row r="594" spans="1:15">
      <c r="A594" s="181" t="s">
        <v>683</v>
      </c>
      <c r="B594" s="10">
        <v>1474</v>
      </c>
      <c r="C594" s="10">
        <v>9344</v>
      </c>
      <c r="D594" s="10">
        <v>4312</v>
      </c>
      <c r="E594" s="10">
        <v>5032</v>
      </c>
      <c r="F594" s="10">
        <v>6726</v>
      </c>
      <c r="G594" s="10">
        <v>2845</v>
      </c>
      <c r="H594" s="156">
        <v>3881</v>
      </c>
      <c r="I594" s="157">
        <v>1474</v>
      </c>
      <c r="J594" s="10">
        <v>9344</v>
      </c>
      <c r="K594" s="10">
        <v>4312</v>
      </c>
      <c r="L594" s="10">
        <v>5032</v>
      </c>
      <c r="M594" s="10">
        <v>6726</v>
      </c>
      <c r="N594" s="10">
        <v>2845</v>
      </c>
      <c r="O594" s="8">
        <v>3881</v>
      </c>
    </row>
    <row r="595" spans="1:15">
      <c r="A595" s="181" t="s">
        <v>684</v>
      </c>
      <c r="B595" s="10">
        <v>404</v>
      </c>
      <c r="C595" s="10">
        <v>3059</v>
      </c>
      <c r="D595" s="10">
        <v>1394</v>
      </c>
      <c r="E595" s="10">
        <v>1665</v>
      </c>
      <c r="F595" s="10">
        <v>2103</v>
      </c>
      <c r="G595" s="10">
        <v>875</v>
      </c>
      <c r="H595" s="156">
        <v>1228</v>
      </c>
      <c r="I595" s="157">
        <v>404</v>
      </c>
      <c r="J595" s="10">
        <v>3059</v>
      </c>
      <c r="K595" s="10">
        <v>1394</v>
      </c>
      <c r="L595" s="10">
        <v>1665</v>
      </c>
      <c r="M595" s="10">
        <v>2103</v>
      </c>
      <c r="N595" s="10">
        <v>875</v>
      </c>
      <c r="O595" s="8">
        <v>1228</v>
      </c>
    </row>
    <row r="596" spans="1:15">
      <c r="A596" s="181" t="s">
        <v>685</v>
      </c>
      <c r="B596" s="10">
        <v>463</v>
      </c>
      <c r="C596" s="10">
        <v>2470</v>
      </c>
      <c r="D596" s="10">
        <v>1204</v>
      </c>
      <c r="E596" s="10">
        <v>1266</v>
      </c>
      <c r="F596" s="10">
        <v>1702</v>
      </c>
      <c r="G596" s="10">
        <v>753</v>
      </c>
      <c r="H596" s="156">
        <v>949</v>
      </c>
      <c r="I596" s="157">
        <v>463</v>
      </c>
      <c r="J596" s="10">
        <v>2470</v>
      </c>
      <c r="K596" s="10">
        <v>1204</v>
      </c>
      <c r="L596" s="10">
        <v>1266</v>
      </c>
      <c r="M596" s="10">
        <v>1702</v>
      </c>
      <c r="N596" s="10">
        <v>753</v>
      </c>
      <c r="O596" s="8">
        <v>949</v>
      </c>
    </row>
    <row r="597" spans="1:15">
      <c r="A597" s="181" t="s">
        <v>686</v>
      </c>
      <c r="B597" s="10">
        <v>204</v>
      </c>
      <c r="C597" s="10">
        <v>1423</v>
      </c>
      <c r="D597" s="10">
        <v>693</v>
      </c>
      <c r="E597" s="10">
        <v>730</v>
      </c>
      <c r="F597" s="10">
        <v>1125</v>
      </c>
      <c r="G597" s="10">
        <v>515</v>
      </c>
      <c r="H597" s="156">
        <v>610</v>
      </c>
      <c r="I597" s="157">
        <v>204</v>
      </c>
      <c r="J597" s="10">
        <v>1423</v>
      </c>
      <c r="K597" s="10">
        <v>693</v>
      </c>
      <c r="L597" s="10">
        <v>730</v>
      </c>
      <c r="M597" s="10">
        <v>1125</v>
      </c>
      <c r="N597" s="10">
        <v>515</v>
      </c>
      <c r="O597" s="8">
        <v>610</v>
      </c>
    </row>
    <row r="598" spans="1:15">
      <c r="A598" s="181" t="s">
        <v>687</v>
      </c>
      <c r="B598" s="10">
        <v>403</v>
      </c>
      <c r="C598" s="10">
        <v>2392</v>
      </c>
      <c r="D598" s="10">
        <v>1021</v>
      </c>
      <c r="E598" s="10">
        <v>1371</v>
      </c>
      <c r="F598" s="10">
        <v>1796</v>
      </c>
      <c r="G598" s="10">
        <v>702</v>
      </c>
      <c r="H598" s="156">
        <v>1094</v>
      </c>
      <c r="I598" s="157">
        <v>403</v>
      </c>
      <c r="J598" s="10">
        <v>2392</v>
      </c>
      <c r="K598" s="10">
        <v>1021</v>
      </c>
      <c r="L598" s="10">
        <v>1371</v>
      </c>
      <c r="M598" s="10">
        <v>1796</v>
      </c>
      <c r="N598" s="10">
        <v>702</v>
      </c>
      <c r="O598" s="8">
        <v>1094</v>
      </c>
    </row>
    <row r="599" spans="1:15">
      <c r="A599" s="181" t="s">
        <v>688</v>
      </c>
      <c r="B599" s="10">
        <v>261</v>
      </c>
      <c r="C599" s="10">
        <v>1907</v>
      </c>
      <c r="D599" s="10">
        <v>545</v>
      </c>
      <c r="E599" s="10">
        <v>1362</v>
      </c>
      <c r="F599" s="10">
        <v>1499</v>
      </c>
      <c r="G599" s="10">
        <v>355</v>
      </c>
      <c r="H599" s="156">
        <v>1144</v>
      </c>
      <c r="I599" s="157">
        <v>260</v>
      </c>
      <c r="J599" s="10">
        <v>1899</v>
      </c>
      <c r="K599" s="10">
        <v>543</v>
      </c>
      <c r="L599" s="10">
        <v>1356</v>
      </c>
      <c r="M599" s="10">
        <v>1493</v>
      </c>
      <c r="N599" s="10">
        <v>355</v>
      </c>
      <c r="O599" s="8">
        <v>1138</v>
      </c>
    </row>
    <row r="600" spans="1:15">
      <c r="A600" s="181" t="s">
        <v>689</v>
      </c>
      <c r="B600" s="10">
        <v>200</v>
      </c>
      <c r="C600" s="10">
        <v>1675</v>
      </c>
      <c r="D600" s="10">
        <v>754</v>
      </c>
      <c r="E600" s="10">
        <v>921</v>
      </c>
      <c r="F600" s="10">
        <v>1088</v>
      </c>
      <c r="G600" s="10">
        <v>456</v>
      </c>
      <c r="H600" s="156">
        <v>632</v>
      </c>
      <c r="I600" s="157">
        <v>200</v>
      </c>
      <c r="J600" s="10">
        <v>1675</v>
      </c>
      <c r="K600" s="10">
        <v>754</v>
      </c>
      <c r="L600" s="10">
        <v>921</v>
      </c>
      <c r="M600" s="10">
        <v>1088</v>
      </c>
      <c r="N600" s="10">
        <v>456</v>
      </c>
      <c r="O600" s="8">
        <v>632</v>
      </c>
    </row>
    <row r="601" spans="1:15">
      <c r="A601" s="181" t="s">
        <v>690</v>
      </c>
      <c r="B601" s="10">
        <v>1376</v>
      </c>
      <c r="C601" s="10">
        <v>5721</v>
      </c>
      <c r="D601" s="10">
        <v>3018</v>
      </c>
      <c r="E601" s="10">
        <v>2703</v>
      </c>
      <c r="F601" s="10">
        <v>3614</v>
      </c>
      <c r="G601" s="10">
        <v>1830</v>
      </c>
      <c r="H601" s="156">
        <v>1784</v>
      </c>
      <c r="I601" s="157">
        <v>1376</v>
      </c>
      <c r="J601" s="10">
        <v>5721</v>
      </c>
      <c r="K601" s="10">
        <v>3018</v>
      </c>
      <c r="L601" s="10">
        <v>2703</v>
      </c>
      <c r="M601" s="10">
        <v>3614</v>
      </c>
      <c r="N601" s="10">
        <v>1830</v>
      </c>
      <c r="O601" s="8">
        <v>1784</v>
      </c>
    </row>
    <row r="602" spans="1:15">
      <c r="A602" s="181" t="s">
        <v>691</v>
      </c>
      <c r="B602" s="10">
        <v>2131</v>
      </c>
      <c r="C602" s="10">
        <v>5875</v>
      </c>
      <c r="D602" s="10">
        <v>1276</v>
      </c>
      <c r="E602" s="10">
        <v>4599</v>
      </c>
      <c r="F602" s="10">
        <v>3105</v>
      </c>
      <c r="G602" s="10">
        <v>652</v>
      </c>
      <c r="H602" s="156">
        <v>2453</v>
      </c>
      <c r="I602" s="157">
        <v>2131</v>
      </c>
      <c r="J602" s="10">
        <v>5875</v>
      </c>
      <c r="K602" s="10">
        <v>1276</v>
      </c>
      <c r="L602" s="10">
        <v>4599</v>
      </c>
      <c r="M602" s="10">
        <v>3105</v>
      </c>
      <c r="N602" s="10">
        <v>652</v>
      </c>
      <c r="O602" s="8">
        <v>2453</v>
      </c>
    </row>
    <row r="603" spans="1:15">
      <c r="A603" s="181" t="s">
        <v>692</v>
      </c>
      <c r="B603" s="10">
        <v>357</v>
      </c>
      <c r="C603" s="10">
        <v>1493</v>
      </c>
      <c r="D603" s="10">
        <v>527</v>
      </c>
      <c r="E603" s="10">
        <v>966</v>
      </c>
      <c r="F603" s="10">
        <v>1017</v>
      </c>
      <c r="G603" s="10">
        <v>313</v>
      </c>
      <c r="H603" s="156">
        <v>704</v>
      </c>
      <c r="I603" s="157">
        <v>357</v>
      </c>
      <c r="J603" s="10">
        <v>1493</v>
      </c>
      <c r="K603" s="10">
        <v>527</v>
      </c>
      <c r="L603" s="10">
        <v>966</v>
      </c>
      <c r="M603" s="10">
        <v>1017</v>
      </c>
      <c r="N603" s="10">
        <v>313</v>
      </c>
      <c r="O603" s="8">
        <v>704</v>
      </c>
    </row>
    <row r="604" spans="1:15">
      <c r="A604" s="181" t="s">
        <v>693</v>
      </c>
      <c r="B604" s="10">
        <v>201</v>
      </c>
      <c r="C604" s="10">
        <v>2131</v>
      </c>
      <c r="D604" s="10">
        <v>820</v>
      </c>
      <c r="E604" s="10">
        <v>1311</v>
      </c>
      <c r="F604" s="10">
        <v>1752</v>
      </c>
      <c r="G604" s="10">
        <v>648</v>
      </c>
      <c r="H604" s="156">
        <v>1104</v>
      </c>
      <c r="I604" s="157">
        <v>201</v>
      </c>
      <c r="J604" s="10">
        <v>2131</v>
      </c>
      <c r="K604" s="10">
        <v>820</v>
      </c>
      <c r="L604" s="10">
        <v>1311</v>
      </c>
      <c r="M604" s="10">
        <v>1752</v>
      </c>
      <c r="N604" s="10">
        <v>648</v>
      </c>
      <c r="O604" s="8">
        <v>1104</v>
      </c>
    </row>
    <row r="605" spans="1:15">
      <c r="A605" s="181" t="s">
        <v>694</v>
      </c>
      <c r="B605" s="10">
        <v>44</v>
      </c>
      <c r="C605" s="10">
        <v>1123</v>
      </c>
      <c r="D605" s="10">
        <v>410</v>
      </c>
      <c r="E605" s="10">
        <v>713</v>
      </c>
      <c r="F605" s="10">
        <v>962</v>
      </c>
      <c r="G605" s="10">
        <v>340</v>
      </c>
      <c r="H605" s="156">
        <v>622</v>
      </c>
      <c r="I605" s="157">
        <v>44</v>
      </c>
      <c r="J605" s="10">
        <v>1123</v>
      </c>
      <c r="K605" s="10">
        <v>410</v>
      </c>
      <c r="L605" s="10">
        <v>713</v>
      </c>
      <c r="M605" s="10">
        <v>962</v>
      </c>
      <c r="N605" s="10">
        <v>340</v>
      </c>
      <c r="O605" s="8">
        <v>622</v>
      </c>
    </row>
    <row r="606" spans="1:15">
      <c r="A606" s="181" t="s">
        <v>695</v>
      </c>
      <c r="B606" s="10">
        <v>99</v>
      </c>
      <c r="C606" s="10">
        <v>368</v>
      </c>
      <c r="D606" s="10">
        <v>176</v>
      </c>
      <c r="E606" s="10">
        <v>192</v>
      </c>
      <c r="F606" s="10">
        <v>220</v>
      </c>
      <c r="G606" s="10">
        <v>97</v>
      </c>
      <c r="H606" s="156">
        <v>123</v>
      </c>
      <c r="I606" s="157">
        <v>99</v>
      </c>
      <c r="J606" s="10">
        <v>368</v>
      </c>
      <c r="K606" s="10">
        <v>176</v>
      </c>
      <c r="L606" s="10">
        <v>192</v>
      </c>
      <c r="M606" s="10">
        <v>220</v>
      </c>
      <c r="N606" s="10">
        <v>97</v>
      </c>
      <c r="O606" s="8">
        <v>123</v>
      </c>
    </row>
    <row r="607" spans="1:15">
      <c r="A607" s="181" t="s">
        <v>696</v>
      </c>
      <c r="B607" s="10">
        <v>58</v>
      </c>
      <c r="C607" s="10">
        <v>640</v>
      </c>
      <c r="D607" s="10">
        <v>234</v>
      </c>
      <c r="E607" s="10">
        <v>406</v>
      </c>
      <c r="F607" s="10">
        <v>570</v>
      </c>
      <c r="G607" s="10">
        <v>211</v>
      </c>
      <c r="H607" s="156">
        <v>359</v>
      </c>
      <c r="I607" s="157">
        <v>58</v>
      </c>
      <c r="J607" s="10">
        <v>640</v>
      </c>
      <c r="K607" s="10">
        <v>234</v>
      </c>
      <c r="L607" s="10">
        <v>406</v>
      </c>
      <c r="M607" s="10">
        <v>570</v>
      </c>
      <c r="N607" s="10">
        <v>211</v>
      </c>
      <c r="O607" s="8">
        <v>359</v>
      </c>
    </row>
    <row r="608" spans="1:15">
      <c r="A608" s="181" t="s">
        <v>697</v>
      </c>
      <c r="B608" s="10">
        <v>590</v>
      </c>
      <c r="C608" s="10">
        <v>4228</v>
      </c>
      <c r="D608" s="10">
        <v>1048</v>
      </c>
      <c r="E608" s="10">
        <v>2854</v>
      </c>
      <c r="F608" s="10">
        <v>3890</v>
      </c>
      <c r="G608" s="10">
        <v>882</v>
      </c>
      <c r="H608" s="156">
        <v>2686</v>
      </c>
      <c r="I608" s="157">
        <v>560</v>
      </c>
      <c r="J608" s="10">
        <v>3906</v>
      </c>
      <c r="K608" s="10">
        <v>967</v>
      </c>
      <c r="L608" s="10">
        <v>2613</v>
      </c>
      <c r="M608" s="10">
        <v>3578</v>
      </c>
      <c r="N608" s="10">
        <v>803</v>
      </c>
      <c r="O608" s="8">
        <v>2453</v>
      </c>
    </row>
    <row r="609" spans="1:15" ht="24">
      <c r="A609" s="181" t="s">
        <v>883</v>
      </c>
      <c r="B609" s="10">
        <v>4</v>
      </c>
      <c r="C609" s="10">
        <v>40</v>
      </c>
      <c r="D609" s="10">
        <v>16</v>
      </c>
      <c r="E609" s="10">
        <v>24</v>
      </c>
      <c r="F609" s="10">
        <v>36</v>
      </c>
      <c r="G609" s="10">
        <v>14</v>
      </c>
      <c r="H609" s="156">
        <v>22</v>
      </c>
      <c r="I609" s="157">
        <v>4</v>
      </c>
      <c r="J609" s="10">
        <v>40</v>
      </c>
      <c r="K609" s="10">
        <v>16</v>
      </c>
      <c r="L609" s="10">
        <v>24</v>
      </c>
      <c r="M609" s="10">
        <v>36</v>
      </c>
      <c r="N609" s="10">
        <v>14</v>
      </c>
      <c r="O609" s="8">
        <v>22</v>
      </c>
    </row>
    <row r="610" spans="1:15">
      <c r="A610" s="181" t="s">
        <v>698</v>
      </c>
      <c r="B610" s="10">
        <v>146</v>
      </c>
      <c r="C610" s="10">
        <v>749</v>
      </c>
      <c r="D610" s="10">
        <v>250</v>
      </c>
      <c r="E610" s="10">
        <v>499</v>
      </c>
      <c r="F610" s="10">
        <v>612</v>
      </c>
      <c r="G610" s="10">
        <v>178</v>
      </c>
      <c r="H610" s="156">
        <v>434</v>
      </c>
      <c r="I610" s="157">
        <v>146</v>
      </c>
      <c r="J610" s="10">
        <v>749</v>
      </c>
      <c r="K610" s="10">
        <v>250</v>
      </c>
      <c r="L610" s="10">
        <v>499</v>
      </c>
      <c r="M610" s="10">
        <v>612</v>
      </c>
      <c r="N610" s="10">
        <v>178</v>
      </c>
      <c r="O610" s="8">
        <v>434</v>
      </c>
    </row>
    <row r="611" spans="1:15">
      <c r="A611" s="181" t="s">
        <v>699</v>
      </c>
      <c r="B611" s="10">
        <v>440</v>
      </c>
      <c r="C611" s="10">
        <v>3439</v>
      </c>
      <c r="D611" s="10">
        <v>782</v>
      </c>
      <c r="E611" s="10">
        <v>2331</v>
      </c>
      <c r="F611" s="10">
        <v>3242</v>
      </c>
      <c r="G611" s="10">
        <v>690</v>
      </c>
      <c r="H611" s="156">
        <v>2230</v>
      </c>
      <c r="I611" s="157">
        <v>410</v>
      </c>
      <c r="J611" s="10">
        <v>3117</v>
      </c>
      <c r="K611" s="10">
        <v>701</v>
      </c>
      <c r="L611" s="10">
        <v>2090</v>
      </c>
      <c r="M611" s="10">
        <v>2930</v>
      </c>
      <c r="N611" s="10">
        <v>611</v>
      </c>
      <c r="O611" s="8">
        <v>1997</v>
      </c>
    </row>
    <row r="612" spans="1:15">
      <c r="A612" s="165" t="s">
        <v>700</v>
      </c>
      <c r="B612" s="56">
        <v>5516</v>
      </c>
      <c r="C612" s="56">
        <v>22160</v>
      </c>
      <c r="D612" s="56">
        <v>9361</v>
      </c>
      <c r="E612" s="56">
        <v>12799</v>
      </c>
      <c r="F612" s="56">
        <v>14894</v>
      </c>
      <c r="G612" s="56">
        <v>6109</v>
      </c>
      <c r="H612" s="166">
        <v>8785</v>
      </c>
      <c r="I612" s="167">
        <v>5451</v>
      </c>
      <c r="J612" s="56">
        <v>21596</v>
      </c>
      <c r="K612" s="56">
        <v>9077</v>
      </c>
      <c r="L612" s="56">
        <v>12519</v>
      </c>
      <c r="M612" s="56">
        <v>14423</v>
      </c>
      <c r="N612" s="56">
        <v>5874</v>
      </c>
      <c r="O612" s="168">
        <v>8549</v>
      </c>
    </row>
    <row r="613" spans="1:15" ht="14.25" thickBot="1">
      <c r="A613" s="210" t="s">
        <v>701</v>
      </c>
      <c r="B613" s="211">
        <v>4252</v>
      </c>
      <c r="C613" s="211">
        <v>10664</v>
      </c>
      <c r="D613" s="211">
        <v>3542</v>
      </c>
      <c r="E613" s="211">
        <v>7122</v>
      </c>
      <c r="F613" s="211">
        <v>5776</v>
      </c>
      <c r="G613" s="211">
        <v>1533</v>
      </c>
      <c r="H613" s="212">
        <v>4243</v>
      </c>
      <c r="I613" s="213">
        <v>4241</v>
      </c>
      <c r="J613" s="211">
        <v>10414</v>
      </c>
      <c r="K613" s="211">
        <v>3460</v>
      </c>
      <c r="L613" s="211">
        <v>6954</v>
      </c>
      <c r="M613" s="211">
        <v>5560</v>
      </c>
      <c r="N613" s="211">
        <v>1462</v>
      </c>
      <c r="O613" s="214">
        <v>4098</v>
      </c>
    </row>
    <row r="614" spans="1:15" s="53" customFormat="1" ht="14.25" thickTop="1">
      <c r="A614" s="185"/>
      <c r="B614" s="154"/>
      <c r="C614" s="154"/>
      <c r="D614" s="154"/>
      <c r="E614" s="154"/>
      <c r="F614" s="154"/>
      <c r="G614" s="154"/>
      <c r="H614" s="154"/>
      <c r="I614" s="154"/>
      <c r="J614" s="154"/>
      <c r="K614" s="154"/>
      <c r="L614" s="154"/>
      <c r="M614" s="154"/>
      <c r="N614" s="154"/>
      <c r="O614" s="154"/>
    </row>
    <row r="615" spans="1:15" s="53" customFormat="1" ht="14.25" thickBot="1">
      <c r="A615" s="186"/>
      <c r="B615" s="154"/>
      <c r="C615" s="154"/>
      <c r="D615" s="154"/>
      <c r="E615" s="154"/>
      <c r="F615" s="154"/>
      <c r="G615" s="154"/>
      <c r="H615" s="154"/>
      <c r="I615" s="154"/>
      <c r="J615" s="154"/>
      <c r="K615" s="154"/>
      <c r="L615" s="154"/>
      <c r="M615" s="286" t="s">
        <v>975</v>
      </c>
      <c r="N615" s="263"/>
      <c r="O615" s="263"/>
    </row>
    <row r="616" spans="1:15" s="53" customFormat="1" ht="14.25" thickTop="1">
      <c r="A616" s="332" t="s">
        <v>857</v>
      </c>
      <c r="B616" s="328" t="s">
        <v>855</v>
      </c>
      <c r="C616" s="329"/>
      <c r="D616" s="329"/>
      <c r="E616" s="329"/>
      <c r="F616" s="329"/>
      <c r="G616" s="329"/>
      <c r="H616" s="330"/>
      <c r="I616" s="328" t="s">
        <v>860</v>
      </c>
      <c r="J616" s="329"/>
      <c r="K616" s="329"/>
      <c r="L616" s="329"/>
      <c r="M616" s="329"/>
      <c r="N616" s="329"/>
      <c r="O616" s="331"/>
    </row>
    <row r="617" spans="1:15" s="53" customFormat="1">
      <c r="A617" s="333"/>
      <c r="B617" s="335" t="s">
        <v>92</v>
      </c>
      <c r="C617" s="338" t="s">
        <v>856</v>
      </c>
      <c r="D617" s="339"/>
      <c r="E617" s="340"/>
      <c r="F617" s="340"/>
      <c r="G617" s="340"/>
      <c r="H617" s="345"/>
      <c r="I617" s="335" t="s">
        <v>92</v>
      </c>
      <c r="J617" s="338" t="s">
        <v>856</v>
      </c>
      <c r="K617" s="339"/>
      <c r="L617" s="340"/>
      <c r="M617" s="340"/>
      <c r="N617" s="340"/>
      <c r="O617" s="341"/>
    </row>
    <row r="618" spans="1:15" s="53" customFormat="1">
      <c r="A618" s="333"/>
      <c r="B618" s="336"/>
      <c r="C618" s="336"/>
      <c r="D618" s="335" t="s">
        <v>853</v>
      </c>
      <c r="E618" s="335" t="s">
        <v>854</v>
      </c>
      <c r="F618" s="158" t="s">
        <v>858</v>
      </c>
      <c r="G618" s="343"/>
      <c r="H618" s="346"/>
      <c r="I618" s="336"/>
      <c r="J618" s="336"/>
      <c r="K618" s="335" t="s">
        <v>853</v>
      </c>
      <c r="L618" s="335" t="s">
        <v>854</v>
      </c>
      <c r="M618" s="158" t="s">
        <v>858</v>
      </c>
      <c r="N618" s="343"/>
      <c r="O618" s="344"/>
    </row>
    <row r="619" spans="1:15" s="53" customFormat="1" ht="14.25" thickBot="1">
      <c r="A619" s="334"/>
      <c r="B619" s="337"/>
      <c r="C619" s="337"/>
      <c r="D619" s="342"/>
      <c r="E619" s="342"/>
      <c r="F619" s="159" t="s">
        <v>859</v>
      </c>
      <c r="G619" s="160" t="s">
        <v>853</v>
      </c>
      <c r="H619" s="160" t="s">
        <v>854</v>
      </c>
      <c r="I619" s="337"/>
      <c r="J619" s="337"/>
      <c r="K619" s="342"/>
      <c r="L619" s="342"/>
      <c r="M619" s="159" t="s">
        <v>859</v>
      </c>
      <c r="N619" s="160" t="s">
        <v>853</v>
      </c>
      <c r="O619" s="161" t="s">
        <v>854</v>
      </c>
    </row>
    <row r="620" spans="1:15" ht="24">
      <c r="A620" s="181" t="s">
        <v>884</v>
      </c>
      <c r="B620" s="10">
        <v>2</v>
      </c>
      <c r="C620" s="10">
        <v>5</v>
      </c>
      <c r="D620" s="10">
        <v>2</v>
      </c>
      <c r="E620" s="10">
        <v>3</v>
      </c>
      <c r="F620" s="10">
        <v>4</v>
      </c>
      <c r="G620" s="10">
        <v>1</v>
      </c>
      <c r="H620" s="156">
        <v>3</v>
      </c>
      <c r="I620" s="157">
        <v>2</v>
      </c>
      <c r="J620" s="10">
        <v>5</v>
      </c>
      <c r="K620" s="10">
        <v>2</v>
      </c>
      <c r="L620" s="10">
        <v>3</v>
      </c>
      <c r="M620" s="10">
        <v>4</v>
      </c>
      <c r="N620" s="10">
        <v>1</v>
      </c>
      <c r="O620" s="8">
        <v>3</v>
      </c>
    </row>
    <row r="621" spans="1:15">
      <c r="A621" s="181" t="s">
        <v>702</v>
      </c>
      <c r="B621" s="10">
        <v>625</v>
      </c>
      <c r="C621" s="10">
        <v>2739</v>
      </c>
      <c r="D621" s="10">
        <v>936</v>
      </c>
      <c r="E621" s="10">
        <v>1803</v>
      </c>
      <c r="F621" s="10">
        <v>1972</v>
      </c>
      <c r="G621" s="10">
        <v>563</v>
      </c>
      <c r="H621" s="156">
        <v>1409</v>
      </c>
      <c r="I621" s="157">
        <v>625</v>
      </c>
      <c r="J621" s="10">
        <v>2739</v>
      </c>
      <c r="K621" s="10">
        <v>936</v>
      </c>
      <c r="L621" s="10">
        <v>1803</v>
      </c>
      <c r="M621" s="10">
        <v>1972</v>
      </c>
      <c r="N621" s="10">
        <v>563</v>
      </c>
      <c r="O621" s="8">
        <v>1409</v>
      </c>
    </row>
    <row r="622" spans="1:15">
      <c r="A622" s="181" t="s">
        <v>703</v>
      </c>
      <c r="B622" s="10">
        <v>564</v>
      </c>
      <c r="C622" s="10">
        <v>1684</v>
      </c>
      <c r="D622" s="10">
        <v>557</v>
      </c>
      <c r="E622" s="10">
        <v>1127</v>
      </c>
      <c r="F622" s="10">
        <v>1058</v>
      </c>
      <c r="G622" s="10">
        <v>245</v>
      </c>
      <c r="H622" s="156">
        <v>813</v>
      </c>
      <c r="I622" s="157">
        <v>564</v>
      </c>
      <c r="J622" s="10">
        <v>1684</v>
      </c>
      <c r="K622" s="10">
        <v>557</v>
      </c>
      <c r="L622" s="10">
        <v>1127</v>
      </c>
      <c r="M622" s="10">
        <v>1058</v>
      </c>
      <c r="N622" s="10">
        <v>245</v>
      </c>
      <c r="O622" s="8">
        <v>813</v>
      </c>
    </row>
    <row r="623" spans="1:15">
      <c r="A623" s="181" t="s">
        <v>704</v>
      </c>
      <c r="B623" s="10">
        <v>61</v>
      </c>
      <c r="C623" s="10">
        <v>1055</v>
      </c>
      <c r="D623" s="10">
        <v>379</v>
      </c>
      <c r="E623" s="10">
        <v>676</v>
      </c>
      <c r="F623" s="10">
        <v>914</v>
      </c>
      <c r="G623" s="10">
        <v>318</v>
      </c>
      <c r="H623" s="156">
        <v>596</v>
      </c>
      <c r="I623" s="157">
        <v>61</v>
      </c>
      <c r="J623" s="10">
        <v>1055</v>
      </c>
      <c r="K623" s="10">
        <v>379</v>
      </c>
      <c r="L623" s="10">
        <v>676</v>
      </c>
      <c r="M623" s="10">
        <v>914</v>
      </c>
      <c r="N623" s="10">
        <v>318</v>
      </c>
      <c r="O623" s="8">
        <v>596</v>
      </c>
    </row>
    <row r="624" spans="1:15">
      <c r="A624" s="181" t="s">
        <v>705</v>
      </c>
      <c r="B624" s="10">
        <v>1179</v>
      </c>
      <c r="C624" s="10">
        <v>2169</v>
      </c>
      <c r="D624" s="10">
        <v>1249</v>
      </c>
      <c r="E624" s="10">
        <v>920</v>
      </c>
      <c r="F624" s="10">
        <v>681</v>
      </c>
      <c r="G624" s="10">
        <v>247</v>
      </c>
      <c r="H624" s="156">
        <v>434</v>
      </c>
      <c r="I624" s="157">
        <v>1179</v>
      </c>
      <c r="J624" s="10">
        <v>2169</v>
      </c>
      <c r="K624" s="10">
        <v>1249</v>
      </c>
      <c r="L624" s="10">
        <v>920</v>
      </c>
      <c r="M624" s="10">
        <v>681</v>
      </c>
      <c r="N624" s="10">
        <v>247</v>
      </c>
      <c r="O624" s="8">
        <v>434</v>
      </c>
    </row>
    <row r="625" spans="1:15">
      <c r="A625" s="181" t="s">
        <v>706</v>
      </c>
      <c r="B625" s="10">
        <v>2165</v>
      </c>
      <c r="C625" s="10">
        <v>4295</v>
      </c>
      <c r="D625" s="10">
        <v>950</v>
      </c>
      <c r="E625" s="10">
        <v>3345</v>
      </c>
      <c r="F625" s="10">
        <v>2015</v>
      </c>
      <c r="G625" s="10">
        <v>441</v>
      </c>
      <c r="H625" s="156">
        <v>1574</v>
      </c>
      <c r="I625" s="157">
        <v>2165</v>
      </c>
      <c r="J625" s="10">
        <v>4295</v>
      </c>
      <c r="K625" s="10">
        <v>950</v>
      </c>
      <c r="L625" s="10">
        <v>3345</v>
      </c>
      <c r="M625" s="10">
        <v>2015</v>
      </c>
      <c r="N625" s="10">
        <v>441</v>
      </c>
      <c r="O625" s="8">
        <v>1574</v>
      </c>
    </row>
    <row r="626" spans="1:15">
      <c r="A626" s="181" t="s">
        <v>707</v>
      </c>
      <c r="B626" s="10">
        <v>13</v>
      </c>
      <c r="C626" s="10">
        <v>38</v>
      </c>
      <c r="D626" s="10">
        <v>16</v>
      </c>
      <c r="E626" s="10">
        <v>22</v>
      </c>
      <c r="F626" s="10">
        <v>20</v>
      </c>
      <c r="G626" s="10">
        <v>6</v>
      </c>
      <c r="H626" s="156">
        <v>14</v>
      </c>
      <c r="I626" s="157">
        <v>13</v>
      </c>
      <c r="J626" s="10">
        <v>38</v>
      </c>
      <c r="K626" s="10">
        <v>16</v>
      </c>
      <c r="L626" s="10">
        <v>22</v>
      </c>
      <c r="M626" s="10">
        <v>20</v>
      </c>
      <c r="N626" s="10">
        <v>6</v>
      </c>
      <c r="O626" s="8">
        <v>14</v>
      </c>
    </row>
    <row r="627" spans="1:15">
      <c r="A627" s="181" t="s">
        <v>708</v>
      </c>
      <c r="B627" s="10">
        <v>44</v>
      </c>
      <c r="C627" s="10">
        <v>777</v>
      </c>
      <c r="D627" s="10">
        <v>277</v>
      </c>
      <c r="E627" s="10">
        <v>500</v>
      </c>
      <c r="F627" s="10">
        <v>678</v>
      </c>
      <c r="G627" s="10">
        <v>228</v>
      </c>
      <c r="H627" s="156">
        <v>450</v>
      </c>
      <c r="I627" s="157">
        <v>33</v>
      </c>
      <c r="J627" s="10">
        <v>527</v>
      </c>
      <c r="K627" s="10">
        <v>195</v>
      </c>
      <c r="L627" s="10">
        <v>332</v>
      </c>
      <c r="M627" s="10">
        <v>462</v>
      </c>
      <c r="N627" s="10">
        <v>157</v>
      </c>
      <c r="O627" s="8">
        <v>305</v>
      </c>
    </row>
    <row r="628" spans="1:15">
      <c r="A628" s="181" t="s">
        <v>709</v>
      </c>
      <c r="B628" s="10">
        <v>224</v>
      </c>
      <c r="C628" s="10">
        <v>641</v>
      </c>
      <c r="D628" s="10">
        <v>112</v>
      </c>
      <c r="E628" s="10">
        <v>529</v>
      </c>
      <c r="F628" s="10">
        <v>406</v>
      </c>
      <c r="G628" s="10">
        <v>47</v>
      </c>
      <c r="H628" s="156">
        <v>359</v>
      </c>
      <c r="I628" s="157">
        <v>224</v>
      </c>
      <c r="J628" s="10">
        <v>641</v>
      </c>
      <c r="K628" s="10">
        <v>112</v>
      </c>
      <c r="L628" s="10">
        <v>529</v>
      </c>
      <c r="M628" s="10">
        <v>406</v>
      </c>
      <c r="N628" s="10">
        <v>47</v>
      </c>
      <c r="O628" s="8">
        <v>359</v>
      </c>
    </row>
    <row r="629" spans="1:15">
      <c r="A629" s="181" t="s">
        <v>710</v>
      </c>
      <c r="B629" s="10">
        <v>654</v>
      </c>
      <c r="C629" s="10">
        <v>4089</v>
      </c>
      <c r="D629" s="10">
        <v>1830</v>
      </c>
      <c r="E629" s="10">
        <v>2259</v>
      </c>
      <c r="F629" s="10">
        <v>2770</v>
      </c>
      <c r="G629" s="10">
        <v>1213</v>
      </c>
      <c r="H629" s="156">
        <v>1557</v>
      </c>
      <c r="I629" s="157">
        <v>639</v>
      </c>
      <c r="J629" s="10">
        <v>4077</v>
      </c>
      <c r="K629" s="10">
        <v>1822</v>
      </c>
      <c r="L629" s="10">
        <v>2255</v>
      </c>
      <c r="M629" s="10">
        <v>2760</v>
      </c>
      <c r="N629" s="10">
        <v>1207</v>
      </c>
      <c r="O629" s="8">
        <v>1553</v>
      </c>
    </row>
    <row r="630" spans="1:15" ht="24">
      <c r="A630" s="181" t="s">
        <v>885</v>
      </c>
      <c r="B630" s="10">
        <v>1</v>
      </c>
      <c r="C630" s="10">
        <v>14</v>
      </c>
      <c r="D630" s="10">
        <v>7</v>
      </c>
      <c r="E630" s="10">
        <v>7</v>
      </c>
      <c r="F630" s="10">
        <v>11</v>
      </c>
      <c r="G630" s="10">
        <v>4</v>
      </c>
      <c r="H630" s="156">
        <v>7</v>
      </c>
      <c r="I630" s="157">
        <v>1</v>
      </c>
      <c r="J630" s="10">
        <v>14</v>
      </c>
      <c r="K630" s="10">
        <v>7</v>
      </c>
      <c r="L630" s="10">
        <v>7</v>
      </c>
      <c r="M630" s="10">
        <v>11</v>
      </c>
      <c r="N630" s="10">
        <v>4</v>
      </c>
      <c r="O630" s="8">
        <v>7</v>
      </c>
    </row>
    <row r="631" spans="1:15">
      <c r="A631" s="181" t="s">
        <v>711</v>
      </c>
      <c r="B631" s="10">
        <v>74</v>
      </c>
      <c r="C631" s="10">
        <v>426</v>
      </c>
      <c r="D631" s="10">
        <v>200</v>
      </c>
      <c r="E631" s="10">
        <v>226</v>
      </c>
      <c r="F631" s="10">
        <v>379</v>
      </c>
      <c r="G631" s="10">
        <v>168</v>
      </c>
      <c r="H631" s="156">
        <v>211</v>
      </c>
      <c r="I631" s="157">
        <v>74</v>
      </c>
      <c r="J631" s="10">
        <v>426</v>
      </c>
      <c r="K631" s="10">
        <v>200</v>
      </c>
      <c r="L631" s="10">
        <v>226</v>
      </c>
      <c r="M631" s="10">
        <v>379</v>
      </c>
      <c r="N631" s="10">
        <v>168</v>
      </c>
      <c r="O631" s="8">
        <v>211</v>
      </c>
    </row>
    <row r="632" spans="1:15">
      <c r="A632" s="181" t="s">
        <v>712</v>
      </c>
      <c r="B632" s="10">
        <v>88</v>
      </c>
      <c r="C632" s="10">
        <v>164</v>
      </c>
      <c r="D632" s="10">
        <v>50</v>
      </c>
      <c r="E632" s="10">
        <v>114</v>
      </c>
      <c r="F632" s="10">
        <v>71</v>
      </c>
      <c r="G632" s="10">
        <v>14</v>
      </c>
      <c r="H632" s="156">
        <v>57</v>
      </c>
      <c r="I632" s="157">
        <v>88</v>
      </c>
      <c r="J632" s="10">
        <v>164</v>
      </c>
      <c r="K632" s="10">
        <v>50</v>
      </c>
      <c r="L632" s="10">
        <v>114</v>
      </c>
      <c r="M632" s="10">
        <v>71</v>
      </c>
      <c r="N632" s="10">
        <v>14</v>
      </c>
      <c r="O632" s="8">
        <v>57</v>
      </c>
    </row>
    <row r="633" spans="1:15">
      <c r="A633" s="181" t="s">
        <v>713</v>
      </c>
      <c r="B633" s="10">
        <v>2</v>
      </c>
      <c r="C633" s="10">
        <v>11</v>
      </c>
      <c r="D633" s="10">
        <v>7</v>
      </c>
      <c r="E633" s="10">
        <v>4</v>
      </c>
      <c r="F633" s="10">
        <v>9</v>
      </c>
      <c r="G633" s="10">
        <v>6</v>
      </c>
      <c r="H633" s="156">
        <v>3</v>
      </c>
      <c r="I633" s="157">
        <v>1</v>
      </c>
      <c r="J633" s="10">
        <v>11</v>
      </c>
      <c r="K633" s="10">
        <v>7</v>
      </c>
      <c r="L633" s="10">
        <v>4</v>
      </c>
      <c r="M633" s="10">
        <v>9</v>
      </c>
      <c r="N633" s="10">
        <v>6</v>
      </c>
      <c r="O633" s="8">
        <v>3</v>
      </c>
    </row>
    <row r="634" spans="1:15">
      <c r="A634" s="181" t="s">
        <v>714</v>
      </c>
      <c r="B634" s="10">
        <v>23</v>
      </c>
      <c r="C634" s="10">
        <v>47</v>
      </c>
      <c r="D634" s="10">
        <v>33</v>
      </c>
      <c r="E634" s="10">
        <v>14</v>
      </c>
      <c r="F634" s="10">
        <v>29</v>
      </c>
      <c r="G634" s="10">
        <v>17</v>
      </c>
      <c r="H634" s="156">
        <v>12</v>
      </c>
      <c r="I634" s="157">
        <v>9</v>
      </c>
      <c r="J634" s="10">
        <v>35</v>
      </c>
      <c r="K634" s="10">
        <v>25</v>
      </c>
      <c r="L634" s="10">
        <v>10</v>
      </c>
      <c r="M634" s="10">
        <v>19</v>
      </c>
      <c r="N634" s="10">
        <v>11</v>
      </c>
      <c r="O634" s="8">
        <v>8</v>
      </c>
    </row>
    <row r="635" spans="1:15">
      <c r="A635" s="181" t="s">
        <v>715</v>
      </c>
      <c r="B635" s="10">
        <v>135</v>
      </c>
      <c r="C635" s="10">
        <v>1982</v>
      </c>
      <c r="D635" s="10">
        <v>744</v>
      </c>
      <c r="E635" s="10">
        <v>1238</v>
      </c>
      <c r="F635" s="10">
        <v>1397</v>
      </c>
      <c r="G635" s="10">
        <v>581</v>
      </c>
      <c r="H635" s="156">
        <v>816</v>
      </c>
      <c r="I635" s="157">
        <v>135</v>
      </c>
      <c r="J635" s="10">
        <v>1982</v>
      </c>
      <c r="K635" s="10">
        <v>744</v>
      </c>
      <c r="L635" s="10">
        <v>1238</v>
      </c>
      <c r="M635" s="10">
        <v>1397</v>
      </c>
      <c r="N635" s="10">
        <v>581</v>
      </c>
      <c r="O635" s="8">
        <v>816</v>
      </c>
    </row>
    <row r="636" spans="1:15">
      <c r="A636" s="181" t="s">
        <v>716</v>
      </c>
      <c r="B636" s="10">
        <v>116</v>
      </c>
      <c r="C636" s="10">
        <v>1199</v>
      </c>
      <c r="D636" s="10">
        <v>528</v>
      </c>
      <c r="E636" s="10">
        <v>671</v>
      </c>
      <c r="F636" s="10">
        <v>938</v>
      </c>
      <c r="G636" s="10">
        <v>436</v>
      </c>
      <c r="H636" s="156">
        <v>502</v>
      </c>
      <c r="I636" s="157">
        <v>116</v>
      </c>
      <c r="J636" s="10">
        <v>1199</v>
      </c>
      <c r="K636" s="10">
        <v>528</v>
      </c>
      <c r="L636" s="10">
        <v>671</v>
      </c>
      <c r="M636" s="10">
        <v>938</v>
      </c>
      <c r="N636" s="10">
        <v>436</v>
      </c>
      <c r="O636" s="8">
        <v>502</v>
      </c>
    </row>
    <row r="637" spans="1:15">
      <c r="A637" s="181" t="s">
        <v>717</v>
      </c>
      <c r="B637" s="10">
        <v>16</v>
      </c>
      <c r="C637" s="10">
        <v>709</v>
      </c>
      <c r="D637" s="10">
        <v>207</v>
      </c>
      <c r="E637" s="10">
        <v>502</v>
      </c>
      <c r="F637" s="10">
        <v>385</v>
      </c>
      <c r="G637" s="10">
        <v>136</v>
      </c>
      <c r="H637" s="156">
        <v>249</v>
      </c>
      <c r="I637" s="157">
        <v>16</v>
      </c>
      <c r="J637" s="10">
        <v>709</v>
      </c>
      <c r="K637" s="10">
        <v>207</v>
      </c>
      <c r="L637" s="10">
        <v>502</v>
      </c>
      <c r="M637" s="10">
        <v>385</v>
      </c>
      <c r="N637" s="10">
        <v>136</v>
      </c>
      <c r="O637" s="8">
        <v>249</v>
      </c>
    </row>
    <row r="638" spans="1:15">
      <c r="A638" s="181" t="s">
        <v>718</v>
      </c>
      <c r="B638" s="10">
        <v>3</v>
      </c>
      <c r="C638" s="10">
        <v>74</v>
      </c>
      <c r="D638" s="10">
        <v>9</v>
      </c>
      <c r="E638" s="10">
        <v>65</v>
      </c>
      <c r="F638" s="10">
        <v>74</v>
      </c>
      <c r="G638" s="10">
        <v>9</v>
      </c>
      <c r="H638" s="156">
        <v>65</v>
      </c>
      <c r="I638" s="157">
        <v>3</v>
      </c>
      <c r="J638" s="10">
        <v>74</v>
      </c>
      <c r="K638" s="10">
        <v>9</v>
      </c>
      <c r="L638" s="10">
        <v>65</v>
      </c>
      <c r="M638" s="10">
        <v>74</v>
      </c>
      <c r="N638" s="10">
        <v>9</v>
      </c>
      <c r="O638" s="8">
        <v>65</v>
      </c>
    </row>
    <row r="639" spans="1:15">
      <c r="A639" s="181" t="s">
        <v>719</v>
      </c>
      <c r="B639" s="10">
        <v>331</v>
      </c>
      <c r="C639" s="10">
        <v>1445</v>
      </c>
      <c r="D639" s="10">
        <v>789</v>
      </c>
      <c r="E639" s="10">
        <v>656</v>
      </c>
      <c r="F639" s="10">
        <v>874</v>
      </c>
      <c r="G639" s="10">
        <v>423</v>
      </c>
      <c r="H639" s="156">
        <v>451</v>
      </c>
      <c r="I639" s="157">
        <v>331</v>
      </c>
      <c r="J639" s="10">
        <v>1445</v>
      </c>
      <c r="K639" s="10">
        <v>789</v>
      </c>
      <c r="L639" s="10">
        <v>656</v>
      </c>
      <c r="M639" s="10">
        <v>874</v>
      </c>
      <c r="N639" s="10">
        <v>423</v>
      </c>
      <c r="O639" s="8">
        <v>451</v>
      </c>
    </row>
    <row r="640" spans="1:15">
      <c r="A640" s="181" t="s">
        <v>720</v>
      </c>
      <c r="B640" s="10">
        <v>47</v>
      </c>
      <c r="C640" s="10">
        <v>160</v>
      </c>
      <c r="D640" s="10">
        <v>53</v>
      </c>
      <c r="E640" s="10">
        <v>107</v>
      </c>
      <c r="F640" s="10">
        <v>123</v>
      </c>
      <c r="G640" s="10">
        <v>28</v>
      </c>
      <c r="H640" s="156">
        <v>95</v>
      </c>
      <c r="I640" s="157">
        <v>47</v>
      </c>
      <c r="J640" s="10">
        <v>160</v>
      </c>
      <c r="K640" s="10">
        <v>53</v>
      </c>
      <c r="L640" s="10">
        <v>107</v>
      </c>
      <c r="M640" s="10">
        <v>123</v>
      </c>
      <c r="N640" s="10">
        <v>28</v>
      </c>
      <c r="O640" s="8">
        <v>95</v>
      </c>
    </row>
    <row r="641" spans="1:15" ht="24">
      <c r="A641" s="181" t="s">
        <v>963</v>
      </c>
      <c r="B641" s="10">
        <v>284</v>
      </c>
      <c r="C641" s="10">
        <v>1285</v>
      </c>
      <c r="D641" s="10">
        <v>736</v>
      </c>
      <c r="E641" s="10">
        <v>549</v>
      </c>
      <c r="F641" s="10">
        <v>751</v>
      </c>
      <c r="G641" s="10">
        <v>395</v>
      </c>
      <c r="H641" s="156">
        <v>356</v>
      </c>
      <c r="I641" s="157">
        <v>284</v>
      </c>
      <c r="J641" s="10">
        <v>1285</v>
      </c>
      <c r="K641" s="10">
        <v>736</v>
      </c>
      <c r="L641" s="10">
        <v>549</v>
      </c>
      <c r="M641" s="10">
        <v>751</v>
      </c>
      <c r="N641" s="10">
        <v>395</v>
      </c>
      <c r="O641" s="8">
        <v>356</v>
      </c>
    </row>
    <row r="642" spans="1:15">
      <c r="A642" s="181" t="s">
        <v>721</v>
      </c>
      <c r="B642" s="10">
        <v>610</v>
      </c>
      <c r="C642" s="10">
        <v>7407</v>
      </c>
      <c r="D642" s="10">
        <v>3989</v>
      </c>
      <c r="E642" s="10">
        <v>3418</v>
      </c>
      <c r="F642" s="10">
        <v>6348</v>
      </c>
      <c r="G642" s="10">
        <v>3363</v>
      </c>
      <c r="H642" s="156">
        <v>2985</v>
      </c>
      <c r="I642" s="157">
        <v>571</v>
      </c>
      <c r="J642" s="10">
        <v>7105</v>
      </c>
      <c r="K642" s="10">
        <v>3795</v>
      </c>
      <c r="L642" s="10">
        <v>3310</v>
      </c>
      <c r="M642" s="10">
        <v>6103</v>
      </c>
      <c r="N642" s="10">
        <v>3205</v>
      </c>
      <c r="O642" s="8">
        <v>2898</v>
      </c>
    </row>
    <row r="643" spans="1:15" ht="24">
      <c r="A643" s="181" t="s">
        <v>964</v>
      </c>
      <c r="B643" s="10">
        <v>5</v>
      </c>
      <c r="C643" s="10">
        <v>45</v>
      </c>
      <c r="D643" s="10">
        <v>25</v>
      </c>
      <c r="E643" s="10">
        <v>20</v>
      </c>
      <c r="F643" s="10">
        <v>26</v>
      </c>
      <c r="G643" s="10">
        <v>14</v>
      </c>
      <c r="H643" s="156">
        <v>12</v>
      </c>
      <c r="I643" s="157">
        <v>5</v>
      </c>
      <c r="J643" s="10">
        <v>45</v>
      </c>
      <c r="K643" s="10">
        <v>25</v>
      </c>
      <c r="L643" s="10">
        <v>20</v>
      </c>
      <c r="M643" s="10">
        <v>26</v>
      </c>
      <c r="N643" s="10">
        <v>14</v>
      </c>
      <c r="O643" s="8">
        <v>12</v>
      </c>
    </row>
    <row r="644" spans="1:15">
      <c r="A644" s="181" t="s">
        <v>722</v>
      </c>
      <c r="B644" s="10">
        <v>5</v>
      </c>
      <c r="C644" s="10">
        <v>84</v>
      </c>
      <c r="D644" s="10">
        <v>32</v>
      </c>
      <c r="E644" s="10">
        <v>52</v>
      </c>
      <c r="F644" s="10">
        <v>72</v>
      </c>
      <c r="G644" s="10">
        <v>25</v>
      </c>
      <c r="H644" s="156">
        <v>47</v>
      </c>
      <c r="I644" s="157">
        <v>5</v>
      </c>
      <c r="J644" s="10">
        <v>84</v>
      </c>
      <c r="K644" s="10">
        <v>32</v>
      </c>
      <c r="L644" s="10">
        <v>52</v>
      </c>
      <c r="M644" s="10">
        <v>72</v>
      </c>
      <c r="N644" s="10">
        <v>25</v>
      </c>
      <c r="O644" s="8">
        <v>47</v>
      </c>
    </row>
    <row r="645" spans="1:15">
      <c r="A645" s="181" t="s">
        <v>723</v>
      </c>
      <c r="B645" s="10">
        <v>13</v>
      </c>
      <c r="C645" s="10">
        <v>77</v>
      </c>
      <c r="D645" s="10">
        <v>32</v>
      </c>
      <c r="E645" s="10">
        <v>45</v>
      </c>
      <c r="F645" s="10">
        <v>64</v>
      </c>
      <c r="G645" s="10">
        <v>23</v>
      </c>
      <c r="H645" s="156">
        <v>41</v>
      </c>
      <c r="I645" s="157">
        <v>12</v>
      </c>
      <c r="J645" s="10">
        <v>51</v>
      </c>
      <c r="K645" s="10">
        <v>21</v>
      </c>
      <c r="L645" s="10">
        <v>30</v>
      </c>
      <c r="M645" s="10">
        <v>38</v>
      </c>
      <c r="N645" s="10">
        <v>12</v>
      </c>
      <c r="O645" s="8">
        <v>26</v>
      </c>
    </row>
    <row r="646" spans="1:15">
      <c r="A646" s="181" t="s">
        <v>724</v>
      </c>
      <c r="B646" s="10">
        <v>2</v>
      </c>
      <c r="C646" s="10">
        <v>34</v>
      </c>
      <c r="D646" s="10">
        <v>9</v>
      </c>
      <c r="E646" s="10">
        <v>25</v>
      </c>
      <c r="F646" s="10">
        <v>34</v>
      </c>
      <c r="G646" s="10">
        <v>9</v>
      </c>
      <c r="H646" s="156">
        <v>25</v>
      </c>
      <c r="I646" s="157">
        <v>2</v>
      </c>
      <c r="J646" s="10">
        <v>34</v>
      </c>
      <c r="K646" s="10">
        <v>9</v>
      </c>
      <c r="L646" s="10">
        <v>25</v>
      </c>
      <c r="M646" s="10">
        <v>34</v>
      </c>
      <c r="N646" s="10">
        <v>9</v>
      </c>
      <c r="O646" s="8">
        <v>25</v>
      </c>
    </row>
    <row r="647" spans="1:15">
      <c r="A647" s="181" t="s">
        <v>725</v>
      </c>
      <c r="B647" s="10">
        <v>178</v>
      </c>
      <c r="C647" s="10">
        <v>2511</v>
      </c>
      <c r="D647" s="10">
        <v>1235</v>
      </c>
      <c r="E647" s="10">
        <v>1276</v>
      </c>
      <c r="F647" s="10">
        <v>2190</v>
      </c>
      <c r="G647" s="10">
        <v>1054</v>
      </c>
      <c r="H647" s="156">
        <v>1136</v>
      </c>
      <c r="I647" s="157">
        <v>153</v>
      </c>
      <c r="J647" s="10">
        <v>2358</v>
      </c>
      <c r="K647" s="10">
        <v>1131</v>
      </c>
      <c r="L647" s="10">
        <v>1227</v>
      </c>
      <c r="M647" s="10">
        <v>2059</v>
      </c>
      <c r="N647" s="10">
        <v>965</v>
      </c>
      <c r="O647" s="8">
        <v>1094</v>
      </c>
    </row>
    <row r="648" spans="1:15">
      <c r="A648" s="181" t="s">
        <v>726</v>
      </c>
      <c r="B648" s="10">
        <v>27</v>
      </c>
      <c r="C648" s="10">
        <v>175</v>
      </c>
      <c r="D648" s="10">
        <v>122</v>
      </c>
      <c r="E648" s="10">
        <v>53</v>
      </c>
      <c r="F648" s="10">
        <v>148</v>
      </c>
      <c r="G648" s="10">
        <v>101</v>
      </c>
      <c r="H648" s="156">
        <v>47</v>
      </c>
      <c r="I648" s="157">
        <v>18</v>
      </c>
      <c r="J648" s="10">
        <v>122</v>
      </c>
      <c r="K648" s="10">
        <v>85</v>
      </c>
      <c r="L648" s="10">
        <v>37</v>
      </c>
      <c r="M648" s="10">
        <v>104</v>
      </c>
      <c r="N648" s="10">
        <v>72</v>
      </c>
      <c r="O648" s="8">
        <v>32</v>
      </c>
    </row>
    <row r="649" spans="1:15">
      <c r="A649" s="181" t="s">
        <v>727</v>
      </c>
      <c r="B649" s="10">
        <v>23</v>
      </c>
      <c r="C649" s="10">
        <v>128</v>
      </c>
      <c r="D649" s="10">
        <v>99</v>
      </c>
      <c r="E649" s="10">
        <v>29</v>
      </c>
      <c r="F649" s="10">
        <v>117</v>
      </c>
      <c r="G649" s="10">
        <v>89</v>
      </c>
      <c r="H649" s="156">
        <v>28</v>
      </c>
      <c r="I649" s="157">
        <v>10</v>
      </c>
      <c r="J649" s="10">
        <v>54</v>
      </c>
      <c r="K649" s="10">
        <v>44</v>
      </c>
      <c r="L649" s="10">
        <v>10</v>
      </c>
      <c r="M649" s="10">
        <v>51</v>
      </c>
      <c r="N649" s="10">
        <v>41</v>
      </c>
      <c r="O649" s="8">
        <v>10</v>
      </c>
    </row>
    <row r="650" spans="1:15">
      <c r="A650" s="181" t="s">
        <v>728</v>
      </c>
      <c r="B650" s="10">
        <v>33</v>
      </c>
      <c r="C650" s="10">
        <v>1329</v>
      </c>
      <c r="D650" s="10">
        <v>570</v>
      </c>
      <c r="E650" s="10">
        <v>759</v>
      </c>
      <c r="F650" s="10">
        <v>1200</v>
      </c>
      <c r="G650" s="10">
        <v>521</v>
      </c>
      <c r="H650" s="156">
        <v>679</v>
      </c>
      <c r="I650" s="157">
        <v>31</v>
      </c>
      <c r="J650" s="10">
        <v>1306</v>
      </c>
      <c r="K650" s="10">
        <v>561</v>
      </c>
      <c r="L650" s="10">
        <v>745</v>
      </c>
      <c r="M650" s="10">
        <v>1182</v>
      </c>
      <c r="N650" s="10">
        <v>512</v>
      </c>
      <c r="O650" s="8">
        <v>670</v>
      </c>
    </row>
    <row r="651" spans="1:15">
      <c r="A651" s="181" t="s">
        <v>729</v>
      </c>
      <c r="B651" s="10">
        <v>32</v>
      </c>
      <c r="C651" s="10">
        <v>212</v>
      </c>
      <c r="D651" s="10">
        <v>106</v>
      </c>
      <c r="E651" s="10">
        <v>106</v>
      </c>
      <c r="F651" s="10">
        <v>162</v>
      </c>
      <c r="G651" s="10">
        <v>76</v>
      </c>
      <c r="H651" s="156">
        <v>86</v>
      </c>
      <c r="I651" s="157">
        <v>32</v>
      </c>
      <c r="J651" s="10">
        <v>212</v>
      </c>
      <c r="K651" s="10">
        <v>106</v>
      </c>
      <c r="L651" s="10">
        <v>106</v>
      </c>
      <c r="M651" s="10">
        <v>162</v>
      </c>
      <c r="N651" s="10">
        <v>76</v>
      </c>
      <c r="O651" s="8">
        <v>86</v>
      </c>
    </row>
    <row r="652" spans="1:15">
      <c r="A652" s="181" t="s">
        <v>730</v>
      </c>
      <c r="B652" s="10">
        <v>8</v>
      </c>
      <c r="C652" s="10">
        <v>150</v>
      </c>
      <c r="D652" s="10">
        <v>82</v>
      </c>
      <c r="E652" s="10">
        <v>68</v>
      </c>
      <c r="F652" s="10">
        <v>146</v>
      </c>
      <c r="G652" s="10">
        <v>79</v>
      </c>
      <c r="H652" s="156">
        <v>67</v>
      </c>
      <c r="I652" s="157">
        <v>8</v>
      </c>
      <c r="J652" s="10">
        <v>150</v>
      </c>
      <c r="K652" s="10">
        <v>82</v>
      </c>
      <c r="L652" s="10">
        <v>68</v>
      </c>
      <c r="M652" s="10">
        <v>146</v>
      </c>
      <c r="N652" s="10">
        <v>79</v>
      </c>
      <c r="O652" s="8">
        <v>67</v>
      </c>
    </row>
    <row r="653" spans="1:15">
      <c r="A653" s="181" t="s">
        <v>731</v>
      </c>
      <c r="B653" s="10">
        <v>7</v>
      </c>
      <c r="C653" s="10">
        <v>27</v>
      </c>
      <c r="D653" s="10">
        <v>21</v>
      </c>
      <c r="E653" s="10">
        <v>6</v>
      </c>
      <c r="F653" s="10">
        <v>23</v>
      </c>
      <c r="G653" s="10">
        <v>19</v>
      </c>
      <c r="H653" s="156">
        <v>4</v>
      </c>
      <c r="I653" s="157">
        <v>6</v>
      </c>
      <c r="J653" s="10">
        <v>24</v>
      </c>
      <c r="K653" s="10">
        <v>18</v>
      </c>
      <c r="L653" s="10">
        <v>6</v>
      </c>
      <c r="M653" s="10">
        <v>20</v>
      </c>
      <c r="N653" s="10">
        <v>16</v>
      </c>
      <c r="O653" s="8">
        <v>4</v>
      </c>
    </row>
    <row r="654" spans="1:15">
      <c r="A654" s="181" t="s">
        <v>732</v>
      </c>
      <c r="B654" s="10">
        <v>7</v>
      </c>
      <c r="C654" s="10">
        <v>26</v>
      </c>
      <c r="D654" s="10">
        <v>14</v>
      </c>
      <c r="E654" s="10">
        <v>12</v>
      </c>
      <c r="F654" s="10">
        <v>16</v>
      </c>
      <c r="G654" s="10">
        <v>9</v>
      </c>
      <c r="H654" s="156">
        <v>7</v>
      </c>
      <c r="I654" s="157">
        <v>7</v>
      </c>
      <c r="J654" s="10">
        <v>26</v>
      </c>
      <c r="K654" s="10">
        <v>14</v>
      </c>
      <c r="L654" s="10">
        <v>12</v>
      </c>
      <c r="M654" s="10">
        <v>16</v>
      </c>
      <c r="N654" s="10">
        <v>9</v>
      </c>
      <c r="O654" s="8">
        <v>7</v>
      </c>
    </row>
    <row r="655" spans="1:15">
      <c r="A655" s="181" t="s">
        <v>733</v>
      </c>
      <c r="B655" s="10">
        <v>41</v>
      </c>
      <c r="C655" s="10">
        <v>464</v>
      </c>
      <c r="D655" s="10">
        <v>221</v>
      </c>
      <c r="E655" s="10">
        <v>243</v>
      </c>
      <c r="F655" s="10">
        <v>378</v>
      </c>
      <c r="G655" s="10">
        <v>160</v>
      </c>
      <c r="H655" s="156">
        <v>218</v>
      </c>
      <c r="I655" s="157">
        <v>41</v>
      </c>
      <c r="J655" s="10">
        <v>464</v>
      </c>
      <c r="K655" s="10">
        <v>221</v>
      </c>
      <c r="L655" s="10">
        <v>243</v>
      </c>
      <c r="M655" s="10">
        <v>378</v>
      </c>
      <c r="N655" s="10">
        <v>160</v>
      </c>
      <c r="O655" s="8">
        <v>218</v>
      </c>
    </row>
    <row r="656" spans="1:15">
      <c r="A656" s="181" t="s">
        <v>734</v>
      </c>
      <c r="B656" s="10">
        <v>36</v>
      </c>
      <c r="C656" s="10">
        <v>337</v>
      </c>
      <c r="D656" s="10">
        <v>217</v>
      </c>
      <c r="E656" s="10">
        <v>120</v>
      </c>
      <c r="F656" s="10">
        <v>282</v>
      </c>
      <c r="G656" s="10">
        <v>180</v>
      </c>
      <c r="H656" s="156">
        <v>102</v>
      </c>
      <c r="I656" s="157">
        <v>23</v>
      </c>
      <c r="J656" s="10">
        <v>214</v>
      </c>
      <c r="K656" s="10">
        <v>138</v>
      </c>
      <c r="L656" s="10">
        <v>76</v>
      </c>
      <c r="M656" s="10">
        <v>194</v>
      </c>
      <c r="N656" s="10">
        <v>122</v>
      </c>
      <c r="O656" s="8">
        <v>72</v>
      </c>
    </row>
    <row r="657" spans="1:15">
      <c r="A657" s="181" t="s">
        <v>735</v>
      </c>
      <c r="B657" s="10">
        <v>226</v>
      </c>
      <c r="C657" s="10">
        <v>3543</v>
      </c>
      <c r="D657" s="10">
        <v>1991</v>
      </c>
      <c r="E657" s="10">
        <v>1552</v>
      </c>
      <c r="F657" s="10">
        <v>3111</v>
      </c>
      <c r="G657" s="10">
        <v>1752</v>
      </c>
      <c r="H657" s="156">
        <v>1359</v>
      </c>
      <c r="I657" s="157">
        <v>226</v>
      </c>
      <c r="J657" s="10">
        <v>3543</v>
      </c>
      <c r="K657" s="10">
        <v>1991</v>
      </c>
      <c r="L657" s="10">
        <v>1552</v>
      </c>
      <c r="M657" s="10">
        <v>3111</v>
      </c>
      <c r="N657" s="10">
        <v>1752</v>
      </c>
      <c r="O657" s="8">
        <v>1359</v>
      </c>
    </row>
    <row r="658" spans="1:15">
      <c r="A658" s="181" t="s">
        <v>736</v>
      </c>
      <c r="B658" s="10">
        <v>47</v>
      </c>
      <c r="C658" s="10">
        <v>92</v>
      </c>
      <c r="D658" s="10">
        <v>62</v>
      </c>
      <c r="E658" s="10">
        <v>30</v>
      </c>
      <c r="F658" s="10">
        <v>29</v>
      </c>
      <c r="G658" s="10">
        <v>13</v>
      </c>
      <c r="H658" s="156">
        <v>16</v>
      </c>
      <c r="I658" s="157">
        <v>47</v>
      </c>
      <c r="J658" s="10">
        <v>92</v>
      </c>
      <c r="K658" s="10">
        <v>62</v>
      </c>
      <c r="L658" s="10">
        <v>30</v>
      </c>
      <c r="M658" s="10">
        <v>29</v>
      </c>
      <c r="N658" s="10">
        <v>13</v>
      </c>
      <c r="O658" s="8">
        <v>16</v>
      </c>
    </row>
    <row r="659" spans="1:15">
      <c r="A659" s="181" t="s">
        <v>737</v>
      </c>
      <c r="B659" s="10">
        <v>139</v>
      </c>
      <c r="C659" s="10">
        <v>3133</v>
      </c>
      <c r="D659" s="10">
        <v>1766</v>
      </c>
      <c r="E659" s="10">
        <v>1367</v>
      </c>
      <c r="F659" s="10">
        <v>2835</v>
      </c>
      <c r="G659" s="10">
        <v>1603</v>
      </c>
      <c r="H659" s="156">
        <v>1232</v>
      </c>
      <c r="I659" s="157">
        <v>139</v>
      </c>
      <c r="J659" s="10">
        <v>3133</v>
      </c>
      <c r="K659" s="10">
        <v>1766</v>
      </c>
      <c r="L659" s="10">
        <v>1367</v>
      </c>
      <c r="M659" s="10">
        <v>2835</v>
      </c>
      <c r="N659" s="10">
        <v>1603</v>
      </c>
      <c r="O659" s="8">
        <v>1232</v>
      </c>
    </row>
    <row r="660" spans="1:15">
      <c r="A660" s="181" t="s">
        <v>738</v>
      </c>
      <c r="B660" s="10">
        <v>26</v>
      </c>
      <c r="C660" s="10">
        <v>287</v>
      </c>
      <c r="D660" s="10">
        <v>143</v>
      </c>
      <c r="E660" s="10">
        <v>144</v>
      </c>
      <c r="F660" s="10">
        <v>230</v>
      </c>
      <c r="G660" s="10">
        <v>125</v>
      </c>
      <c r="H660" s="156">
        <v>105</v>
      </c>
      <c r="I660" s="157">
        <v>26</v>
      </c>
      <c r="J660" s="10">
        <v>287</v>
      </c>
      <c r="K660" s="10">
        <v>143</v>
      </c>
      <c r="L660" s="10">
        <v>144</v>
      </c>
      <c r="M660" s="10">
        <v>230</v>
      </c>
      <c r="N660" s="10">
        <v>125</v>
      </c>
      <c r="O660" s="8">
        <v>105</v>
      </c>
    </row>
    <row r="661" spans="1:15">
      <c r="A661" s="181" t="s">
        <v>739</v>
      </c>
      <c r="B661" s="10">
        <v>14</v>
      </c>
      <c r="C661" s="10">
        <v>31</v>
      </c>
      <c r="D661" s="10">
        <v>20</v>
      </c>
      <c r="E661" s="10">
        <v>11</v>
      </c>
      <c r="F661" s="10">
        <v>17</v>
      </c>
      <c r="G661" s="10">
        <v>11</v>
      </c>
      <c r="H661" s="156">
        <v>6</v>
      </c>
      <c r="I661" s="157">
        <v>14</v>
      </c>
      <c r="J661" s="10">
        <v>31</v>
      </c>
      <c r="K661" s="10">
        <v>20</v>
      </c>
      <c r="L661" s="10">
        <v>11</v>
      </c>
      <c r="M661" s="10">
        <v>17</v>
      </c>
      <c r="N661" s="10">
        <v>11</v>
      </c>
      <c r="O661" s="8">
        <v>6</v>
      </c>
    </row>
    <row r="662" spans="1:15">
      <c r="A662" s="181" t="s">
        <v>740</v>
      </c>
      <c r="B662" s="10">
        <v>145</v>
      </c>
      <c r="C662" s="10">
        <v>776</v>
      </c>
      <c r="D662" s="10">
        <v>448</v>
      </c>
      <c r="E662" s="10">
        <v>328</v>
      </c>
      <c r="F662" s="10">
        <v>569</v>
      </c>
      <c r="G662" s="10">
        <v>306</v>
      </c>
      <c r="H662" s="156">
        <v>263</v>
      </c>
      <c r="I662" s="157">
        <v>145</v>
      </c>
      <c r="J662" s="10">
        <v>776</v>
      </c>
      <c r="K662" s="10">
        <v>448</v>
      </c>
      <c r="L662" s="10">
        <v>328</v>
      </c>
      <c r="M662" s="10">
        <v>569</v>
      </c>
      <c r="N662" s="10">
        <v>306</v>
      </c>
      <c r="O662" s="8">
        <v>263</v>
      </c>
    </row>
    <row r="663" spans="1:15">
      <c r="A663" s="181" t="s">
        <v>741</v>
      </c>
      <c r="B663" s="10">
        <v>80</v>
      </c>
      <c r="C663" s="10">
        <v>450</v>
      </c>
      <c r="D663" s="10">
        <v>229</v>
      </c>
      <c r="E663" s="10">
        <v>221</v>
      </c>
      <c r="F663" s="10">
        <v>356</v>
      </c>
      <c r="G663" s="10">
        <v>183</v>
      </c>
      <c r="H663" s="156">
        <v>173</v>
      </c>
      <c r="I663" s="157">
        <v>80</v>
      </c>
      <c r="J663" s="10">
        <v>450</v>
      </c>
      <c r="K663" s="10">
        <v>229</v>
      </c>
      <c r="L663" s="10">
        <v>221</v>
      </c>
      <c r="M663" s="10">
        <v>356</v>
      </c>
      <c r="N663" s="10">
        <v>183</v>
      </c>
      <c r="O663" s="8">
        <v>173</v>
      </c>
    </row>
    <row r="664" spans="1:15">
      <c r="A664" s="181" t="s">
        <v>742</v>
      </c>
      <c r="B664" s="10">
        <v>65</v>
      </c>
      <c r="C664" s="10">
        <v>326</v>
      </c>
      <c r="D664" s="10">
        <v>219</v>
      </c>
      <c r="E664" s="10">
        <v>107</v>
      </c>
      <c r="F664" s="10">
        <v>213</v>
      </c>
      <c r="G664" s="10">
        <v>123</v>
      </c>
      <c r="H664" s="156">
        <v>90</v>
      </c>
      <c r="I664" s="157">
        <v>65</v>
      </c>
      <c r="J664" s="10">
        <v>326</v>
      </c>
      <c r="K664" s="10">
        <v>219</v>
      </c>
      <c r="L664" s="10">
        <v>107</v>
      </c>
      <c r="M664" s="10">
        <v>213</v>
      </c>
      <c r="N664" s="10">
        <v>123</v>
      </c>
      <c r="O664" s="8">
        <v>90</v>
      </c>
    </row>
    <row r="665" spans="1:15">
      <c r="A665" s="165" t="s">
        <v>743</v>
      </c>
      <c r="B665" s="56">
        <v>2200</v>
      </c>
      <c r="C665" s="56">
        <v>24153</v>
      </c>
      <c r="D665" s="56">
        <v>11339</v>
      </c>
      <c r="E665" s="56">
        <v>12814</v>
      </c>
      <c r="F665" s="56">
        <v>21956</v>
      </c>
      <c r="G665" s="56">
        <v>10439</v>
      </c>
      <c r="H665" s="166">
        <v>11517</v>
      </c>
      <c r="I665" s="167">
        <v>1611</v>
      </c>
      <c r="J665" s="56">
        <v>11572</v>
      </c>
      <c r="K665" s="56">
        <v>5489</v>
      </c>
      <c r="L665" s="56">
        <v>6083</v>
      </c>
      <c r="M665" s="56">
        <v>9722</v>
      </c>
      <c r="N665" s="56">
        <v>4702</v>
      </c>
      <c r="O665" s="168">
        <v>5020</v>
      </c>
    </row>
    <row r="666" spans="1:15">
      <c r="A666" s="181" t="s">
        <v>744</v>
      </c>
      <c r="B666" s="10">
        <v>663</v>
      </c>
      <c r="C666" s="10">
        <v>17773</v>
      </c>
      <c r="D666" s="10">
        <v>8230</v>
      </c>
      <c r="E666" s="10">
        <v>9543</v>
      </c>
      <c r="F666" s="10">
        <v>17306</v>
      </c>
      <c r="G666" s="10">
        <v>8029</v>
      </c>
      <c r="H666" s="156">
        <v>9277</v>
      </c>
      <c r="I666" s="157">
        <v>218</v>
      </c>
      <c r="J666" s="10">
        <v>6372</v>
      </c>
      <c r="K666" s="10">
        <v>3003</v>
      </c>
      <c r="L666" s="10">
        <v>3369</v>
      </c>
      <c r="M666" s="10">
        <v>6175</v>
      </c>
      <c r="N666" s="10">
        <v>2890</v>
      </c>
      <c r="O666" s="8">
        <v>3285</v>
      </c>
    </row>
    <row r="667" spans="1:15" ht="24">
      <c r="A667" s="181" t="s">
        <v>965</v>
      </c>
      <c r="B667" s="10">
        <v>3</v>
      </c>
      <c r="C667" s="10">
        <v>48</v>
      </c>
      <c r="D667" s="10">
        <v>29</v>
      </c>
      <c r="E667" s="10">
        <v>19</v>
      </c>
      <c r="F667" s="10">
        <v>45</v>
      </c>
      <c r="G667" s="10">
        <v>27</v>
      </c>
      <c r="H667" s="156">
        <v>18</v>
      </c>
      <c r="I667" s="157">
        <v>3</v>
      </c>
      <c r="J667" s="10">
        <v>48</v>
      </c>
      <c r="K667" s="10">
        <v>29</v>
      </c>
      <c r="L667" s="10">
        <v>19</v>
      </c>
      <c r="M667" s="10">
        <v>45</v>
      </c>
      <c r="N667" s="10">
        <v>27</v>
      </c>
      <c r="O667" s="8">
        <v>18</v>
      </c>
    </row>
    <row r="668" spans="1:15">
      <c r="A668" s="181" t="s">
        <v>745</v>
      </c>
      <c r="B668" s="10">
        <v>142</v>
      </c>
      <c r="C668" s="10">
        <v>1825</v>
      </c>
      <c r="D668" s="10">
        <v>295</v>
      </c>
      <c r="E668" s="10">
        <v>1530</v>
      </c>
      <c r="F668" s="10">
        <v>1749</v>
      </c>
      <c r="G668" s="10">
        <v>269</v>
      </c>
      <c r="H668" s="156">
        <v>1480</v>
      </c>
      <c r="I668" s="157">
        <v>126</v>
      </c>
      <c r="J668" s="10">
        <v>1758</v>
      </c>
      <c r="K668" s="10">
        <v>294</v>
      </c>
      <c r="L668" s="10">
        <v>1464</v>
      </c>
      <c r="M668" s="10">
        <v>1691</v>
      </c>
      <c r="N668" s="10">
        <v>268</v>
      </c>
      <c r="O668" s="8">
        <v>1423</v>
      </c>
    </row>
    <row r="669" spans="1:15">
      <c r="A669" s="181" t="s">
        <v>746</v>
      </c>
      <c r="B669" s="10">
        <v>243</v>
      </c>
      <c r="C669" s="10">
        <v>4839</v>
      </c>
      <c r="D669" s="10">
        <v>1651</v>
      </c>
      <c r="E669" s="10">
        <v>3188</v>
      </c>
      <c r="F669" s="10">
        <v>4720</v>
      </c>
      <c r="G669" s="10">
        <v>1649</v>
      </c>
      <c r="H669" s="156">
        <v>3071</v>
      </c>
      <c r="I669" s="157">
        <v>2</v>
      </c>
      <c r="J669" s="10">
        <v>51</v>
      </c>
      <c r="K669" s="10">
        <v>23</v>
      </c>
      <c r="L669" s="10">
        <v>28</v>
      </c>
      <c r="M669" s="10">
        <v>51</v>
      </c>
      <c r="N669" s="10">
        <v>23</v>
      </c>
      <c r="O669" s="8">
        <v>28</v>
      </c>
    </row>
    <row r="670" spans="1:15">
      <c r="A670" s="181" t="s">
        <v>747</v>
      </c>
      <c r="B670" s="10">
        <v>143</v>
      </c>
      <c r="C670" s="10">
        <v>3078</v>
      </c>
      <c r="D670" s="10">
        <v>1590</v>
      </c>
      <c r="E670" s="10">
        <v>1488</v>
      </c>
      <c r="F670" s="10">
        <v>3039</v>
      </c>
      <c r="G670" s="10">
        <v>1579</v>
      </c>
      <c r="H670" s="156">
        <v>1460</v>
      </c>
      <c r="I670" s="157">
        <v>10</v>
      </c>
      <c r="J670" s="10">
        <v>218</v>
      </c>
      <c r="K670" s="10">
        <v>129</v>
      </c>
      <c r="L670" s="10">
        <v>89</v>
      </c>
      <c r="M670" s="10">
        <v>216</v>
      </c>
      <c r="N670" s="10">
        <v>129</v>
      </c>
      <c r="O670" s="8">
        <v>87</v>
      </c>
    </row>
    <row r="671" spans="1:15">
      <c r="A671" s="181" t="s">
        <v>748</v>
      </c>
      <c r="B671" s="10">
        <v>59</v>
      </c>
      <c r="C671" s="10">
        <v>3670</v>
      </c>
      <c r="D671" s="10">
        <v>2434</v>
      </c>
      <c r="E671" s="10">
        <v>1236</v>
      </c>
      <c r="F671" s="10">
        <v>3566</v>
      </c>
      <c r="G671" s="10">
        <v>2362</v>
      </c>
      <c r="H671" s="156">
        <v>1204</v>
      </c>
      <c r="I671" s="157">
        <v>20</v>
      </c>
      <c r="J671" s="10">
        <v>1151</v>
      </c>
      <c r="K671" s="10">
        <v>728</v>
      </c>
      <c r="L671" s="10">
        <v>423</v>
      </c>
      <c r="M671" s="10">
        <v>1135</v>
      </c>
      <c r="N671" s="10">
        <v>718</v>
      </c>
      <c r="O671" s="8">
        <v>417</v>
      </c>
    </row>
    <row r="672" spans="1:15">
      <c r="A672" s="181" t="s">
        <v>749</v>
      </c>
      <c r="B672" s="10">
        <v>15</v>
      </c>
      <c r="C672" s="10">
        <v>1084</v>
      </c>
      <c r="D672" s="10">
        <v>409</v>
      </c>
      <c r="E672" s="10">
        <v>675</v>
      </c>
      <c r="F672" s="10">
        <v>1067</v>
      </c>
      <c r="G672" s="10">
        <v>396</v>
      </c>
      <c r="H672" s="156">
        <v>671</v>
      </c>
      <c r="I672" s="157" t="s">
        <v>2</v>
      </c>
      <c r="J672" s="10" t="s">
        <v>2</v>
      </c>
      <c r="K672" s="10" t="s">
        <v>2</v>
      </c>
      <c r="L672" s="10" t="s">
        <v>2</v>
      </c>
      <c r="M672" s="10" t="s">
        <v>2</v>
      </c>
      <c r="N672" s="10" t="s">
        <v>2</v>
      </c>
      <c r="O672" s="8" t="s">
        <v>2</v>
      </c>
    </row>
    <row r="673" spans="1:15">
      <c r="A673" s="181" t="s">
        <v>750</v>
      </c>
      <c r="B673" s="10">
        <v>20</v>
      </c>
      <c r="C673" s="10">
        <v>2425</v>
      </c>
      <c r="D673" s="10">
        <v>1464</v>
      </c>
      <c r="E673" s="10">
        <v>961</v>
      </c>
      <c r="F673" s="10">
        <v>2401</v>
      </c>
      <c r="G673" s="10">
        <v>1443</v>
      </c>
      <c r="H673" s="156">
        <v>958</v>
      </c>
      <c r="I673" s="157">
        <v>19</v>
      </c>
      <c r="J673" s="10">
        <v>2342</v>
      </c>
      <c r="K673" s="10">
        <v>1442</v>
      </c>
      <c r="L673" s="10">
        <v>900</v>
      </c>
      <c r="M673" s="10">
        <v>2318</v>
      </c>
      <c r="N673" s="10">
        <v>1421</v>
      </c>
      <c r="O673" s="8">
        <v>897</v>
      </c>
    </row>
    <row r="674" spans="1:15">
      <c r="A674" s="181" t="s">
        <v>751</v>
      </c>
      <c r="B674" s="10">
        <v>38</v>
      </c>
      <c r="C674" s="10">
        <v>804</v>
      </c>
      <c r="D674" s="10">
        <v>358</v>
      </c>
      <c r="E674" s="10">
        <v>446</v>
      </c>
      <c r="F674" s="10">
        <v>719</v>
      </c>
      <c r="G674" s="10">
        <v>304</v>
      </c>
      <c r="H674" s="156">
        <v>415</v>
      </c>
      <c r="I674" s="157">
        <v>38</v>
      </c>
      <c r="J674" s="10">
        <v>804</v>
      </c>
      <c r="K674" s="10">
        <v>358</v>
      </c>
      <c r="L674" s="10">
        <v>446</v>
      </c>
      <c r="M674" s="10">
        <v>719</v>
      </c>
      <c r="N674" s="10">
        <v>304</v>
      </c>
      <c r="O674" s="8">
        <v>415</v>
      </c>
    </row>
    <row r="675" spans="1:15">
      <c r="A675" s="181" t="s">
        <v>752</v>
      </c>
      <c r="B675" s="10" t="s">
        <v>2</v>
      </c>
      <c r="C675" s="10" t="s">
        <v>2</v>
      </c>
      <c r="D675" s="10" t="s">
        <v>2</v>
      </c>
      <c r="E675" s="10" t="s">
        <v>2</v>
      </c>
      <c r="F675" s="10" t="s">
        <v>2</v>
      </c>
      <c r="G675" s="10" t="s">
        <v>2</v>
      </c>
      <c r="H675" s="156" t="s">
        <v>2</v>
      </c>
      <c r="I675" s="157" t="s">
        <v>2</v>
      </c>
      <c r="J675" s="10" t="s">
        <v>2</v>
      </c>
      <c r="K675" s="10" t="s">
        <v>2</v>
      </c>
      <c r="L675" s="10" t="s">
        <v>2</v>
      </c>
      <c r="M675" s="10" t="s">
        <v>2</v>
      </c>
      <c r="N675" s="10" t="s">
        <v>2</v>
      </c>
      <c r="O675" s="8" t="s">
        <v>2</v>
      </c>
    </row>
    <row r="676" spans="1:15">
      <c r="A676" s="181" t="s">
        <v>753</v>
      </c>
      <c r="B676" s="10">
        <v>1537</v>
      </c>
      <c r="C676" s="10">
        <v>6380</v>
      </c>
      <c r="D676" s="10">
        <v>3109</v>
      </c>
      <c r="E676" s="10">
        <v>3271</v>
      </c>
      <c r="F676" s="10">
        <v>4650</v>
      </c>
      <c r="G676" s="10">
        <v>2410</v>
      </c>
      <c r="H676" s="156">
        <v>2240</v>
      </c>
      <c r="I676" s="157">
        <v>1393</v>
      </c>
      <c r="J676" s="10">
        <v>5200</v>
      </c>
      <c r="K676" s="10">
        <v>2486</v>
      </c>
      <c r="L676" s="10">
        <v>2714</v>
      </c>
      <c r="M676" s="10">
        <v>3547</v>
      </c>
      <c r="N676" s="10">
        <v>1812</v>
      </c>
      <c r="O676" s="8">
        <v>1735</v>
      </c>
    </row>
    <row r="677" spans="1:15" ht="24">
      <c r="A677" s="181" t="s">
        <v>886</v>
      </c>
      <c r="B677" s="10">
        <v>3</v>
      </c>
      <c r="C677" s="10">
        <v>39</v>
      </c>
      <c r="D677" s="10">
        <v>20</v>
      </c>
      <c r="E677" s="10">
        <v>19</v>
      </c>
      <c r="F677" s="10">
        <v>23</v>
      </c>
      <c r="G677" s="10">
        <v>11</v>
      </c>
      <c r="H677" s="156">
        <v>12</v>
      </c>
      <c r="I677" s="157">
        <v>3</v>
      </c>
      <c r="J677" s="10">
        <v>39</v>
      </c>
      <c r="K677" s="10">
        <v>20</v>
      </c>
      <c r="L677" s="10">
        <v>19</v>
      </c>
      <c r="M677" s="10">
        <v>23</v>
      </c>
      <c r="N677" s="10">
        <v>11</v>
      </c>
      <c r="O677" s="8">
        <v>12</v>
      </c>
    </row>
    <row r="678" spans="1:15">
      <c r="A678" s="181" t="s">
        <v>754</v>
      </c>
      <c r="B678" s="10">
        <v>165</v>
      </c>
      <c r="C678" s="10">
        <v>1108</v>
      </c>
      <c r="D678" s="10">
        <v>455</v>
      </c>
      <c r="E678" s="10">
        <v>653</v>
      </c>
      <c r="F678" s="10">
        <v>1020</v>
      </c>
      <c r="G678" s="10">
        <v>428</v>
      </c>
      <c r="H678" s="156">
        <v>592</v>
      </c>
      <c r="I678" s="157">
        <v>40</v>
      </c>
      <c r="J678" s="10">
        <v>316</v>
      </c>
      <c r="K678" s="10">
        <v>133</v>
      </c>
      <c r="L678" s="10">
        <v>183</v>
      </c>
      <c r="M678" s="10">
        <v>298</v>
      </c>
      <c r="N678" s="10">
        <v>125</v>
      </c>
      <c r="O678" s="8">
        <v>173</v>
      </c>
    </row>
    <row r="679" spans="1:15">
      <c r="A679" s="181" t="s">
        <v>755</v>
      </c>
      <c r="B679" s="10">
        <v>52</v>
      </c>
      <c r="C679" s="10">
        <v>170</v>
      </c>
      <c r="D679" s="10">
        <v>83</v>
      </c>
      <c r="E679" s="10">
        <v>87</v>
      </c>
      <c r="F679" s="10">
        <v>167</v>
      </c>
      <c r="G679" s="10">
        <v>81</v>
      </c>
      <c r="H679" s="156">
        <v>86</v>
      </c>
      <c r="I679" s="157">
        <v>2</v>
      </c>
      <c r="J679" s="10">
        <v>8</v>
      </c>
      <c r="K679" s="10">
        <v>4</v>
      </c>
      <c r="L679" s="10">
        <v>4</v>
      </c>
      <c r="M679" s="10">
        <v>8</v>
      </c>
      <c r="N679" s="10">
        <v>4</v>
      </c>
      <c r="O679" s="8">
        <v>4</v>
      </c>
    </row>
    <row r="680" spans="1:15">
      <c r="A680" s="181" t="s">
        <v>756</v>
      </c>
      <c r="B680" s="10">
        <v>36</v>
      </c>
      <c r="C680" s="10">
        <v>281</v>
      </c>
      <c r="D680" s="10">
        <v>67</v>
      </c>
      <c r="E680" s="10">
        <v>214</v>
      </c>
      <c r="F680" s="10">
        <v>270</v>
      </c>
      <c r="G680" s="10">
        <v>67</v>
      </c>
      <c r="H680" s="156">
        <v>203</v>
      </c>
      <c r="I680" s="157">
        <v>7</v>
      </c>
      <c r="J680" s="10">
        <v>58</v>
      </c>
      <c r="K680" s="10">
        <v>9</v>
      </c>
      <c r="L680" s="10">
        <v>49</v>
      </c>
      <c r="M680" s="10">
        <v>56</v>
      </c>
      <c r="N680" s="10">
        <v>9</v>
      </c>
      <c r="O680" s="8">
        <v>47</v>
      </c>
    </row>
    <row r="681" spans="1:15">
      <c r="A681" s="181" t="s">
        <v>757</v>
      </c>
      <c r="B681" s="10">
        <v>43</v>
      </c>
      <c r="C681" s="10">
        <v>368</v>
      </c>
      <c r="D681" s="10">
        <v>144</v>
      </c>
      <c r="E681" s="10">
        <v>224</v>
      </c>
      <c r="F681" s="10">
        <v>312</v>
      </c>
      <c r="G681" s="10">
        <v>127</v>
      </c>
      <c r="H681" s="156">
        <v>185</v>
      </c>
      <c r="I681" s="157">
        <v>19</v>
      </c>
      <c r="J681" s="10">
        <v>113</v>
      </c>
      <c r="K681" s="10">
        <v>40</v>
      </c>
      <c r="L681" s="10">
        <v>73</v>
      </c>
      <c r="M681" s="10">
        <v>107</v>
      </c>
      <c r="N681" s="10">
        <v>37</v>
      </c>
      <c r="O681" s="8">
        <v>70</v>
      </c>
    </row>
    <row r="682" spans="1:15">
      <c r="A682" s="181" t="s">
        <v>758</v>
      </c>
      <c r="B682" s="10">
        <v>6</v>
      </c>
      <c r="C682" s="10">
        <v>80</v>
      </c>
      <c r="D682" s="10">
        <v>46</v>
      </c>
      <c r="E682" s="10">
        <v>34</v>
      </c>
      <c r="F682" s="10">
        <v>72</v>
      </c>
      <c r="G682" s="10">
        <v>42</v>
      </c>
      <c r="H682" s="156">
        <v>30</v>
      </c>
      <c r="I682" s="157">
        <v>3</v>
      </c>
      <c r="J682" s="10">
        <v>62</v>
      </c>
      <c r="K682" s="10">
        <v>38</v>
      </c>
      <c r="L682" s="10">
        <v>24</v>
      </c>
      <c r="M682" s="10">
        <v>55</v>
      </c>
      <c r="N682" s="10">
        <v>34</v>
      </c>
      <c r="O682" s="8">
        <v>21</v>
      </c>
    </row>
    <row r="683" spans="1:15">
      <c r="A683" s="181" t="s">
        <v>759</v>
      </c>
      <c r="B683" s="10">
        <v>28</v>
      </c>
      <c r="C683" s="10">
        <v>209</v>
      </c>
      <c r="D683" s="10">
        <v>115</v>
      </c>
      <c r="E683" s="10">
        <v>94</v>
      </c>
      <c r="F683" s="10">
        <v>199</v>
      </c>
      <c r="G683" s="10">
        <v>111</v>
      </c>
      <c r="H683" s="156">
        <v>88</v>
      </c>
      <c r="I683" s="157">
        <v>9</v>
      </c>
      <c r="J683" s="10">
        <v>75</v>
      </c>
      <c r="K683" s="10">
        <v>42</v>
      </c>
      <c r="L683" s="10">
        <v>33</v>
      </c>
      <c r="M683" s="10">
        <v>72</v>
      </c>
      <c r="N683" s="10">
        <v>41</v>
      </c>
      <c r="O683" s="8">
        <v>31</v>
      </c>
    </row>
    <row r="684" spans="1:15">
      <c r="A684" s="181" t="s">
        <v>760</v>
      </c>
      <c r="B684" s="10">
        <v>43</v>
      </c>
      <c r="C684" s="10">
        <v>756</v>
      </c>
      <c r="D684" s="10">
        <v>519</v>
      </c>
      <c r="E684" s="10">
        <v>237</v>
      </c>
      <c r="F684" s="10">
        <v>708</v>
      </c>
      <c r="G684" s="10">
        <v>483</v>
      </c>
      <c r="H684" s="156">
        <v>225</v>
      </c>
      <c r="I684" s="157">
        <v>29</v>
      </c>
      <c r="J684" s="10">
        <v>379</v>
      </c>
      <c r="K684" s="10">
        <v>228</v>
      </c>
      <c r="L684" s="10">
        <v>151</v>
      </c>
      <c r="M684" s="10">
        <v>338</v>
      </c>
      <c r="N684" s="10">
        <v>198</v>
      </c>
      <c r="O684" s="8">
        <v>140</v>
      </c>
    </row>
    <row r="685" spans="1:15">
      <c r="A685" s="181" t="s">
        <v>761</v>
      </c>
      <c r="B685" s="10">
        <v>429</v>
      </c>
      <c r="C685" s="10">
        <v>1969</v>
      </c>
      <c r="D685" s="10">
        <v>946</v>
      </c>
      <c r="E685" s="10">
        <v>1023</v>
      </c>
      <c r="F685" s="10">
        <v>1406</v>
      </c>
      <c r="G685" s="10">
        <v>667</v>
      </c>
      <c r="H685" s="156">
        <v>739</v>
      </c>
      <c r="I685" s="157">
        <v>429</v>
      </c>
      <c r="J685" s="10">
        <v>1969</v>
      </c>
      <c r="K685" s="10">
        <v>946</v>
      </c>
      <c r="L685" s="10">
        <v>1023</v>
      </c>
      <c r="M685" s="10">
        <v>1406</v>
      </c>
      <c r="N685" s="10">
        <v>667</v>
      </c>
      <c r="O685" s="8">
        <v>739</v>
      </c>
    </row>
    <row r="686" spans="1:15">
      <c r="A686" s="181" t="s">
        <v>762</v>
      </c>
      <c r="B686" s="10">
        <v>839</v>
      </c>
      <c r="C686" s="10">
        <v>1639</v>
      </c>
      <c r="D686" s="10">
        <v>556</v>
      </c>
      <c r="E686" s="10">
        <v>1083</v>
      </c>
      <c r="F686" s="10">
        <v>698</v>
      </c>
      <c r="G686" s="10">
        <v>261</v>
      </c>
      <c r="H686" s="156">
        <v>437</v>
      </c>
      <c r="I686" s="157">
        <v>839</v>
      </c>
      <c r="J686" s="10">
        <v>1639</v>
      </c>
      <c r="K686" s="10">
        <v>556</v>
      </c>
      <c r="L686" s="10">
        <v>1083</v>
      </c>
      <c r="M686" s="10">
        <v>698</v>
      </c>
      <c r="N686" s="10">
        <v>261</v>
      </c>
      <c r="O686" s="8">
        <v>437</v>
      </c>
    </row>
    <row r="687" spans="1:15">
      <c r="A687" s="181" t="s">
        <v>763</v>
      </c>
      <c r="B687" s="10">
        <v>249</v>
      </c>
      <c r="C687" s="10">
        <v>331</v>
      </c>
      <c r="D687" s="10">
        <v>63</v>
      </c>
      <c r="E687" s="10">
        <v>268</v>
      </c>
      <c r="F687" s="10">
        <v>76</v>
      </c>
      <c r="G687" s="10">
        <v>20</v>
      </c>
      <c r="H687" s="156">
        <v>56</v>
      </c>
      <c r="I687" s="157">
        <v>249</v>
      </c>
      <c r="J687" s="10">
        <v>331</v>
      </c>
      <c r="K687" s="10">
        <v>63</v>
      </c>
      <c r="L687" s="10">
        <v>268</v>
      </c>
      <c r="M687" s="10">
        <v>76</v>
      </c>
      <c r="N687" s="10">
        <v>20</v>
      </c>
      <c r="O687" s="8">
        <v>56</v>
      </c>
    </row>
    <row r="688" spans="1:15">
      <c r="A688" s="181" t="s">
        <v>764</v>
      </c>
      <c r="B688" s="10">
        <v>124</v>
      </c>
      <c r="C688" s="10">
        <v>155</v>
      </c>
      <c r="D688" s="10">
        <v>50</v>
      </c>
      <c r="E688" s="10">
        <v>105</v>
      </c>
      <c r="F688" s="10">
        <v>18</v>
      </c>
      <c r="G688" s="10">
        <v>3</v>
      </c>
      <c r="H688" s="156">
        <v>15</v>
      </c>
      <c r="I688" s="157">
        <v>124</v>
      </c>
      <c r="J688" s="10">
        <v>155</v>
      </c>
      <c r="K688" s="10">
        <v>50</v>
      </c>
      <c r="L688" s="10">
        <v>105</v>
      </c>
      <c r="M688" s="10">
        <v>18</v>
      </c>
      <c r="N688" s="10">
        <v>3</v>
      </c>
      <c r="O688" s="8">
        <v>15</v>
      </c>
    </row>
    <row r="689" spans="1:15">
      <c r="A689" s="181" t="s">
        <v>765</v>
      </c>
      <c r="B689" s="10">
        <v>39</v>
      </c>
      <c r="C689" s="10">
        <v>41</v>
      </c>
      <c r="D689" s="10" t="s">
        <v>2</v>
      </c>
      <c r="E689" s="10">
        <v>41</v>
      </c>
      <c r="F689" s="10" t="s">
        <v>2</v>
      </c>
      <c r="G689" s="10" t="s">
        <v>2</v>
      </c>
      <c r="H689" s="156" t="s">
        <v>2</v>
      </c>
      <c r="I689" s="157">
        <v>39</v>
      </c>
      <c r="J689" s="10">
        <v>41</v>
      </c>
      <c r="K689" s="10" t="s">
        <v>2</v>
      </c>
      <c r="L689" s="10">
        <v>41</v>
      </c>
      <c r="M689" s="10" t="s">
        <v>2</v>
      </c>
      <c r="N689" s="10" t="s">
        <v>2</v>
      </c>
      <c r="O689" s="8" t="s">
        <v>2</v>
      </c>
    </row>
    <row r="690" spans="1:15">
      <c r="A690" s="181" t="s">
        <v>766</v>
      </c>
      <c r="B690" s="10">
        <v>43</v>
      </c>
      <c r="C690" s="10">
        <v>74</v>
      </c>
      <c r="D690" s="10">
        <v>20</v>
      </c>
      <c r="E690" s="10">
        <v>54</v>
      </c>
      <c r="F690" s="10">
        <v>17</v>
      </c>
      <c r="G690" s="10">
        <v>5</v>
      </c>
      <c r="H690" s="156">
        <v>12</v>
      </c>
      <c r="I690" s="157">
        <v>43</v>
      </c>
      <c r="J690" s="10">
        <v>74</v>
      </c>
      <c r="K690" s="10">
        <v>20</v>
      </c>
      <c r="L690" s="10">
        <v>54</v>
      </c>
      <c r="M690" s="10">
        <v>17</v>
      </c>
      <c r="N690" s="10">
        <v>5</v>
      </c>
      <c r="O690" s="8">
        <v>12</v>
      </c>
    </row>
    <row r="691" spans="1:15">
      <c r="A691" s="181" t="s">
        <v>767</v>
      </c>
      <c r="B691" s="10">
        <v>88</v>
      </c>
      <c r="C691" s="10">
        <v>173</v>
      </c>
      <c r="D691" s="10">
        <v>58</v>
      </c>
      <c r="E691" s="10">
        <v>115</v>
      </c>
      <c r="F691" s="10">
        <v>100</v>
      </c>
      <c r="G691" s="10">
        <v>32</v>
      </c>
      <c r="H691" s="156">
        <v>68</v>
      </c>
      <c r="I691" s="157">
        <v>88</v>
      </c>
      <c r="J691" s="10">
        <v>173</v>
      </c>
      <c r="K691" s="10">
        <v>58</v>
      </c>
      <c r="L691" s="10">
        <v>115</v>
      </c>
      <c r="M691" s="10">
        <v>100</v>
      </c>
      <c r="N691" s="10">
        <v>32</v>
      </c>
      <c r="O691" s="8">
        <v>68</v>
      </c>
    </row>
    <row r="692" spans="1:15">
      <c r="A692" s="181" t="s">
        <v>768</v>
      </c>
      <c r="B692" s="10">
        <v>75</v>
      </c>
      <c r="C692" s="10">
        <v>330</v>
      </c>
      <c r="D692" s="10">
        <v>198</v>
      </c>
      <c r="E692" s="10">
        <v>132</v>
      </c>
      <c r="F692" s="10">
        <v>230</v>
      </c>
      <c r="G692" s="10">
        <v>128</v>
      </c>
      <c r="H692" s="156">
        <v>102</v>
      </c>
      <c r="I692" s="157">
        <v>75</v>
      </c>
      <c r="J692" s="10">
        <v>330</v>
      </c>
      <c r="K692" s="10">
        <v>198</v>
      </c>
      <c r="L692" s="10">
        <v>132</v>
      </c>
      <c r="M692" s="10">
        <v>230</v>
      </c>
      <c r="N692" s="10">
        <v>128</v>
      </c>
      <c r="O692" s="8">
        <v>102</v>
      </c>
    </row>
    <row r="693" spans="1:15">
      <c r="A693" s="181" t="s">
        <v>769</v>
      </c>
      <c r="B693" s="10">
        <v>221</v>
      </c>
      <c r="C693" s="10">
        <v>535</v>
      </c>
      <c r="D693" s="10">
        <v>167</v>
      </c>
      <c r="E693" s="10">
        <v>368</v>
      </c>
      <c r="F693" s="10">
        <v>257</v>
      </c>
      <c r="G693" s="10">
        <v>73</v>
      </c>
      <c r="H693" s="156">
        <v>184</v>
      </c>
      <c r="I693" s="157">
        <v>221</v>
      </c>
      <c r="J693" s="10">
        <v>535</v>
      </c>
      <c r="K693" s="10">
        <v>167</v>
      </c>
      <c r="L693" s="10">
        <v>368</v>
      </c>
      <c r="M693" s="10">
        <v>257</v>
      </c>
      <c r="N693" s="10">
        <v>73</v>
      </c>
      <c r="O693" s="8">
        <v>184</v>
      </c>
    </row>
    <row r="694" spans="1:15">
      <c r="A694" s="181" t="s">
        <v>770</v>
      </c>
      <c r="B694" s="10">
        <v>58</v>
      </c>
      <c r="C694" s="10">
        <v>869</v>
      </c>
      <c r="D694" s="10">
        <v>613</v>
      </c>
      <c r="E694" s="10">
        <v>256</v>
      </c>
      <c r="F694" s="10">
        <v>795</v>
      </c>
      <c r="G694" s="10">
        <v>560</v>
      </c>
      <c r="H694" s="156">
        <v>235</v>
      </c>
      <c r="I694" s="157">
        <v>53</v>
      </c>
      <c r="J694" s="10">
        <v>858</v>
      </c>
      <c r="K694" s="10">
        <v>603</v>
      </c>
      <c r="L694" s="10">
        <v>255</v>
      </c>
      <c r="M694" s="10">
        <v>784</v>
      </c>
      <c r="N694" s="10">
        <v>550</v>
      </c>
      <c r="O694" s="8">
        <v>234</v>
      </c>
    </row>
    <row r="695" spans="1:15">
      <c r="A695" s="165" t="s">
        <v>771</v>
      </c>
      <c r="B695" s="56">
        <v>4947</v>
      </c>
      <c r="C695" s="56">
        <v>88839</v>
      </c>
      <c r="D695" s="56">
        <v>21370</v>
      </c>
      <c r="E695" s="56">
        <v>67469</v>
      </c>
      <c r="F695" s="56">
        <v>80916</v>
      </c>
      <c r="G695" s="56">
        <v>17837</v>
      </c>
      <c r="H695" s="166">
        <v>63079</v>
      </c>
      <c r="I695" s="167">
        <v>4611</v>
      </c>
      <c r="J695" s="56">
        <v>81447</v>
      </c>
      <c r="K695" s="56">
        <v>19518</v>
      </c>
      <c r="L695" s="56">
        <v>61929</v>
      </c>
      <c r="M695" s="56">
        <v>73790</v>
      </c>
      <c r="N695" s="56">
        <v>16040</v>
      </c>
      <c r="O695" s="168">
        <v>57750</v>
      </c>
    </row>
    <row r="696" spans="1:15">
      <c r="A696" s="181" t="s">
        <v>772</v>
      </c>
      <c r="B696" s="10">
        <v>2355</v>
      </c>
      <c r="C696" s="10">
        <v>42402</v>
      </c>
      <c r="D696" s="10">
        <v>10923</v>
      </c>
      <c r="E696" s="10">
        <v>31479</v>
      </c>
      <c r="F696" s="10">
        <v>37938</v>
      </c>
      <c r="G696" s="10">
        <v>8274</v>
      </c>
      <c r="H696" s="156">
        <v>29664</v>
      </c>
      <c r="I696" s="157">
        <v>2323</v>
      </c>
      <c r="J696" s="10">
        <v>39175</v>
      </c>
      <c r="K696" s="10">
        <v>10095</v>
      </c>
      <c r="L696" s="10">
        <v>29080</v>
      </c>
      <c r="M696" s="10">
        <v>34795</v>
      </c>
      <c r="N696" s="10">
        <v>7487</v>
      </c>
      <c r="O696" s="8">
        <v>27308</v>
      </c>
    </row>
    <row r="697" spans="1:15" ht="24">
      <c r="A697" s="181" t="s">
        <v>966</v>
      </c>
      <c r="B697" s="10">
        <v>6</v>
      </c>
      <c r="C697" s="10">
        <v>83</v>
      </c>
      <c r="D697" s="10">
        <v>58</v>
      </c>
      <c r="E697" s="10">
        <v>25</v>
      </c>
      <c r="F697" s="10">
        <v>69</v>
      </c>
      <c r="G697" s="10">
        <v>48</v>
      </c>
      <c r="H697" s="156">
        <v>21</v>
      </c>
      <c r="I697" s="157">
        <v>5</v>
      </c>
      <c r="J697" s="10">
        <v>59</v>
      </c>
      <c r="K697" s="10">
        <v>40</v>
      </c>
      <c r="L697" s="10">
        <v>19</v>
      </c>
      <c r="M697" s="10">
        <v>45</v>
      </c>
      <c r="N697" s="10">
        <v>30</v>
      </c>
      <c r="O697" s="8">
        <v>15</v>
      </c>
    </row>
    <row r="698" spans="1:15">
      <c r="A698" s="181" t="s">
        <v>773</v>
      </c>
      <c r="B698" s="10">
        <v>145</v>
      </c>
      <c r="C698" s="10">
        <v>24389</v>
      </c>
      <c r="D698" s="10">
        <v>6358</v>
      </c>
      <c r="E698" s="10">
        <v>18031</v>
      </c>
      <c r="F698" s="10">
        <v>23596</v>
      </c>
      <c r="G698" s="10">
        <v>5932</v>
      </c>
      <c r="H698" s="156">
        <v>17664</v>
      </c>
      <c r="I698" s="157">
        <v>128</v>
      </c>
      <c r="J698" s="10">
        <v>21418</v>
      </c>
      <c r="K698" s="10">
        <v>5608</v>
      </c>
      <c r="L698" s="10">
        <v>15810</v>
      </c>
      <c r="M698" s="10">
        <v>20678</v>
      </c>
      <c r="N698" s="10">
        <v>5214</v>
      </c>
      <c r="O698" s="8">
        <v>15464</v>
      </c>
    </row>
    <row r="699" spans="1:15">
      <c r="A699" s="181" t="s">
        <v>774</v>
      </c>
      <c r="B699" s="10">
        <v>745</v>
      </c>
      <c r="C699" s="10">
        <v>11494</v>
      </c>
      <c r="D699" s="10">
        <v>2318</v>
      </c>
      <c r="E699" s="10">
        <v>9176</v>
      </c>
      <c r="F699" s="10">
        <v>9657</v>
      </c>
      <c r="G699" s="10">
        <v>1378</v>
      </c>
      <c r="H699" s="156">
        <v>8279</v>
      </c>
      <c r="I699" s="157">
        <v>736</v>
      </c>
      <c r="J699" s="10">
        <v>11281</v>
      </c>
      <c r="K699" s="10">
        <v>2262</v>
      </c>
      <c r="L699" s="10">
        <v>9019</v>
      </c>
      <c r="M699" s="10">
        <v>9475</v>
      </c>
      <c r="N699" s="10">
        <v>1331</v>
      </c>
      <c r="O699" s="8">
        <v>8144</v>
      </c>
    </row>
    <row r="700" spans="1:15">
      <c r="A700" s="181" t="s">
        <v>775</v>
      </c>
      <c r="B700" s="10">
        <v>512</v>
      </c>
      <c r="C700" s="10">
        <v>3569</v>
      </c>
      <c r="D700" s="10">
        <v>912</v>
      </c>
      <c r="E700" s="10">
        <v>2657</v>
      </c>
      <c r="F700" s="10">
        <v>2847</v>
      </c>
      <c r="G700" s="10">
        <v>393</v>
      </c>
      <c r="H700" s="156">
        <v>2454</v>
      </c>
      <c r="I700" s="157">
        <v>508</v>
      </c>
      <c r="J700" s="10">
        <v>3554</v>
      </c>
      <c r="K700" s="10">
        <v>908</v>
      </c>
      <c r="L700" s="10">
        <v>2646</v>
      </c>
      <c r="M700" s="10">
        <v>2832</v>
      </c>
      <c r="N700" s="10">
        <v>389</v>
      </c>
      <c r="O700" s="8">
        <v>2443</v>
      </c>
    </row>
    <row r="701" spans="1:15">
      <c r="A701" s="181" t="s">
        <v>776</v>
      </c>
      <c r="B701" s="10">
        <v>48</v>
      </c>
      <c r="C701" s="10">
        <v>363</v>
      </c>
      <c r="D701" s="10">
        <v>49</v>
      </c>
      <c r="E701" s="10">
        <v>314</v>
      </c>
      <c r="F701" s="10">
        <v>342</v>
      </c>
      <c r="G701" s="10">
        <v>44</v>
      </c>
      <c r="H701" s="156">
        <v>298</v>
      </c>
      <c r="I701" s="157">
        <v>47</v>
      </c>
      <c r="J701" s="10">
        <v>359</v>
      </c>
      <c r="K701" s="10">
        <v>49</v>
      </c>
      <c r="L701" s="10">
        <v>310</v>
      </c>
      <c r="M701" s="10">
        <v>338</v>
      </c>
      <c r="N701" s="10">
        <v>44</v>
      </c>
      <c r="O701" s="8">
        <v>294</v>
      </c>
    </row>
    <row r="702" spans="1:15">
      <c r="A702" s="181" t="s">
        <v>777</v>
      </c>
      <c r="B702" s="10">
        <v>5</v>
      </c>
      <c r="C702" s="10">
        <v>12</v>
      </c>
      <c r="D702" s="10" t="s">
        <v>2</v>
      </c>
      <c r="E702" s="10">
        <v>12</v>
      </c>
      <c r="F702" s="10">
        <v>7</v>
      </c>
      <c r="G702" s="10" t="s">
        <v>2</v>
      </c>
      <c r="H702" s="156">
        <v>7</v>
      </c>
      <c r="I702" s="157">
        <v>5</v>
      </c>
      <c r="J702" s="10">
        <v>12</v>
      </c>
      <c r="K702" s="10" t="s">
        <v>2</v>
      </c>
      <c r="L702" s="10">
        <v>12</v>
      </c>
      <c r="M702" s="10">
        <v>7</v>
      </c>
      <c r="N702" s="10" t="s">
        <v>2</v>
      </c>
      <c r="O702" s="8">
        <v>7</v>
      </c>
    </row>
    <row r="703" spans="1:15">
      <c r="A703" s="181" t="s">
        <v>778</v>
      </c>
      <c r="B703" s="10">
        <v>43</v>
      </c>
      <c r="C703" s="10">
        <v>351</v>
      </c>
      <c r="D703" s="10">
        <v>49</v>
      </c>
      <c r="E703" s="10">
        <v>302</v>
      </c>
      <c r="F703" s="10">
        <v>335</v>
      </c>
      <c r="G703" s="10">
        <v>44</v>
      </c>
      <c r="H703" s="156">
        <v>291</v>
      </c>
      <c r="I703" s="157">
        <v>42</v>
      </c>
      <c r="J703" s="10">
        <v>347</v>
      </c>
      <c r="K703" s="10">
        <v>49</v>
      </c>
      <c r="L703" s="10">
        <v>298</v>
      </c>
      <c r="M703" s="10">
        <v>331</v>
      </c>
      <c r="N703" s="10">
        <v>44</v>
      </c>
      <c r="O703" s="8">
        <v>287</v>
      </c>
    </row>
    <row r="704" spans="1:15">
      <c r="A704" s="181" t="s">
        <v>779</v>
      </c>
      <c r="B704" s="10">
        <v>815</v>
      </c>
      <c r="C704" s="10">
        <v>1926</v>
      </c>
      <c r="D704" s="10">
        <v>973</v>
      </c>
      <c r="E704" s="10">
        <v>953</v>
      </c>
      <c r="F704" s="10">
        <v>932</v>
      </c>
      <c r="G704" s="10">
        <v>291</v>
      </c>
      <c r="H704" s="156">
        <v>641</v>
      </c>
      <c r="I704" s="157">
        <v>815</v>
      </c>
      <c r="J704" s="10">
        <v>1926</v>
      </c>
      <c r="K704" s="10">
        <v>973</v>
      </c>
      <c r="L704" s="10">
        <v>953</v>
      </c>
      <c r="M704" s="10">
        <v>932</v>
      </c>
      <c r="N704" s="10">
        <v>291</v>
      </c>
      <c r="O704" s="8">
        <v>641</v>
      </c>
    </row>
    <row r="705" spans="1:15">
      <c r="A705" s="181" t="s">
        <v>780</v>
      </c>
      <c r="B705" s="10">
        <v>84</v>
      </c>
      <c r="C705" s="10">
        <v>578</v>
      </c>
      <c r="D705" s="10">
        <v>255</v>
      </c>
      <c r="E705" s="10">
        <v>323</v>
      </c>
      <c r="F705" s="10">
        <v>495</v>
      </c>
      <c r="G705" s="10">
        <v>188</v>
      </c>
      <c r="H705" s="156">
        <v>307</v>
      </c>
      <c r="I705" s="157">
        <v>84</v>
      </c>
      <c r="J705" s="10">
        <v>578</v>
      </c>
      <c r="K705" s="10">
        <v>255</v>
      </c>
      <c r="L705" s="10">
        <v>323</v>
      </c>
      <c r="M705" s="10">
        <v>495</v>
      </c>
      <c r="N705" s="10">
        <v>188</v>
      </c>
      <c r="O705" s="8">
        <v>307</v>
      </c>
    </row>
    <row r="706" spans="1:15">
      <c r="A706" s="181" t="s">
        <v>781</v>
      </c>
      <c r="B706" s="10">
        <v>60</v>
      </c>
      <c r="C706" s="10">
        <v>170</v>
      </c>
      <c r="D706" s="10">
        <v>111</v>
      </c>
      <c r="E706" s="10">
        <v>59</v>
      </c>
      <c r="F706" s="10">
        <v>103</v>
      </c>
      <c r="G706" s="10">
        <v>55</v>
      </c>
      <c r="H706" s="156">
        <v>48</v>
      </c>
      <c r="I706" s="157">
        <v>60</v>
      </c>
      <c r="J706" s="10">
        <v>170</v>
      </c>
      <c r="K706" s="10">
        <v>111</v>
      </c>
      <c r="L706" s="10">
        <v>59</v>
      </c>
      <c r="M706" s="10">
        <v>103</v>
      </c>
      <c r="N706" s="10">
        <v>55</v>
      </c>
      <c r="O706" s="8">
        <v>48</v>
      </c>
    </row>
    <row r="707" spans="1:15">
      <c r="A707" s="181" t="s">
        <v>782</v>
      </c>
      <c r="B707" s="10">
        <v>24</v>
      </c>
      <c r="C707" s="10">
        <v>408</v>
      </c>
      <c r="D707" s="10">
        <v>144</v>
      </c>
      <c r="E707" s="10">
        <v>264</v>
      </c>
      <c r="F707" s="10">
        <v>392</v>
      </c>
      <c r="G707" s="10">
        <v>133</v>
      </c>
      <c r="H707" s="156">
        <v>259</v>
      </c>
      <c r="I707" s="157">
        <v>24</v>
      </c>
      <c r="J707" s="10">
        <v>408</v>
      </c>
      <c r="K707" s="10">
        <v>144</v>
      </c>
      <c r="L707" s="10">
        <v>264</v>
      </c>
      <c r="M707" s="10">
        <v>392</v>
      </c>
      <c r="N707" s="10">
        <v>133</v>
      </c>
      <c r="O707" s="8">
        <v>259</v>
      </c>
    </row>
    <row r="708" spans="1:15" ht="14.25" thickBot="1">
      <c r="A708" s="207" t="s">
        <v>783</v>
      </c>
      <c r="B708" s="14">
        <v>69</v>
      </c>
      <c r="C708" s="14">
        <v>1431</v>
      </c>
      <c r="D708" s="14">
        <v>471</v>
      </c>
      <c r="E708" s="14">
        <v>960</v>
      </c>
      <c r="F708" s="14">
        <v>1201</v>
      </c>
      <c r="G708" s="14">
        <v>445</v>
      </c>
      <c r="H708" s="208">
        <v>756</v>
      </c>
      <c r="I708" s="209">
        <v>29</v>
      </c>
      <c r="J708" s="14">
        <v>587</v>
      </c>
      <c r="K708" s="14">
        <v>161</v>
      </c>
      <c r="L708" s="14">
        <v>426</v>
      </c>
      <c r="M708" s="14">
        <v>386</v>
      </c>
      <c r="N708" s="14">
        <v>137</v>
      </c>
      <c r="O708" s="155">
        <v>249</v>
      </c>
    </row>
    <row r="709" spans="1:15" s="53" customFormat="1" ht="14.25" thickTop="1">
      <c r="A709" s="185"/>
      <c r="B709" s="154"/>
      <c r="C709" s="154"/>
      <c r="D709" s="154"/>
      <c r="E709" s="154"/>
      <c r="F709" s="154"/>
      <c r="G709" s="154"/>
      <c r="H709" s="154"/>
      <c r="I709" s="154"/>
      <c r="J709" s="154"/>
      <c r="K709" s="154"/>
      <c r="L709" s="154"/>
      <c r="M709" s="154"/>
      <c r="N709" s="154"/>
      <c r="O709" s="154"/>
    </row>
    <row r="710" spans="1:15" s="53" customFormat="1" ht="14.25" thickBot="1">
      <c r="A710" s="186"/>
      <c r="B710" s="154"/>
      <c r="C710" s="154"/>
      <c r="D710" s="154"/>
      <c r="E710" s="154"/>
      <c r="F710" s="154"/>
      <c r="G710" s="154"/>
      <c r="H710" s="154"/>
      <c r="I710" s="154"/>
      <c r="J710" s="154"/>
      <c r="K710" s="154"/>
      <c r="L710" s="154"/>
      <c r="M710" s="286" t="s">
        <v>975</v>
      </c>
      <c r="N710" s="263"/>
      <c r="O710" s="263"/>
    </row>
    <row r="711" spans="1:15" s="53" customFormat="1" ht="14.25" thickTop="1">
      <c r="A711" s="332" t="s">
        <v>857</v>
      </c>
      <c r="B711" s="328" t="s">
        <v>855</v>
      </c>
      <c r="C711" s="329"/>
      <c r="D711" s="329"/>
      <c r="E711" s="329"/>
      <c r="F711" s="329"/>
      <c r="G711" s="329"/>
      <c r="H711" s="330"/>
      <c r="I711" s="328" t="s">
        <v>860</v>
      </c>
      <c r="J711" s="329"/>
      <c r="K711" s="329"/>
      <c r="L711" s="329"/>
      <c r="M711" s="329"/>
      <c r="N711" s="329"/>
      <c r="O711" s="331"/>
    </row>
    <row r="712" spans="1:15" s="53" customFormat="1">
      <c r="A712" s="333"/>
      <c r="B712" s="335" t="s">
        <v>92</v>
      </c>
      <c r="C712" s="338" t="s">
        <v>856</v>
      </c>
      <c r="D712" s="339"/>
      <c r="E712" s="340"/>
      <c r="F712" s="340"/>
      <c r="G712" s="340"/>
      <c r="H712" s="345"/>
      <c r="I712" s="335" t="s">
        <v>92</v>
      </c>
      <c r="J712" s="338" t="s">
        <v>856</v>
      </c>
      <c r="K712" s="339"/>
      <c r="L712" s="340"/>
      <c r="M712" s="340"/>
      <c r="N712" s="340"/>
      <c r="O712" s="341"/>
    </row>
    <row r="713" spans="1:15" s="53" customFormat="1">
      <c r="A713" s="333"/>
      <c r="B713" s="336"/>
      <c r="C713" s="336"/>
      <c r="D713" s="335" t="s">
        <v>853</v>
      </c>
      <c r="E713" s="335" t="s">
        <v>854</v>
      </c>
      <c r="F713" s="158" t="s">
        <v>858</v>
      </c>
      <c r="G713" s="343"/>
      <c r="H713" s="346"/>
      <c r="I713" s="336"/>
      <c r="J713" s="336"/>
      <c r="K713" s="335" t="s">
        <v>853</v>
      </c>
      <c r="L713" s="335" t="s">
        <v>854</v>
      </c>
      <c r="M713" s="158" t="s">
        <v>858</v>
      </c>
      <c r="N713" s="343"/>
      <c r="O713" s="344"/>
    </row>
    <row r="714" spans="1:15" s="53" customFormat="1" ht="14.25" thickBot="1">
      <c r="A714" s="334"/>
      <c r="B714" s="337"/>
      <c r="C714" s="337"/>
      <c r="D714" s="342"/>
      <c r="E714" s="342"/>
      <c r="F714" s="159" t="s">
        <v>859</v>
      </c>
      <c r="G714" s="160" t="s">
        <v>853</v>
      </c>
      <c r="H714" s="160" t="s">
        <v>854</v>
      </c>
      <c r="I714" s="337"/>
      <c r="J714" s="337"/>
      <c r="K714" s="342"/>
      <c r="L714" s="342"/>
      <c r="M714" s="159" t="s">
        <v>859</v>
      </c>
      <c r="N714" s="160" t="s">
        <v>853</v>
      </c>
      <c r="O714" s="161" t="s">
        <v>854</v>
      </c>
    </row>
    <row r="715" spans="1:15" ht="24">
      <c r="A715" s="181" t="s">
        <v>967</v>
      </c>
      <c r="B715" s="10" t="s">
        <v>2</v>
      </c>
      <c r="C715" s="10" t="s">
        <v>2</v>
      </c>
      <c r="D715" s="10" t="s">
        <v>2</v>
      </c>
      <c r="E715" s="10" t="s">
        <v>2</v>
      </c>
      <c r="F715" s="10" t="s">
        <v>2</v>
      </c>
      <c r="G715" s="10" t="s">
        <v>2</v>
      </c>
      <c r="H715" s="156" t="s">
        <v>2</v>
      </c>
      <c r="I715" s="157" t="s">
        <v>2</v>
      </c>
      <c r="J715" s="10" t="s">
        <v>2</v>
      </c>
      <c r="K715" s="10" t="s">
        <v>2</v>
      </c>
      <c r="L715" s="10" t="s">
        <v>2</v>
      </c>
      <c r="M715" s="10" t="s">
        <v>2</v>
      </c>
      <c r="N715" s="10" t="s">
        <v>2</v>
      </c>
      <c r="O715" s="8" t="s">
        <v>2</v>
      </c>
    </row>
    <row r="716" spans="1:15">
      <c r="A716" s="181" t="s">
        <v>784</v>
      </c>
      <c r="B716" s="10">
        <v>9</v>
      </c>
      <c r="C716" s="10">
        <v>362</v>
      </c>
      <c r="D716" s="10">
        <v>153</v>
      </c>
      <c r="E716" s="10">
        <v>209</v>
      </c>
      <c r="F716" s="10">
        <v>361</v>
      </c>
      <c r="G716" s="10">
        <v>153</v>
      </c>
      <c r="H716" s="156">
        <v>208</v>
      </c>
      <c r="I716" s="157" t="s">
        <v>2</v>
      </c>
      <c r="J716" s="10" t="s">
        <v>2</v>
      </c>
      <c r="K716" s="10" t="s">
        <v>2</v>
      </c>
      <c r="L716" s="10" t="s">
        <v>2</v>
      </c>
      <c r="M716" s="10" t="s">
        <v>2</v>
      </c>
      <c r="N716" s="10" t="s">
        <v>2</v>
      </c>
      <c r="O716" s="8" t="s">
        <v>2</v>
      </c>
    </row>
    <row r="717" spans="1:15">
      <c r="A717" s="181" t="s">
        <v>785</v>
      </c>
      <c r="B717" s="10">
        <v>47</v>
      </c>
      <c r="C717" s="10">
        <v>872</v>
      </c>
      <c r="D717" s="10">
        <v>188</v>
      </c>
      <c r="E717" s="10">
        <v>684</v>
      </c>
      <c r="F717" s="10">
        <v>649</v>
      </c>
      <c r="G717" s="10">
        <v>168</v>
      </c>
      <c r="H717" s="156">
        <v>481</v>
      </c>
      <c r="I717" s="157">
        <v>25</v>
      </c>
      <c r="J717" s="10">
        <v>533</v>
      </c>
      <c r="K717" s="10">
        <v>124</v>
      </c>
      <c r="L717" s="10">
        <v>409</v>
      </c>
      <c r="M717" s="10">
        <v>338</v>
      </c>
      <c r="N717" s="10">
        <v>106</v>
      </c>
      <c r="O717" s="8">
        <v>232</v>
      </c>
    </row>
    <row r="718" spans="1:15">
      <c r="A718" s="181" t="s">
        <v>786</v>
      </c>
      <c r="B718" s="10">
        <v>13</v>
      </c>
      <c r="C718" s="10">
        <v>197</v>
      </c>
      <c r="D718" s="10">
        <v>130</v>
      </c>
      <c r="E718" s="10">
        <v>67</v>
      </c>
      <c r="F718" s="10">
        <v>191</v>
      </c>
      <c r="G718" s="10">
        <v>124</v>
      </c>
      <c r="H718" s="156">
        <v>67</v>
      </c>
      <c r="I718" s="157">
        <v>4</v>
      </c>
      <c r="J718" s="10">
        <v>54</v>
      </c>
      <c r="K718" s="10">
        <v>37</v>
      </c>
      <c r="L718" s="10">
        <v>17</v>
      </c>
      <c r="M718" s="10">
        <v>48</v>
      </c>
      <c r="N718" s="10">
        <v>31</v>
      </c>
      <c r="O718" s="8">
        <v>17</v>
      </c>
    </row>
    <row r="719" spans="1:15">
      <c r="A719" s="181" t="s">
        <v>787</v>
      </c>
      <c r="B719" s="10">
        <v>2523</v>
      </c>
      <c r="C719" s="10">
        <v>45006</v>
      </c>
      <c r="D719" s="10">
        <v>9976</v>
      </c>
      <c r="E719" s="10">
        <v>35030</v>
      </c>
      <c r="F719" s="10">
        <v>41777</v>
      </c>
      <c r="G719" s="10">
        <v>9118</v>
      </c>
      <c r="H719" s="156">
        <v>32659</v>
      </c>
      <c r="I719" s="157">
        <v>2259</v>
      </c>
      <c r="J719" s="10">
        <v>41685</v>
      </c>
      <c r="K719" s="10">
        <v>9262</v>
      </c>
      <c r="L719" s="10">
        <v>32423</v>
      </c>
      <c r="M719" s="10">
        <v>38609</v>
      </c>
      <c r="N719" s="10">
        <v>8416</v>
      </c>
      <c r="O719" s="8">
        <v>30193</v>
      </c>
    </row>
    <row r="720" spans="1:15" ht="24">
      <c r="A720" s="181" t="s">
        <v>887</v>
      </c>
      <c r="B720" s="10">
        <v>8</v>
      </c>
      <c r="C720" s="10">
        <v>39</v>
      </c>
      <c r="D720" s="10">
        <v>23</v>
      </c>
      <c r="E720" s="10">
        <v>16</v>
      </c>
      <c r="F720" s="10">
        <v>30</v>
      </c>
      <c r="G720" s="10">
        <v>16</v>
      </c>
      <c r="H720" s="156">
        <v>14</v>
      </c>
      <c r="I720" s="157">
        <v>8</v>
      </c>
      <c r="J720" s="10">
        <v>39</v>
      </c>
      <c r="K720" s="10">
        <v>23</v>
      </c>
      <c r="L720" s="10">
        <v>16</v>
      </c>
      <c r="M720" s="10">
        <v>30</v>
      </c>
      <c r="N720" s="10">
        <v>16</v>
      </c>
      <c r="O720" s="8">
        <v>14</v>
      </c>
    </row>
    <row r="721" spans="1:15">
      <c r="A721" s="181" t="s">
        <v>788</v>
      </c>
      <c r="B721" s="10">
        <v>27</v>
      </c>
      <c r="C721" s="10">
        <v>550</v>
      </c>
      <c r="D721" s="10">
        <v>234</v>
      </c>
      <c r="E721" s="10">
        <v>316</v>
      </c>
      <c r="F721" s="10">
        <v>528</v>
      </c>
      <c r="G721" s="10">
        <v>213</v>
      </c>
      <c r="H721" s="156">
        <v>315</v>
      </c>
      <c r="I721" s="157">
        <v>26</v>
      </c>
      <c r="J721" s="10">
        <v>528</v>
      </c>
      <c r="K721" s="10">
        <v>216</v>
      </c>
      <c r="L721" s="10">
        <v>312</v>
      </c>
      <c r="M721" s="10">
        <v>506</v>
      </c>
      <c r="N721" s="10">
        <v>195</v>
      </c>
      <c r="O721" s="8">
        <v>311</v>
      </c>
    </row>
    <row r="722" spans="1:15">
      <c r="A722" s="181" t="s">
        <v>789</v>
      </c>
      <c r="B722" s="10">
        <v>8</v>
      </c>
      <c r="C722" s="10">
        <v>1026</v>
      </c>
      <c r="D722" s="10">
        <v>368</v>
      </c>
      <c r="E722" s="10">
        <v>658</v>
      </c>
      <c r="F722" s="10">
        <v>1025</v>
      </c>
      <c r="G722" s="10">
        <v>368</v>
      </c>
      <c r="H722" s="156">
        <v>657</v>
      </c>
      <c r="I722" s="157" t="s">
        <v>2</v>
      </c>
      <c r="J722" s="10" t="s">
        <v>2</v>
      </c>
      <c r="K722" s="10" t="s">
        <v>2</v>
      </c>
      <c r="L722" s="10" t="s">
        <v>2</v>
      </c>
      <c r="M722" s="10" t="s">
        <v>2</v>
      </c>
      <c r="N722" s="10" t="s">
        <v>2</v>
      </c>
      <c r="O722" s="8" t="s">
        <v>2</v>
      </c>
    </row>
    <row r="723" spans="1:15">
      <c r="A723" s="181" t="s">
        <v>790</v>
      </c>
      <c r="B723" s="10">
        <v>754</v>
      </c>
      <c r="C723" s="10">
        <v>11010</v>
      </c>
      <c r="D723" s="10">
        <v>1044</v>
      </c>
      <c r="E723" s="10">
        <v>9966</v>
      </c>
      <c r="F723" s="10">
        <v>10077</v>
      </c>
      <c r="G723" s="10">
        <v>908</v>
      </c>
      <c r="H723" s="156">
        <v>9169</v>
      </c>
      <c r="I723" s="157">
        <v>557</v>
      </c>
      <c r="J723" s="10">
        <v>9518</v>
      </c>
      <c r="K723" s="10">
        <v>879</v>
      </c>
      <c r="L723" s="10">
        <v>8639</v>
      </c>
      <c r="M723" s="10">
        <v>8714</v>
      </c>
      <c r="N723" s="10">
        <v>749</v>
      </c>
      <c r="O723" s="8">
        <v>7965</v>
      </c>
    </row>
    <row r="724" spans="1:15">
      <c r="A724" s="181" t="s">
        <v>791</v>
      </c>
      <c r="B724" s="10">
        <v>456</v>
      </c>
      <c r="C724" s="10">
        <v>8764</v>
      </c>
      <c r="D724" s="10">
        <v>607</v>
      </c>
      <c r="E724" s="10">
        <v>8157</v>
      </c>
      <c r="F724" s="10">
        <v>7960</v>
      </c>
      <c r="G724" s="10">
        <v>497</v>
      </c>
      <c r="H724" s="156">
        <v>7463</v>
      </c>
      <c r="I724" s="157">
        <v>393</v>
      </c>
      <c r="J724" s="10">
        <v>7844</v>
      </c>
      <c r="K724" s="10">
        <v>590</v>
      </c>
      <c r="L724" s="10">
        <v>7254</v>
      </c>
      <c r="M724" s="10">
        <v>7112</v>
      </c>
      <c r="N724" s="10">
        <v>480</v>
      </c>
      <c r="O724" s="8">
        <v>6632</v>
      </c>
    </row>
    <row r="725" spans="1:15">
      <c r="A725" s="181" t="s">
        <v>792</v>
      </c>
      <c r="B725" s="10">
        <v>298</v>
      </c>
      <c r="C725" s="10">
        <v>2246</v>
      </c>
      <c r="D725" s="10">
        <v>437</v>
      </c>
      <c r="E725" s="10">
        <v>1809</v>
      </c>
      <c r="F725" s="10">
        <v>2117</v>
      </c>
      <c r="G725" s="10">
        <v>411</v>
      </c>
      <c r="H725" s="156">
        <v>1706</v>
      </c>
      <c r="I725" s="157">
        <v>164</v>
      </c>
      <c r="J725" s="10">
        <v>1674</v>
      </c>
      <c r="K725" s="10">
        <v>289</v>
      </c>
      <c r="L725" s="10">
        <v>1385</v>
      </c>
      <c r="M725" s="10">
        <v>1602</v>
      </c>
      <c r="N725" s="10">
        <v>269</v>
      </c>
      <c r="O725" s="8">
        <v>1333</v>
      </c>
    </row>
    <row r="726" spans="1:15">
      <c r="A726" s="181" t="s">
        <v>793</v>
      </c>
      <c r="B726" s="10">
        <v>1383</v>
      </c>
      <c r="C726" s="10">
        <v>27106</v>
      </c>
      <c r="D726" s="10">
        <v>6690</v>
      </c>
      <c r="E726" s="10">
        <v>20416</v>
      </c>
      <c r="F726" s="10">
        <v>25211</v>
      </c>
      <c r="G726" s="10">
        <v>6117</v>
      </c>
      <c r="H726" s="156">
        <v>19094</v>
      </c>
      <c r="I726" s="157">
        <v>1341</v>
      </c>
      <c r="J726" s="10">
        <v>26666</v>
      </c>
      <c r="K726" s="10">
        <v>6594</v>
      </c>
      <c r="L726" s="10">
        <v>20072</v>
      </c>
      <c r="M726" s="10">
        <v>24788</v>
      </c>
      <c r="N726" s="10">
        <v>6024</v>
      </c>
      <c r="O726" s="8">
        <v>18764</v>
      </c>
    </row>
    <row r="727" spans="1:15">
      <c r="A727" s="181" t="s">
        <v>794</v>
      </c>
      <c r="B727" s="10">
        <v>107</v>
      </c>
      <c r="C727" s="10">
        <v>7065</v>
      </c>
      <c r="D727" s="10">
        <v>1860</v>
      </c>
      <c r="E727" s="10">
        <v>5205</v>
      </c>
      <c r="F727" s="10">
        <v>6740</v>
      </c>
      <c r="G727" s="10">
        <v>1779</v>
      </c>
      <c r="H727" s="156">
        <v>4961</v>
      </c>
      <c r="I727" s="157">
        <v>106</v>
      </c>
      <c r="J727" s="10">
        <v>7030</v>
      </c>
      <c r="K727" s="10">
        <v>1852</v>
      </c>
      <c r="L727" s="10">
        <v>5178</v>
      </c>
      <c r="M727" s="10">
        <v>6705</v>
      </c>
      <c r="N727" s="10">
        <v>1771</v>
      </c>
      <c r="O727" s="8">
        <v>4934</v>
      </c>
    </row>
    <row r="728" spans="1:15">
      <c r="A728" s="181" t="s">
        <v>795</v>
      </c>
      <c r="B728" s="10">
        <v>48</v>
      </c>
      <c r="C728" s="10">
        <v>2863</v>
      </c>
      <c r="D728" s="10">
        <v>901</v>
      </c>
      <c r="E728" s="10">
        <v>1962</v>
      </c>
      <c r="F728" s="10">
        <v>2774</v>
      </c>
      <c r="G728" s="10">
        <v>868</v>
      </c>
      <c r="H728" s="156">
        <v>1906</v>
      </c>
      <c r="I728" s="157">
        <v>47</v>
      </c>
      <c r="J728" s="10">
        <v>2829</v>
      </c>
      <c r="K728" s="10">
        <v>894</v>
      </c>
      <c r="L728" s="10">
        <v>1935</v>
      </c>
      <c r="M728" s="10">
        <v>2740</v>
      </c>
      <c r="N728" s="10">
        <v>861</v>
      </c>
      <c r="O728" s="8">
        <v>1879</v>
      </c>
    </row>
    <row r="729" spans="1:15">
      <c r="A729" s="181" t="s">
        <v>796</v>
      </c>
      <c r="B729" s="10">
        <v>456</v>
      </c>
      <c r="C729" s="10">
        <v>6132</v>
      </c>
      <c r="D729" s="10">
        <v>1526</v>
      </c>
      <c r="E729" s="10">
        <v>4606</v>
      </c>
      <c r="F729" s="10">
        <v>5717</v>
      </c>
      <c r="G729" s="10">
        <v>1357</v>
      </c>
      <c r="H729" s="156">
        <v>4360</v>
      </c>
      <c r="I729" s="157">
        <v>452</v>
      </c>
      <c r="J729" s="10">
        <v>6056</v>
      </c>
      <c r="K729" s="10">
        <v>1510</v>
      </c>
      <c r="L729" s="10">
        <v>4546</v>
      </c>
      <c r="M729" s="10">
        <v>5641</v>
      </c>
      <c r="N729" s="10">
        <v>1341</v>
      </c>
      <c r="O729" s="8">
        <v>4300</v>
      </c>
    </row>
    <row r="730" spans="1:15">
      <c r="A730" s="181" t="s">
        <v>797</v>
      </c>
      <c r="B730" s="10">
        <v>203</v>
      </c>
      <c r="C730" s="10">
        <v>3113</v>
      </c>
      <c r="D730" s="10">
        <v>513</v>
      </c>
      <c r="E730" s="10">
        <v>2600</v>
      </c>
      <c r="F730" s="10">
        <v>2637</v>
      </c>
      <c r="G730" s="10">
        <v>418</v>
      </c>
      <c r="H730" s="156">
        <v>2219</v>
      </c>
      <c r="I730" s="157">
        <v>203</v>
      </c>
      <c r="J730" s="10">
        <v>3113</v>
      </c>
      <c r="K730" s="10">
        <v>513</v>
      </c>
      <c r="L730" s="10">
        <v>2600</v>
      </c>
      <c r="M730" s="10">
        <v>2637</v>
      </c>
      <c r="N730" s="10">
        <v>418</v>
      </c>
      <c r="O730" s="8">
        <v>2219</v>
      </c>
    </row>
    <row r="731" spans="1:15">
      <c r="A731" s="181" t="s">
        <v>798</v>
      </c>
      <c r="B731" s="10">
        <v>142</v>
      </c>
      <c r="C731" s="10">
        <v>1990</v>
      </c>
      <c r="D731" s="10">
        <v>427</v>
      </c>
      <c r="E731" s="10">
        <v>1563</v>
      </c>
      <c r="F731" s="10">
        <v>1813</v>
      </c>
      <c r="G731" s="10">
        <v>375</v>
      </c>
      <c r="H731" s="156">
        <v>1438</v>
      </c>
      <c r="I731" s="157">
        <v>142</v>
      </c>
      <c r="J731" s="10">
        <v>1990</v>
      </c>
      <c r="K731" s="10">
        <v>427</v>
      </c>
      <c r="L731" s="10">
        <v>1563</v>
      </c>
      <c r="M731" s="10">
        <v>1813</v>
      </c>
      <c r="N731" s="10">
        <v>375</v>
      </c>
      <c r="O731" s="8">
        <v>1438</v>
      </c>
    </row>
    <row r="732" spans="1:15">
      <c r="A732" s="181" t="s">
        <v>799</v>
      </c>
      <c r="B732" s="10">
        <v>160</v>
      </c>
      <c r="C732" s="10">
        <v>3712</v>
      </c>
      <c r="D732" s="10">
        <v>937</v>
      </c>
      <c r="E732" s="10">
        <v>2775</v>
      </c>
      <c r="F732" s="10">
        <v>3487</v>
      </c>
      <c r="G732" s="10">
        <v>840</v>
      </c>
      <c r="H732" s="156">
        <v>2647</v>
      </c>
      <c r="I732" s="157">
        <v>160</v>
      </c>
      <c r="J732" s="10">
        <v>3712</v>
      </c>
      <c r="K732" s="10">
        <v>937</v>
      </c>
      <c r="L732" s="10">
        <v>2775</v>
      </c>
      <c r="M732" s="10">
        <v>3487</v>
      </c>
      <c r="N732" s="10">
        <v>840</v>
      </c>
      <c r="O732" s="8">
        <v>2647</v>
      </c>
    </row>
    <row r="733" spans="1:15">
      <c r="A733" s="181" t="s">
        <v>800</v>
      </c>
      <c r="B733" s="10">
        <v>267</v>
      </c>
      <c r="C733" s="10">
        <v>2231</v>
      </c>
      <c r="D733" s="10">
        <v>526</v>
      </c>
      <c r="E733" s="10">
        <v>1705</v>
      </c>
      <c r="F733" s="10">
        <v>2043</v>
      </c>
      <c r="G733" s="10">
        <v>480</v>
      </c>
      <c r="H733" s="156">
        <v>1563</v>
      </c>
      <c r="I733" s="157">
        <v>231</v>
      </c>
      <c r="J733" s="10">
        <v>1936</v>
      </c>
      <c r="K733" s="10">
        <v>461</v>
      </c>
      <c r="L733" s="10">
        <v>1475</v>
      </c>
      <c r="M733" s="10">
        <v>1765</v>
      </c>
      <c r="N733" s="10">
        <v>418</v>
      </c>
      <c r="O733" s="8">
        <v>1347</v>
      </c>
    </row>
    <row r="734" spans="1:15">
      <c r="A734" s="181" t="s">
        <v>801</v>
      </c>
      <c r="B734" s="10">
        <v>260</v>
      </c>
      <c r="C734" s="10">
        <v>3223</v>
      </c>
      <c r="D734" s="10">
        <v>1202</v>
      </c>
      <c r="E734" s="10">
        <v>2021</v>
      </c>
      <c r="F734" s="10">
        <v>3018</v>
      </c>
      <c r="G734" s="10">
        <v>1112</v>
      </c>
      <c r="H734" s="156">
        <v>1906</v>
      </c>
      <c r="I734" s="157">
        <v>256</v>
      </c>
      <c r="J734" s="10">
        <v>3178</v>
      </c>
      <c r="K734" s="10">
        <v>1183</v>
      </c>
      <c r="L734" s="10">
        <v>1995</v>
      </c>
      <c r="M734" s="10">
        <v>2978</v>
      </c>
      <c r="N734" s="10">
        <v>1096</v>
      </c>
      <c r="O734" s="8">
        <v>1882</v>
      </c>
    </row>
    <row r="735" spans="1:15">
      <c r="A735" s="181" t="s">
        <v>802</v>
      </c>
      <c r="B735" s="10">
        <v>83</v>
      </c>
      <c r="C735" s="10">
        <v>2052</v>
      </c>
      <c r="D735" s="10">
        <v>415</v>
      </c>
      <c r="E735" s="10">
        <v>1637</v>
      </c>
      <c r="F735" s="10">
        <v>1888</v>
      </c>
      <c r="G735" s="10">
        <v>384</v>
      </c>
      <c r="H735" s="156">
        <v>1504</v>
      </c>
      <c r="I735" s="157">
        <v>71</v>
      </c>
      <c r="J735" s="10">
        <v>1756</v>
      </c>
      <c r="K735" s="10">
        <v>367</v>
      </c>
      <c r="L735" s="10">
        <v>1389</v>
      </c>
      <c r="M735" s="10">
        <v>1593</v>
      </c>
      <c r="N735" s="10">
        <v>336</v>
      </c>
      <c r="O735" s="8">
        <v>1257</v>
      </c>
    </row>
    <row r="736" spans="1:15">
      <c r="A736" s="181" t="s">
        <v>803</v>
      </c>
      <c r="B736" s="10">
        <v>1</v>
      </c>
      <c r="C736" s="10">
        <v>10</v>
      </c>
      <c r="D736" s="10">
        <v>9</v>
      </c>
      <c r="E736" s="10">
        <v>1</v>
      </c>
      <c r="F736" s="10">
        <v>6</v>
      </c>
      <c r="G736" s="10">
        <v>5</v>
      </c>
      <c r="H736" s="156">
        <v>1</v>
      </c>
      <c r="I736" s="157">
        <v>1</v>
      </c>
      <c r="J736" s="10">
        <v>10</v>
      </c>
      <c r="K736" s="10">
        <v>9</v>
      </c>
      <c r="L736" s="10">
        <v>1</v>
      </c>
      <c r="M736" s="10">
        <v>6</v>
      </c>
      <c r="N736" s="10">
        <v>5</v>
      </c>
      <c r="O736" s="8">
        <v>1</v>
      </c>
    </row>
    <row r="737" spans="1:15" ht="24">
      <c r="A737" s="181" t="s">
        <v>968</v>
      </c>
      <c r="B737" s="10">
        <v>82</v>
      </c>
      <c r="C737" s="10">
        <v>2042</v>
      </c>
      <c r="D737" s="10">
        <v>406</v>
      </c>
      <c r="E737" s="10">
        <v>1636</v>
      </c>
      <c r="F737" s="10">
        <v>1882</v>
      </c>
      <c r="G737" s="10">
        <v>379</v>
      </c>
      <c r="H737" s="156">
        <v>1503</v>
      </c>
      <c r="I737" s="157">
        <v>70</v>
      </c>
      <c r="J737" s="10">
        <v>1746</v>
      </c>
      <c r="K737" s="10">
        <v>358</v>
      </c>
      <c r="L737" s="10">
        <v>1388</v>
      </c>
      <c r="M737" s="10">
        <v>1587</v>
      </c>
      <c r="N737" s="10">
        <v>331</v>
      </c>
      <c r="O737" s="8">
        <v>1256</v>
      </c>
    </row>
    <row r="738" spans="1:15">
      <c r="A738" s="165" t="s">
        <v>804</v>
      </c>
      <c r="B738" s="56">
        <v>483</v>
      </c>
      <c r="C738" s="56">
        <v>6464</v>
      </c>
      <c r="D738" s="56">
        <v>4025</v>
      </c>
      <c r="E738" s="56">
        <v>2439</v>
      </c>
      <c r="F738" s="56">
        <v>5985</v>
      </c>
      <c r="G738" s="56">
        <v>3675</v>
      </c>
      <c r="H738" s="166">
        <v>2310</v>
      </c>
      <c r="I738" s="167">
        <v>482</v>
      </c>
      <c r="J738" s="56">
        <v>6462</v>
      </c>
      <c r="K738" s="56">
        <v>4024</v>
      </c>
      <c r="L738" s="56">
        <v>2438</v>
      </c>
      <c r="M738" s="56">
        <v>5983</v>
      </c>
      <c r="N738" s="56">
        <v>3674</v>
      </c>
      <c r="O738" s="168">
        <v>2309</v>
      </c>
    </row>
    <row r="739" spans="1:15">
      <c r="A739" s="181" t="s">
        <v>805</v>
      </c>
      <c r="B739" s="10">
        <v>309</v>
      </c>
      <c r="C739" s="10">
        <v>2344</v>
      </c>
      <c r="D739" s="10">
        <v>1524</v>
      </c>
      <c r="E739" s="10">
        <v>820</v>
      </c>
      <c r="F739" s="10">
        <v>2189</v>
      </c>
      <c r="G739" s="10">
        <v>1463</v>
      </c>
      <c r="H739" s="156">
        <v>726</v>
      </c>
      <c r="I739" s="157">
        <v>308</v>
      </c>
      <c r="J739" s="10">
        <v>2342</v>
      </c>
      <c r="K739" s="10">
        <v>1523</v>
      </c>
      <c r="L739" s="10">
        <v>819</v>
      </c>
      <c r="M739" s="10">
        <v>2187</v>
      </c>
      <c r="N739" s="10">
        <v>1462</v>
      </c>
      <c r="O739" s="8">
        <v>725</v>
      </c>
    </row>
    <row r="740" spans="1:15" ht="24">
      <c r="A740" s="181" t="s">
        <v>969</v>
      </c>
      <c r="B740" s="10">
        <v>1</v>
      </c>
      <c r="C740" s="10">
        <v>9</v>
      </c>
      <c r="D740" s="10">
        <v>8</v>
      </c>
      <c r="E740" s="10">
        <v>1</v>
      </c>
      <c r="F740" s="10">
        <v>9</v>
      </c>
      <c r="G740" s="10">
        <v>8</v>
      </c>
      <c r="H740" s="156">
        <v>1</v>
      </c>
      <c r="I740" s="157">
        <v>1</v>
      </c>
      <c r="J740" s="10">
        <v>9</v>
      </c>
      <c r="K740" s="10">
        <v>8</v>
      </c>
      <c r="L740" s="10">
        <v>1</v>
      </c>
      <c r="M740" s="10">
        <v>9</v>
      </c>
      <c r="N740" s="10">
        <v>8</v>
      </c>
      <c r="O740" s="8">
        <v>1</v>
      </c>
    </row>
    <row r="741" spans="1:15">
      <c r="A741" s="181" t="s">
        <v>806</v>
      </c>
      <c r="B741" s="10">
        <v>194</v>
      </c>
      <c r="C741" s="10">
        <v>2029</v>
      </c>
      <c r="D741" s="10">
        <v>1428</v>
      </c>
      <c r="E741" s="10">
        <v>601</v>
      </c>
      <c r="F741" s="10">
        <v>2029</v>
      </c>
      <c r="G741" s="10">
        <v>1428</v>
      </c>
      <c r="H741" s="156">
        <v>601</v>
      </c>
      <c r="I741" s="157">
        <v>194</v>
      </c>
      <c r="J741" s="10">
        <v>2029</v>
      </c>
      <c r="K741" s="10">
        <v>1428</v>
      </c>
      <c r="L741" s="10">
        <v>601</v>
      </c>
      <c r="M741" s="10">
        <v>2029</v>
      </c>
      <c r="N741" s="10">
        <v>1428</v>
      </c>
      <c r="O741" s="8">
        <v>601</v>
      </c>
    </row>
    <row r="742" spans="1:15">
      <c r="A742" s="181" t="s">
        <v>807</v>
      </c>
      <c r="B742" s="10">
        <v>114</v>
      </c>
      <c r="C742" s="10">
        <v>306</v>
      </c>
      <c r="D742" s="10">
        <v>88</v>
      </c>
      <c r="E742" s="10">
        <v>218</v>
      </c>
      <c r="F742" s="10">
        <v>151</v>
      </c>
      <c r="G742" s="10">
        <v>27</v>
      </c>
      <c r="H742" s="156">
        <v>124</v>
      </c>
      <c r="I742" s="157">
        <v>113</v>
      </c>
      <c r="J742" s="10">
        <v>304</v>
      </c>
      <c r="K742" s="10">
        <v>87</v>
      </c>
      <c r="L742" s="10">
        <v>217</v>
      </c>
      <c r="M742" s="10">
        <v>149</v>
      </c>
      <c r="N742" s="10">
        <v>26</v>
      </c>
      <c r="O742" s="8">
        <v>123</v>
      </c>
    </row>
    <row r="743" spans="1:15">
      <c r="A743" s="181" t="s">
        <v>808</v>
      </c>
      <c r="B743" s="10">
        <v>174</v>
      </c>
      <c r="C743" s="10">
        <v>4120</v>
      </c>
      <c r="D743" s="10">
        <v>2501</v>
      </c>
      <c r="E743" s="10">
        <v>1619</v>
      </c>
      <c r="F743" s="10">
        <v>3796</v>
      </c>
      <c r="G743" s="10">
        <v>2212</v>
      </c>
      <c r="H743" s="156">
        <v>1584</v>
      </c>
      <c r="I743" s="157">
        <v>174</v>
      </c>
      <c r="J743" s="10">
        <v>4120</v>
      </c>
      <c r="K743" s="10">
        <v>2501</v>
      </c>
      <c r="L743" s="10">
        <v>1619</v>
      </c>
      <c r="M743" s="10">
        <v>3796</v>
      </c>
      <c r="N743" s="10">
        <v>2212</v>
      </c>
      <c r="O743" s="8">
        <v>1584</v>
      </c>
    </row>
    <row r="744" spans="1:15" ht="24">
      <c r="A744" s="181" t="s">
        <v>970</v>
      </c>
      <c r="B744" s="10">
        <v>2</v>
      </c>
      <c r="C744" s="10">
        <v>39</v>
      </c>
      <c r="D744" s="10">
        <v>31</v>
      </c>
      <c r="E744" s="10">
        <v>8</v>
      </c>
      <c r="F744" s="10">
        <v>37</v>
      </c>
      <c r="G744" s="10">
        <v>30</v>
      </c>
      <c r="H744" s="156">
        <v>7</v>
      </c>
      <c r="I744" s="157">
        <v>2</v>
      </c>
      <c r="J744" s="10">
        <v>39</v>
      </c>
      <c r="K744" s="10">
        <v>31</v>
      </c>
      <c r="L744" s="10">
        <v>8</v>
      </c>
      <c r="M744" s="10">
        <v>37</v>
      </c>
      <c r="N744" s="10">
        <v>30</v>
      </c>
      <c r="O744" s="8">
        <v>7</v>
      </c>
    </row>
    <row r="745" spans="1:15" ht="24">
      <c r="A745" s="181" t="s">
        <v>998</v>
      </c>
      <c r="B745" s="10">
        <v>152</v>
      </c>
      <c r="C745" s="10">
        <v>3959</v>
      </c>
      <c r="D745" s="10">
        <v>2379</v>
      </c>
      <c r="E745" s="10">
        <v>1580</v>
      </c>
      <c r="F745" s="10">
        <v>3687</v>
      </c>
      <c r="G745" s="10">
        <v>2139</v>
      </c>
      <c r="H745" s="156">
        <v>1548</v>
      </c>
      <c r="I745" s="157">
        <v>152</v>
      </c>
      <c r="J745" s="10">
        <v>3959</v>
      </c>
      <c r="K745" s="10">
        <v>2379</v>
      </c>
      <c r="L745" s="10">
        <v>1580</v>
      </c>
      <c r="M745" s="10">
        <v>3687</v>
      </c>
      <c r="N745" s="10">
        <v>2139</v>
      </c>
      <c r="O745" s="8">
        <v>1548</v>
      </c>
    </row>
    <row r="746" spans="1:15">
      <c r="A746" s="181" t="s">
        <v>809</v>
      </c>
      <c r="B746" s="10">
        <v>20</v>
      </c>
      <c r="C746" s="10">
        <v>122</v>
      </c>
      <c r="D746" s="10">
        <v>91</v>
      </c>
      <c r="E746" s="10">
        <v>31</v>
      </c>
      <c r="F746" s="10">
        <v>72</v>
      </c>
      <c r="G746" s="10">
        <v>43</v>
      </c>
      <c r="H746" s="156">
        <v>29</v>
      </c>
      <c r="I746" s="157">
        <v>20</v>
      </c>
      <c r="J746" s="10">
        <v>122</v>
      </c>
      <c r="K746" s="10">
        <v>91</v>
      </c>
      <c r="L746" s="10">
        <v>31</v>
      </c>
      <c r="M746" s="10">
        <v>72</v>
      </c>
      <c r="N746" s="10">
        <v>43</v>
      </c>
      <c r="O746" s="8">
        <v>29</v>
      </c>
    </row>
    <row r="747" spans="1:15">
      <c r="A747" s="165" t="s">
        <v>810</v>
      </c>
      <c r="B747" s="56">
        <v>3655</v>
      </c>
      <c r="C747" s="56">
        <v>31234</v>
      </c>
      <c r="D747" s="56">
        <v>18402</v>
      </c>
      <c r="E747" s="56">
        <v>12832</v>
      </c>
      <c r="F747" s="56">
        <v>25531</v>
      </c>
      <c r="G747" s="56">
        <v>14701</v>
      </c>
      <c r="H747" s="166">
        <v>10830</v>
      </c>
      <c r="I747" s="167">
        <v>3548</v>
      </c>
      <c r="J747" s="56">
        <v>30390</v>
      </c>
      <c r="K747" s="56">
        <v>17768</v>
      </c>
      <c r="L747" s="56">
        <v>12622</v>
      </c>
      <c r="M747" s="56">
        <v>24707</v>
      </c>
      <c r="N747" s="56">
        <v>14075</v>
      </c>
      <c r="O747" s="168">
        <v>10632</v>
      </c>
    </row>
    <row r="748" spans="1:15">
      <c r="A748" s="181" t="s">
        <v>811</v>
      </c>
      <c r="B748" s="10">
        <v>215</v>
      </c>
      <c r="C748" s="10">
        <v>3387</v>
      </c>
      <c r="D748" s="10">
        <v>2853</v>
      </c>
      <c r="E748" s="10">
        <v>534</v>
      </c>
      <c r="F748" s="10">
        <v>3016</v>
      </c>
      <c r="G748" s="10">
        <v>2577</v>
      </c>
      <c r="H748" s="156">
        <v>439</v>
      </c>
      <c r="I748" s="157">
        <v>173</v>
      </c>
      <c r="J748" s="10">
        <v>2941</v>
      </c>
      <c r="K748" s="10">
        <v>2444</v>
      </c>
      <c r="L748" s="10">
        <v>497</v>
      </c>
      <c r="M748" s="10">
        <v>2575</v>
      </c>
      <c r="N748" s="10">
        <v>2172</v>
      </c>
      <c r="O748" s="8">
        <v>403</v>
      </c>
    </row>
    <row r="749" spans="1:15" ht="24">
      <c r="A749" s="181" t="s">
        <v>971</v>
      </c>
      <c r="B749" s="10">
        <v>2</v>
      </c>
      <c r="C749" s="10">
        <v>36</v>
      </c>
      <c r="D749" s="10">
        <v>24</v>
      </c>
      <c r="E749" s="10">
        <v>12</v>
      </c>
      <c r="F749" s="10">
        <v>36</v>
      </c>
      <c r="G749" s="10">
        <v>24</v>
      </c>
      <c r="H749" s="156">
        <v>12</v>
      </c>
      <c r="I749" s="157">
        <v>1</v>
      </c>
      <c r="J749" s="10">
        <v>2</v>
      </c>
      <c r="K749" s="10">
        <v>2</v>
      </c>
      <c r="L749" s="10" t="s">
        <v>2</v>
      </c>
      <c r="M749" s="10">
        <v>2</v>
      </c>
      <c r="N749" s="10">
        <v>2</v>
      </c>
      <c r="O749" s="8" t="s">
        <v>2</v>
      </c>
    </row>
    <row r="750" spans="1:15">
      <c r="A750" s="181" t="s">
        <v>812</v>
      </c>
      <c r="B750" s="10">
        <v>135</v>
      </c>
      <c r="C750" s="10">
        <v>2319</v>
      </c>
      <c r="D750" s="10">
        <v>2015</v>
      </c>
      <c r="E750" s="10">
        <v>304</v>
      </c>
      <c r="F750" s="10">
        <v>2119</v>
      </c>
      <c r="G750" s="10">
        <v>1856</v>
      </c>
      <c r="H750" s="156">
        <v>263</v>
      </c>
      <c r="I750" s="157">
        <v>95</v>
      </c>
      <c r="J750" s="10">
        <v>1913</v>
      </c>
      <c r="K750" s="10">
        <v>1632</v>
      </c>
      <c r="L750" s="10">
        <v>281</v>
      </c>
      <c r="M750" s="10">
        <v>1718</v>
      </c>
      <c r="N750" s="10">
        <v>1477</v>
      </c>
      <c r="O750" s="8">
        <v>241</v>
      </c>
    </row>
    <row r="751" spans="1:15">
      <c r="A751" s="181" t="s">
        <v>813</v>
      </c>
      <c r="B751" s="10">
        <v>77</v>
      </c>
      <c r="C751" s="10">
        <v>1031</v>
      </c>
      <c r="D751" s="10">
        <v>813</v>
      </c>
      <c r="E751" s="10">
        <v>218</v>
      </c>
      <c r="F751" s="10">
        <v>860</v>
      </c>
      <c r="G751" s="10">
        <v>696</v>
      </c>
      <c r="H751" s="156">
        <v>164</v>
      </c>
      <c r="I751" s="157">
        <v>76</v>
      </c>
      <c r="J751" s="10">
        <v>1025</v>
      </c>
      <c r="K751" s="10">
        <v>809</v>
      </c>
      <c r="L751" s="10">
        <v>216</v>
      </c>
      <c r="M751" s="10">
        <v>854</v>
      </c>
      <c r="N751" s="10">
        <v>692</v>
      </c>
      <c r="O751" s="8">
        <v>162</v>
      </c>
    </row>
    <row r="752" spans="1:15">
      <c r="A752" s="181" t="s">
        <v>814</v>
      </c>
      <c r="B752" s="10">
        <v>1</v>
      </c>
      <c r="C752" s="10">
        <v>1</v>
      </c>
      <c r="D752" s="10">
        <v>1</v>
      </c>
      <c r="E752" s="10" t="s">
        <v>2</v>
      </c>
      <c r="F752" s="10">
        <v>1</v>
      </c>
      <c r="G752" s="10">
        <v>1</v>
      </c>
      <c r="H752" s="156" t="s">
        <v>2</v>
      </c>
      <c r="I752" s="157">
        <v>1</v>
      </c>
      <c r="J752" s="10">
        <v>1</v>
      </c>
      <c r="K752" s="10">
        <v>1</v>
      </c>
      <c r="L752" s="10" t="s">
        <v>2</v>
      </c>
      <c r="M752" s="10">
        <v>1</v>
      </c>
      <c r="N752" s="10">
        <v>1</v>
      </c>
      <c r="O752" s="8" t="s">
        <v>2</v>
      </c>
    </row>
    <row r="753" spans="1:15">
      <c r="A753" s="181" t="s">
        <v>815</v>
      </c>
      <c r="B753" s="10">
        <v>971</v>
      </c>
      <c r="C753" s="10">
        <v>3385</v>
      </c>
      <c r="D753" s="10">
        <v>2516</v>
      </c>
      <c r="E753" s="10">
        <v>869</v>
      </c>
      <c r="F753" s="10">
        <v>2033</v>
      </c>
      <c r="G753" s="10">
        <v>1487</v>
      </c>
      <c r="H753" s="156">
        <v>546</v>
      </c>
      <c r="I753" s="157">
        <v>971</v>
      </c>
      <c r="J753" s="10">
        <v>3385</v>
      </c>
      <c r="K753" s="10">
        <v>2516</v>
      </c>
      <c r="L753" s="10">
        <v>869</v>
      </c>
      <c r="M753" s="10">
        <v>2033</v>
      </c>
      <c r="N753" s="10">
        <v>1487</v>
      </c>
      <c r="O753" s="8">
        <v>546</v>
      </c>
    </row>
    <row r="754" spans="1:15" ht="24">
      <c r="A754" s="181" t="s">
        <v>972</v>
      </c>
      <c r="B754" s="10" t="s">
        <v>2</v>
      </c>
      <c r="C754" s="10" t="s">
        <v>2</v>
      </c>
      <c r="D754" s="10" t="s">
        <v>2</v>
      </c>
      <c r="E754" s="10" t="s">
        <v>2</v>
      </c>
      <c r="F754" s="10" t="s">
        <v>2</v>
      </c>
      <c r="G754" s="10" t="s">
        <v>2</v>
      </c>
      <c r="H754" s="156" t="s">
        <v>2</v>
      </c>
      <c r="I754" s="157" t="s">
        <v>2</v>
      </c>
      <c r="J754" s="10" t="s">
        <v>2</v>
      </c>
      <c r="K754" s="10" t="s">
        <v>2</v>
      </c>
      <c r="L754" s="10" t="s">
        <v>2</v>
      </c>
      <c r="M754" s="10" t="s">
        <v>2</v>
      </c>
      <c r="N754" s="10" t="s">
        <v>2</v>
      </c>
      <c r="O754" s="8" t="s">
        <v>2</v>
      </c>
    </row>
    <row r="755" spans="1:15">
      <c r="A755" s="181" t="s">
        <v>816</v>
      </c>
      <c r="B755" s="10">
        <v>971</v>
      </c>
      <c r="C755" s="10">
        <v>3385</v>
      </c>
      <c r="D755" s="10">
        <v>2516</v>
      </c>
      <c r="E755" s="10">
        <v>869</v>
      </c>
      <c r="F755" s="10">
        <v>2033</v>
      </c>
      <c r="G755" s="10">
        <v>1487</v>
      </c>
      <c r="H755" s="156">
        <v>546</v>
      </c>
      <c r="I755" s="157">
        <v>971</v>
      </c>
      <c r="J755" s="10">
        <v>3385</v>
      </c>
      <c r="K755" s="10">
        <v>2516</v>
      </c>
      <c r="L755" s="10">
        <v>869</v>
      </c>
      <c r="M755" s="10">
        <v>2033</v>
      </c>
      <c r="N755" s="10">
        <v>1487</v>
      </c>
      <c r="O755" s="8">
        <v>546</v>
      </c>
    </row>
    <row r="756" spans="1:15">
      <c r="A756" s="181" t="s">
        <v>817</v>
      </c>
      <c r="B756" s="10">
        <v>332</v>
      </c>
      <c r="C756" s="10">
        <v>1070</v>
      </c>
      <c r="D756" s="10">
        <v>842</v>
      </c>
      <c r="E756" s="10">
        <v>228</v>
      </c>
      <c r="F756" s="10">
        <v>681</v>
      </c>
      <c r="G756" s="10">
        <v>542</v>
      </c>
      <c r="H756" s="156">
        <v>139</v>
      </c>
      <c r="I756" s="157">
        <v>332</v>
      </c>
      <c r="J756" s="10">
        <v>1070</v>
      </c>
      <c r="K756" s="10">
        <v>842</v>
      </c>
      <c r="L756" s="10">
        <v>228</v>
      </c>
      <c r="M756" s="10">
        <v>681</v>
      </c>
      <c r="N756" s="10">
        <v>542</v>
      </c>
      <c r="O756" s="8">
        <v>139</v>
      </c>
    </row>
    <row r="757" spans="1:15" ht="24">
      <c r="A757" s="181" t="s">
        <v>973</v>
      </c>
      <c r="B757" s="10">
        <v>1</v>
      </c>
      <c r="C757" s="10">
        <v>2</v>
      </c>
      <c r="D757" s="10" t="s">
        <v>2</v>
      </c>
      <c r="E757" s="10">
        <v>2</v>
      </c>
      <c r="F757" s="10">
        <v>1</v>
      </c>
      <c r="G757" s="10" t="s">
        <v>2</v>
      </c>
      <c r="H757" s="156">
        <v>1</v>
      </c>
      <c r="I757" s="157">
        <v>1</v>
      </c>
      <c r="J757" s="10">
        <v>2</v>
      </c>
      <c r="K757" s="10" t="s">
        <v>2</v>
      </c>
      <c r="L757" s="10">
        <v>2</v>
      </c>
      <c r="M757" s="10">
        <v>1</v>
      </c>
      <c r="N757" s="10" t="s">
        <v>2</v>
      </c>
      <c r="O757" s="8">
        <v>1</v>
      </c>
    </row>
    <row r="758" spans="1:15">
      <c r="A758" s="181" t="s">
        <v>818</v>
      </c>
      <c r="B758" s="10">
        <v>168</v>
      </c>
      <c r="C758" s="10">
        <v>646</v>
      </c>
      <c r="D758" s="10">
        <v>509</v>
      </c>
      <c r="E758" s="10">
        <v>137</v>
      </c>
      <c r="F758" s="10">
        <v>428</v>
      </c>
      <c r="G758" s="10">
        <v>341</v>
      </c>
      <c r="H758" s="156">
        <v>87</v>
      </c>
      <c r="I758" s="157">
        <v>168</v>
      </c>
      <c r="J758" s="10">
        <v>646</v>
      </c>
      <c r="K758" s="10">
        <v>509</v>
      </c>
      <c r="L758" s="10">
        <v>137</v>
      </c>
      <c r="M758" s="10">
        <v>428</v>
      </c>
      <c r="N758" s="10">
        <v>341</v>
      </c>
      <c r="O758" s="8">
        <v>87</v>
      </c>
    </row>
    <row r="759" spans="1:15">
      <c r="A759" s="181" t="s">
        <v>819</v>
      </c>
      <c r="B759" s="10">
        <v>78</v>
      </c>
      <c r="C759" s="10">
        <v>281</v>
      </c>
      <c r="D759" s="10">
        <v>230</v>
      </c>
      <c r="E759" s="10">
        <v>51</v>
      </c>
      <c r="F759" s="10">
        <v>206</v>
      </c>
      <c r="G759" s="10">
        <v>174</v>
      </c>
      <c r="H759" s="156">
        <v>32</v>
      </c>
      <c r="I759" s="157">
        <v>78</v>
      </c>
      <c r="J759" s="10">
        <v>281</v>
      </c>
      <c r="K759" s="10">
        <v>230</v>
      </c>
      <c r="L759" s="10">
        <v>51</v>
      </c>
      <c r="M759" s="10">
        <v>206</v>
      </c>
      <c r="N759" s="10">
        <v>174</v>
      </c>
      <c r="O759" s="8">
        <v>32</v>
      </c>
    </row>
    <row r="760" spans="1:15">
      <c r="A760" s="181" t="s">
        <v>820</v>
      </c>
      <c r="B760" s="10">
        <v>29</v>
      </c>
      <c r="C760" s="10">
        <v>50</v>
      </c>
      <c r="D760" s="10">
        <v>32</v>
      </c>
      <c r="E760" s="10">
        <v>18</v>
      </c>
      <c r="F760" s="10">
        <v>11</v>
      </c>
      <c r="G760" s="10">
        <v>5</v>
      </c>
      <c r="H760" s="156">
        <v>6</v>
      </c>
      <c r="I760" s="157">
        <v>29</v>
      </c>
      <c r="J760" s="10">
        <v>50</v>
      </c>
      <c r="K760" s="10">
        <v>32</v>
      </c>
      <c r="L760" s="10">
        <v>18</v>
      </c>
      <c r="M760" s="10">
        <v>11</v>
      </c>
      <c r="N760" s="10">
        <v>5</v>
      </c>
      <c r="O760" s="8">
        <v>6</v>
      </c>
    </row>
    <row r="761" spans="1:15">
      <c r="A761" s="181" t="s">
        <v>821</v>
      </c>
      <c r="B761" s="10">
        <v>56</v>
      </c>
      <c r="C761" s="10">
        <v>91</v>
      </c>
      <c r="D761" s="10">
        <v>71</v>
      </c>
      <c r="E761" s="10">
        <v>20</v>
      </c>
      <c r="F761" s="10">
        <v>35</v>
      </c>
      <c r="G761" s="10">
        <v>22</v>
      </c>
      <c r="H761" s="156">
        <v>13</v>
      </c>
      <c r="I761" s="157">
        <v>56</v>
      </c>
      <c r="J761" s="10">
        <v>91</v>
      </c>
      <c r="K761" s="10">
        <v>71</v>
      </c>
      <c r="L761" s="10">
        <v>20</v>
      </c>
      <c r="M761" s="10">
        <v>35</v>
      </c>
      <c r="N761" s="10">
        <v>22</v>
      </c>
      <c r="O761" s="8">
        <v>13</v>
      </c>
    </row>
    <row r="762" spans="1:15">
      <c r="A762" s="181" t="s">
        <v>822</v>
      </c>
      <c r="B762" s="10">
        <v>118</v>
      </c>
      <c r="C762" s="10">
        <v>4967</v>
      </c>
      <c r="D762" s="10">
        <v>2151</v>
      </c>
      <c r="E762" s="10">
        <v>2816</v>
      </c>
      <c r="F762" s="10">
        <v>4494</v>
      </c>
      <c r="G762" s="10">
        <v>1977</v>
      </c>
      <c r="H762" s="156">
        <v>2517</v>
      </c>
      <c r="I762" s="157">
        <v>116</v>
      </c>
      <c r="J762" s="10">
        <v>4960</v>
      </c>
      <c r="K762" s="10">
        <v>2148</v>
      </c>
      <c r="L762" s="10">
        <v>2812</v>
      </c>
      <c r="M762" s="10">
        <v>4487</v>
      </c>
      <c r="N762" s="10">
        <v>1974</v>
      </c>
      <c r="O762" s="8">
        <v>2513</v>
      </c>
    </row>
    <row r="763" spans="1:15" ht="24">
      <c r="A763" s="181" t="s">
        <v>888</v>
      </c>
      <c r="B763" s="10" t="s">
        <v>2</v>
      </c>
      <c r="C763" s="10" t="s">
        <v>2</v>
      </c>
      <c r="D763" s="10" t="s">
        <v>2</v>
      </c>
      <c r="E763" s="10" t="s">
        <v>2</v>
      </c>
      <c r="F763" s="10" t="s">
        <v>2</v>
      </c>
      <c r="G763" s="10" t="s">
        <v>2</v>
      </c>
      <c r="H763" s="156" t="s">
        <v>2</v>
      </c>
      <c r="I763" s="157" t="s">
        <v>2</v>
      </c>
      <c r="J763" s="10" t="s">
        <v>2</v>
      </c>
      <c r="K763" s="10" t="s">
        <v>2</v>
      </c>
      <c r="L763" s="10" t="s">
        <v>2</v>
      </c>
      <c r="M763" s="10" t="s">
        <v>2</v>
      </c>
      <c r="N763" s="10" t="s">
        <v>2</v>
      </c>
      <c r="O763" s="8" t="s">
        <v>2</v>
      </c>
    </row>
    <row r="764" spans="1:15">
      <c r="A764" s="181" t="s">
        <v>823</v>
      </c>
      <c r="B764" s="10">
        <v>47</v>
      </c>
      <c r="C764" s="10">
        <v>315</v>
      </c>
      <c r="D764" s="10">
        <v>142</v>
      </c>
      <c r="E764" s="10">
        <v>173</v>
      </c>
      <c r="F764" s="10">
        <v>208</v>
      </c>
      <c r="G764" s="10">
        <v>101</v>
      </c>
      <c r="H764" s="156">
        <v>107</v>
      </c>
      <c r="I764" s="157">
        <v>45</v>
      </c>
      <c r="J764" s="10">
        <v>308</v>
      </c>
      <c r="K764" s="10">
        <v>139</v>
      </c>
      <c r="L764" s="10">
        <v>169</v>
      </c>
      <c r="M764" s="10">
        <v>201</v>
      </c>
      <c r="N764" s="10">
        <v>98</v>
      </c>
      <c r="O764" s="8">
        <v>103</v>
      </c>
    </row>
    <row r="765" spans="1:15">
      <c r="A765" s="181" t="s">
        <v>824</v>
      </c>
      <c r="B765" s="10">
        <v>71</v>
      </c>
      <c r="C765" s="10">
        <v>4652</v>
      </c>
      <c r="D765" s="10">
        <v>2009</v>
      </c>
      <c r="E765" s="10">
        <v>2643</v>
      </c>
      <c r="F765" s="10">
        <v>4286</v>
      </c>
      <c r="G765" s="10">
        <v>1876</v>
      </c>
      <c r="H765" s="156">
        <v>2410</v>
      </c>
      <c r="I765" s="157">
        <v>71</v>
      </c>
      <c r="J765" s="10">
        <v>4652</v>
      </c>
      <c r="K765" s="10">
        <v>2009</v>
      </c>
      <c r="L765" s="10">
        <v>2643</v>
      </c>
      <c r="M765" s="10">
        <v>4286</v>
      </c>
      <c r="N765" s="10">
        <v>1876</v>
      </c>
      <c r="O765" s="8">
        <v>2410</v>
      </c>
    </row>
    <row r="766" spans="1:15">
      <c r="A766" s="181" t="s">
        <v>825</v>
      </c>
      <c r="B766" s="10">
        <v>572</v>
      </c>
      <c r="C766" s="10">
        <v>12702</v>
      </c>
      <c r="D766" s="10">
        <v>6843</v>
      </c>
      <c r="E766" s="10">
        <v>5859</v>
      </c>
      <c r="F766" s="10">
        <v>11207</v>
      </c>
      <c r="G766" s="10">
        <v>6137</v>
      </c>
      <c r="H766" s="156">
        <v>5070</v>
      </c>
      <c r="I766" s="157">
        <v>567</v>
      </c>
      <c r="J766" s="10">
        <v>12682</v>
      </c>
      <c r="K766" s="10">
        <v>6829</v>
      </c>
      <c r="L766" s="10">
        <v>5853</v>
      </c>
      <c r="M766" s="10">
        <v>11187</v>
      </c>
      <c r="N766" s="10">
        <v>6123</v>
      </c>
      <c r="O766" s="8">
        <v>5064</v>
      </c>
    </row>
    <row r="767" spans="1:15" ht="24">
      <c r="A767" s="181" t="s">
        <v>889</v>
      </c>
      <c r="B767" s="10" t="s">
        <v>2</v>
      </c>
      <c r="C767" s="10" t="s">
        <v>2</v>
      </c>
      <c r="D767" s="10" t="s">
        <v>2</v>
      </c>
      <c r="E767" s="10" t="s">
        <v>2</v>
      </c>
      <c r="F767" s="10" t="s">
        <v>2</v>
      </c>
      <c r="G767" s="10" t="s">
        <v>2</v>
      </c>
      <c r="H767" s="156" t="s">
        <v>2</v>
      </c>
      <c r="I767" s="157" t="s">
        <v>2</v>
      </c>
      <c r="J767" s="10" t="s">
        <v>2</v>
      </c>
      <c r="K767" s="10" t="s">
        <v>2</v>
      </c>
      <c r="L767" s="10" t="s">
        <v>2</v>
      </c>
      <c r="M767" s="10" t="s">
        <v>2</v>
      </c>
      <c r="N767" s="10" t="s">
        <v>2</v>
      </c>
      <c r="O767" s="8" t="s">
        <v>2</v>
      </c>
    </row>
    <row r="768" spans="1:15">
      <c r="A768" s="181" t="s">
        <v>826</v>
      </c>
      <c r="B768" s="10">
        <v>20</v>
      </c>
      <c r="C768" s="10">
        <v>92</v>
      </c>
      <c r="D768" s="10">
        <v>48</v>
      </c>
      <c r="E768" s="10">
        <v>44</v>
      </c>
      <c r="F768" s="10">
        <v>65</v>
      </c>
      <c r="G768" s="10">
        <v>30</v>
      </c>
      <c r="H768" s="156">
        <v>35</v>
      </c>
      <c r="I768" s="157">
        <v>20</v>
      </c>
      <c r="J768" s="10">
        <v>92</v>
      </c>
      <c r="K768" s="10">
        <v>48</v>
      </c>
      <c r="L768" s="10">
        <v>44</v>
      </c>
      <c r="M768" s="10">
        <v>65</v>
      </c>
      <c r="N768" s="10">
        <v>30</v>
      </c>
      <c r="O768" s="8">
        <v>35</v>
      </c>
    </row>
    <row r="769" spans="1:15">
      <c r="A769" s="181" t="s">
        <v>827</v>
      </c>
      <c r="B769" s="10">
        <v>194</v>
      </c>
      <c r="C769" s="10">
        <v>5283</v>
      </c>
      <c r="D769" s="10">
        <v>1827</v>
      </c>
      <c r="E769" s="10">
        <v>3456</v>
      </c>
      <c r="F769" s="10">
        <v>4343</v>
      </c>
      <c r="G769" s="10">
        <v>1501</v>
      </c>
      <c r="H769" s="156">
        <v>2842</v>
      </c>
      <c r="I769" s="157">
        <v>194</v>
      </c>
      <c r="J769" s="10">
        <v>5283</v>
      </c>
      <c r="K769" s="10">
        <v>1827</v>
      </c>
      <c r="L769" s="10">
        <v>3456</v>
      </c>
      <c r="M769" s="10">
        <v>4343</v>
      </c>
      <c r="N769" s="10">
        <v>1501</v>
      </c>
      <c r="O769" s="8">
        <v>2842</v>
      </c>
    </row>
    <row r="770" spans="1:15">
      <c r="A770" s="181" t="s">
        <v>828</v>
      </c>
      <c r="B770" s="10">
        <v>84</v>
      </c>
      <c r="C770" s="10">
        <v>3574</v>
      </c>
      <c r="D770" s="10">
        <v>3313</v>
      </c>
      <c r="E770" s="10">
        <v>261</v>
      </c>
      <c r="F770" s="10">
        <v>3399</v>
      </c>
      <c r="G770" s="10">
        <v>3159</v>
      </c>
      <c r="H770" s="156">
        <v>240</v>
      </c>
      <c r="I770" s="157">
        <v>84</v>
      </c>
      <c r="J770" s="10">
        <v>3574</v>
      </c>
      <c r="K770" s="10">
        <v>3313</v>
      </c>
      <c r="L770" s="10">
        <v>261</v>
      </c>
      <c r="M770" s="10">
        <v>3399</v>
      </c>
      <c r="N770" s="10">
        <v>3159</v>
      </c>
      <c r="O770" s="8">
        <v>240</v>
      </c>
    </row>
    <row r="771" spans="1:15">
      <c r="A771" s="181" t="s">
        <v>829</v>
      </c>
      <c r="B771" s="10">
        <v>274</v>
      </c>
      <c r="C771" s="10">
        <v>3753</v>
      </c>
      <c r="D771" s="10">
        <v>1655</v>
      </c>
      <c r="E771" s="10">
        <v>2098</v>
      </c>
      <c r="F771" s="10">
        <v>3400</v>
      </c>
      <c r="G771" s="10">
        <v>1447</v>
      </c>
      <c r="H771" s="156">
        <v>1953</v>
      </c>
      <c r="I771" s="157">
        <v>269</v>
      </c>
      <c r="J771" s="10">
        <v>3733</v>
      </c>
      <c r="K771" s="10">
        <v>1641</v>
      </c>
      <c r="L771" s="10">
        <v>2092</v>
      </c>
      <c r="M771" s="10">
        <v>3380</v>
      </c>
      <c r="N771" s="10">
        <v>1433</v>
      </c>
      <c r="O771" s="8">
        <v>1947</v>
      </c>
    </row>
    <row r="772" spans="1:15">
      <c r="A772" s="181" t="s">
        <v>830</v>
      </c>
      <c r="B772" s="10">
        <v>682</v>
      </c>
      <c r="C772" s="10">
        <v>3399</v>
      </c>
      <c r="D772" s="10">
        <v>1826</v>
      </c>
      <c r="E772" s="10">
        <v>1573</v>
      </c>
      <c r="F772" s="10">
        <v>2600</v>
      </c>
      <c r="G772" s="10">
        <v>1205</v>
      </c>
      <c r="H772" s="156">
        <v>1395</v>
      </c>
      <c r="I772" s="157">
        <v>682</v>
      </c>
      <c r="J772" s="10">
        <v>3399</v>
      </c>
      <c r="K772" s="10">
        <v>1826</v>
      </c>
      <c r="L772" s="10">
        <v>1573</v>
      </c>
      <c r="M772" s="10">
        <v>2600</v>
      </c>
      <c r="N772" s="10">
        <v>1205</v>
      </c>
      <c r="O772" s="8">
        <v>1395</v>
      </c>
    </row>
    <row r="773" spans="1:15">
      <c r="A773" s="181" t="s">
        <v>831</v>
      </c>
      <c r="B773" s="10">
        <v>331</v>
      </c>
      <c r="C773" s="10">
        <v>1868</v>
      </c>
      <c r="D773" s="10">
        <v>1070</v>
      </c>
      <c r="E773" s="10">
        <v>798</v>
      </c>
      <c r="F773" s="10">
        <v>1309</v>
      </c>
      <c r="G773" s="10">
        <v>607</v>
      </c>
      <c r="H773" s="156">
        <v>702</v>
      </c>
      <c r="I773" s="157">
        <v>331</v>
      </c>
      <c r="J773" s="10">
        <v>1868</v>
      </c>
      <c r="K773" s="10">
        <v>1070</v>
      </c>
      <c r="L773" s="10">
        <v>798</v>
      </c>
      <c r="M773" s="10">
        <v>1309</v>
      </c>
      <c r="N773" s="10">
        <v>607</v>
      </c>
      <c r="O773" s="8">
        <v>702</v>
      </c>
    </row>
    <row r="774" spans="1:15">
      <c r="A774" s="181" t="s">
        <v>832</v>
      </c>
      <c r="B774" s="10">
        <v>67</v>
      </c>
      <c r="C774" s="10">
        <v>154</v>
      </c>
      <c r="D774" s="10">
        <v>66</v>
      </c>
      <c r="E774" s="10">
        <v>88</v>
      </c>
      <c r="F774" s="10">
        <v>116</v>
      </c>
      <c r="G774" s="10">
        <v>38</v>
      </c>
      <c r="H774" s="156">
        <v>78</v>
      </c>
      <c r="I774" s="157">
        <v>67</v>
      </c>
      <c r="J774" s="10">
        <v>154</v>
      </c>
      <c r="K774" s="10">
        <v>66</v>
      </c>
      <c r="L774" s="10">
        <v>88</v>
      </c>
      <c r="M774" s="10">
        <v>116</v>
      </c>
      <c r="N774" s="10">
        <v>38</v>
      </c>
      <c r="O774" s="8">
        <v>78</v>
      </c>
    </row>
    <row r="775" spans="1:15">
      <c r="A775" s="181" t="s">
        <v>833</v>
      </c>
      <c r="B775" s="10">
        <v>3</v>
      </c>
      <c r="C775" s="10">
        <v>9</v>
      </c>
      <c r="D775" s="10">
        <v>5</v>
      </c>
      <c r="E775" s="10">
        <v>4</v>
      </c>
      <c r="F775" s="10">
        <v>4</v>
      </c>
      <c r="G775" s="10">
        <v>2</v>
      </c>
      <c r="H775" s="156">
        <v>2</v>
      </c>
      <c r="I775" s="157">
        <v>3</v>
      </c>
      <c r="J775" s="10">
        <v>9</v>
      </c>
      <c r="K775" s="10">
        <v>5</v>
      </c>
      <c r="L775" s="10">
        <v>4</v>
      </c>
      <c r="M775" s="10">
        <v>4</v>
      </c>
      <c r="N775" s="10">
        <v>2</v>
      </c>
      <c r="O775" s="8">
        <v>2</v>
      </c>
    </row>
    <row r="776" spans="1:15">
      <c r="A776" s="181" t="s">
        <v>834</v>
      </c>
      <c r="B776" s="10">
        <v>18</v>
      </c>
      <c r="C776" s="10">
        <v>50</v>
      </c>
      <c r="D776" s="10">
        <v>27</v>
      </c>
      <c r="E776" s="10">
        <v>23</v>
      </c>
      <c r="F776" s="10">
        <v>46</v>
      </c>
      <c r="G776" s="10">
        <v>23</v>
      </c>
      <c r="H776" s="156">
        <v>23</v>
      </c>
      <c r="I776" s="157">
        <v>18</v>
      </c>
      <c r="J776" s="10">
        <v>50</v>
      </c>
      <c r="K776" s="10">
        <v>27</v>
      </c>
      <c r="L776" s="10">
        <v>23</v>
      </c>
      <c r="M776" s="10">
        <v>46</v>
      </c>
      <c r="N776" s="10">
        <v>23</v>
      </c>
      <c r="O776" s="8">
        <v>23</v>
      </c>
    </row>
    <row r="777" spans="1:15">
      <c r="A777" s="181" t="s">
        <v>835</v>
      </c>
      <c r="B777" s="10">
        <v>263</v>
      </c>
      <c r="C777" s="10">
        <v>1318</v>
      </c>
      <c r="D777" s="10">
        <v>658</v>
      </c>
      <c r="E777" s="10">
        <v>660</v>
      </c>
      <c r="F777" s="10">
        <v>1125</v>
      </c>
      <c r="G777" s="10">
        <v>535</v>
      </c>
      <c r="H777" s="156">
        <v>590</v>
      </c>
      <c r="I777" s="157">
        <v>263</v>
      </c>
      <c r="J777" s="10">
        <v>1318</v>
      </c>
      <c r="K777" s="10">
        <v>658</v>
      </c>
      <c r="L777" s="10">
        <v>660</v>
      </c>
      <c r="M777" s="10">
        <v>1125</v>
      </c>
      <c r="N777" s="10">
        <v>535</v>
      </c>
      <c r="O777" s="8">
        <v>590</v>
      </c>
    </row>
    <row r="778" spans="1:15">
      <c r="A778" s="181" t="s">
        <v>836</v>
      </c>
      <c r="B778" s="10">
        <v>672</v>
      </c>
      <c r="C778" s="10">
        <v>1653</v>
      </c>
      <c r="D778" s="10">
        <v>989</v>
      </c>
      <c r="E778" s="10">
        <v>664</v>
      </c>
      <c r="F778" s="10">
        <v>897</v>
      </c>
      <c r="G778" s="10">
        <v>437</v>
      </c>
      <c r="H778" s="156">
        <v>460</v>
      </c>
      <c r="I778" s="157">
        <v>672</v>
      </c>
      <c r="J778" s="10">
        <v>1653</v>
      </c>
      <c r="K778" s="10">
        <v>989</v>
      </c>
      <c r="L778" s="10">
        <v>664</v>
      </c>
      <c r="M778" s="10">
        <v>897</v>
      </c>
      <c r="N778" s="10">
        <v>437</v>
      </c>
      <c r="O778" s="8">
        <v>460</v>
      </c>
    </row>
    <row r="779" spans="1:15">
      <c r="A779" s="181" t="s">
        <v>837</v>
      </c>
      <c r="B779" s="10">
        <v>146</v>
      </c>
      <c r="C779" s="10">
        <v>435</v>
      </c>
      <c r="D779" s="10">
        <v>297</v>
      </c>
      <c r="E779" s="10">
        <v>138</v>
      </c>
      <c r="F779" s="10">
        <v>231</v>
      </c>
      <c r="G779" s="10">
        <v>140</v>
      </c>
      <c r="H779" s="156">
        <v>91</v>
      </c>
      <c r="I779" s="157">
        <v>146</v>
      </c>
      <c r="J779" s="10">
        <v>435</v>
      </c>
      <c r="K779" s="10">
        <v>297</v>
      </c>
      <c r="L779" s="10">
        <v>138</v>
      </c>
      <c r="M779" s="10">
        <v>231</v>
      </c>
      <c r="N779" s="10">
        <v>140</v>
      </c>
      <c r="O779" s="8">
        <v>91</v>
      </c>
    </row>
    <row r="780" spans="1:15">
      <c r="A780" s="181" t="s">
        <v>838</v>
      </c>
      <c r="B780" s="10">
        <v>330</v>
      </c>
      <c r="C780" s="10">
        <v>879</v>
      </c>
      <c r="D780" s="10">
        <v>485</v>
      </c>
      <c r="E780" s="10">
        <v>394</v>
      </c>
      <c r="F780" s="10">
        <v>478</v>
      </c>
      <c r="G780" s="10">
        <v>192</v>
      </c>
      <c r="H780" s="156">
        <v>286</v>
      </c>
      <c r="I780" s="157">
        <v>330</v>
      </c>
      <c r="J780" s="10">
        <v>879</v>
      </c>
      <c r="K780" s="10">
        <v>485</v>
      </c>
      <c r="L780" s="10">
        <v>394</v>
      </c>
      <c r="M780" s="10">
        <v>478</v>
      </c>
      <c r="N780" s="10">
        <v>192</v>
      </c>
      <c r="O780" s="8">
        <v>286</v>
      </c>
    </row>
    <row r="781" spans="1:15">
      <c r="A781" s="181" t="s">
        <v>839</v>
      </c>
      <c r="B781" s="10">
        <v>66</v>
      </c>
      <c r="C781" s="10">
        <v>111</v>
      </c>
      <c r="D781" s="10">
        <v>70</v>
      </c>
      <c r="E781" s="10">
        <v>41</v>
      </c>
      <c r="F781" s="10">
        <v>83</v>
      </c>
      <c r="G781" s="10">
        <v>49</v>
      </c>
      <c r="H781" s="156">
        <v>34</v>
      </c>
      <c r="I781" s="157">
        <v>66</v>
      </c>
      <c r="J781" s="10">
        <v>111</v>
      </c>
      <c r="K781" s="10">
        <v>70</v>
      </c>
      <c r="L781" s="10">
        <v>41</v>
      </c>
      <c r="M781" s="10">
        <v>83</v>
      </c>
      <c r="N781" s="10">
        <v>49</v>
      </c>
      <c r="O781" s="8">
        <v>34</v>
      </c>
    </row>
    <row r="782" spans="1:15">
      <c r="A782" s="181" t="s">
        <v>840</v>
      </c>
      <c r="B782" s="10">
        <v>130</v>
      </c>
      <c r="C782" s="10">
        <v>228</v>
      </c>
      <c r="D782" s="10">
        <v>137</v>
      </c>
      <c r="E782" s="10">
        <v>91</v>
      </c>
      <c r="F782" s="10">
        <v>105</v>
      </c>
      <c r="G782" s="10">
        <v>56</v>
      </c>
      <c r="H782" s="156">
        <v>49</v>
      </c>
      <c r="I782" s="157">
        <v>130</v>
      </c>
      <c r="J782" s="10">
        <v>228</v>
      </c>
      <c r="K782" s="10">
        <v>137</v>
      </c>
      <c r="L782" s="10">
        <v>91</v>
      </c>
      <c r="M782" s="10">
        <v>105</v>
      </c>
      <c r="N782" s="10">
        <v>56</v>
      </c>
      <c r="O782" s="8">
        <v>49</v>
      </c>
    </row>
    <row r="783" spans="1:15">
      <c r="A783" s="181" t="s">
        <v>841</v>
      </c>
      <c r="B783" s="10">
        <v>93</v>
      </c>
      <c r="C783" s="10">
        <v>671</v>
      </c>
      <c r="D783" s="10">
        <v>382</v>
      </c>
      <c r="E783" s="10">
        <v>289</v>
      </c>
      <c r="F783" s="10">
        <v>603</v>
      </c>
      <c r="G783" s="10">
        <v>339</v>
      </c>
      <c r="H783" s="156">
        <v>264</v>
      </c>
      <c r="I783" s="157">
        <v>35</v>
      </c>
      <c r="J783" s="10">
        <v>300</v>
      </c>
      <c r="K783" s="10">
        <v>174</v>
      </c>
      <c r="L783" s="10">
        <v>126</v>
      </c>
      <c r="M783" s="10">
        <v>247</v>
      </c>
      <c r="N783" s="10">
        <v>135</v>
      </c>
      <c r="O783" s="8">
        <v>112</v>
      </c>
    </row>
    <row r="784" spans="1:15" ht="24">
      <c r="A784" s="181" t="s">
        <v>974</v>
      </c>
      <c r="B784" s="10" t="s">
        <v>2</v>
      </c>
      <c r="C784" s="10" t="s">
        <v>2</v>
      </c>
      <c r="D784" s="10" t="s">
        <v>2</v>
      </c>
      <c r="E784" s="10" t="s">
        <v>2</v>
      </c>
      <c r="F784" s="10" t="s">
        <v>2</v>
      </c>
      <c r="G784" s="10" t="s">
        <v>2</v>
      </c>
      <c r="H784" s="156" t="s">
        <v>2</v>
      </c>
      <c r="I784" s="157" t="s">
        <v>2</v>
      </c>
      <c r="J784" s="10" t="s">
        <v>2</v>
      </c>
      <c r="K784" s="10" t="s">
        <v>2</v>
      </c>
      <c r="L784" s="10" t="s">
        <v>2</v>
      </c>
      <c r="M784" s="10" t="s">
        <v>2</v>
      </c>
      <c r="N784" s="10" t="s">
        <v>2</v>
      </c>
      <c r="O784" s="8" t="s">
        <v>2</v>
      </c>
    </row>
    <row r="785" spans="1:15">
      <c r="A785" s="181" t="s">
        <v>842</v>
      </c>
      <c r="B785" s="10">
        <v>76</v>
      </c>
      <c r="C785" s="10">
        <v>373</v>
      </c>
      <c r="D785" s="10">
        <v>205</v>
      </c>
      <c r="E785" s="10">
        <v>168</v>
      </c>
      <c r="F785" s="10">
        <v>317</v>
      </c>
      <c r="G785" s="10">
        <v>167</v>
      </c>
      <c r="H785" s="156">
        <v>150</v>
      </c>
      <c r="I785" s="157">
        <v>28</v>
      </c>
      <c r="J785" s="10">
        <v>211</v>
      </c>
      <c r="K785" s="10">
        <v>118</v>
      </c>
      <c r="L785" s="10">
        <v>93</v>
      </c>
      <c r="M785" s="10">
        <v>162</v>
      </c>
      <c r="N785" s="10">
        <v>83</v>
      </c>
      <c r="O785" s="8">
        <v>79</v>
      </c>
    </row>
    <row r="786" spans="1:15">
      <c r="A786" s="181" t="s">
        <v>843</v>
      </c>
      <c r="B786" s="10">
        <v>2</v>
      </c>
      <c r="C786" s="10">
        <v>131</v>
      </c>
      <c r="D786" s="10">
        <v>89</v>
      </c>
      <c r="E786" s="10">
        <v>42</v>
      </c>
      <c r="F786" s="10">
        <v>128</v>
      </c>
      <c r="G786" s="10">
        <v>86</v>
      </c>
      <c r="H786" s="156">
        <v>42</v>
      </c>
      <c r="I786" s="157">
        <v>1</v>
      </c>
      <c r="J786" s="10">
        <v>67</v>
      </c>
      <c r="K786" s="10">
        <v>46</v>
      </c>
      <c r="L786" s="10">
        <v>21</v>
      </c>
      <c r="M786" s="10">
        <v>64</v>
      </c>
      <c r="N786" s="10">
        <v>43</v>
      </c>
      <c r="O786" s="8">
        <v>21</v>
      </c>
    </row>
    <row r="787" spans="1:15">
      <c r="A787" s="181" t="s">
        <v>844</v>
      </c>
      <c r="B787" s="10">
        <v>15</v>
      </c>
      <c r="C787" s="10">
        <v>167</v>
      </c>
      <c r="D787" s="10">
        <v>88</v>
      </c>
      <c r="E787" s="10">
        <v>79</v>
      </c>
      <c r="F787" s="10">
        <v>158</v>
      </c>
      <c r="G787" s="10">
        <v>86</v>
      </c>
      <c r="H787" s="156">
        <v>72</v>
      </c>
      <c r="I787" s="157">
        <v>6</v>
      </c>
      <c r="J787" s="10">
        <v>22</v>
      </c>
      <c r="K787" s="10">
        <v>10</v>
      </c>
      <c r="L787" s="10">
        <v>12</v>
      </c>
      <c r="M787" s="10">
        <v>21</v>
      </c>
      <c r="N787" s="10">
        <v>9</v>
      </c>
      <c r="O787" s="8">
        <v>12</v>
      </c>
    </row>
    <row r="788" spans="1:15">
      <c r="A788" s="165" t="s">
        <v>845</v>
      </c>
      <c r="B788" s="56">
        <v>542</v>
      </c>
      <c r="C788" s="56">
        <v>22696</v>
      </c>
      <c r="D788" s="56">
        <v>16687</v>
      </c>
      <c r="E788" s="56">
        <v>6009</v>
      </c>
      <c r="F788" s="56">
        <v>22610</v>
      </c>
      <c r="G788" s="56">
        <v>16647</v>
      </c>
      <c r="H788" s="166">
        <v>5963</v>
      </c>
      <c r="I788" s="167" t="s">
        <v>2</v>
      </c>
      <c r="J788" s="56" t="s">
        <v>2</v>
      </c>
      <c r="K788" s="56" t="s">
        <v>2</v>
      </c>
      <c r="L788" s="56" t="s">
        <v>2</v>
      </c>
      <c r="M788" s="56" t="s">
        <v>2</v>
      </c>
      <c r="N788" s="56" t="s">
        <v>2</v>
      </c>
      <c r="O788" s="168" t="s">
        <v>2</v>
      </c>
    </row>
    <row r="789" spans="1:15">
      <c r="A789" s="181" t="s">
        <v>846</v>
      </c>
      <c r="B789" s="10">
        <v>82</v>
      </c>
      <c r="C789" s="10">
        <v>6102</v>
      </c>
      <c r="D789" s="10">
        <v>5300</v>
      </c>
      <c r="E789" s="10">
        <v>802</v>
      </c>
      <c r="F789" s="10">
        <v>6102</v>
      </c>
      <c r="G789" s="10">
        <v>5300</v>
      </c>
      <c r="H789" s="156">
        <v>802</v>
      </c>
      <c r="I789" s="157" t="s">
        <v>2</v>
      </c>
      <c r="J789" s="10" t="s">
        <v>2</v>
      </c>
      <c r="K789" s="10" t="s">
        <v>2</v>
      </c>
      <c r="L789" s="10" t="s">
        <v>2</v>
      </c>
      <c r="M789" s="10" t="s">
        <v>2</v>
      </c>
      <c r="N789" s="10" t="s">
        <v>2</v>
      </c>
      <c r="O789" s="8" t="s">
        <v>2</v>
      </c>
    </row>
    <row r="790" spans="1:15">
      <c r="A790" s="181" t="s">
        <v>847</v>
      </c>
      <c r="B790" s="10" t="s">
        <v>2</v>
      </c>
      <c r="C790" s="10" t="s">
        <v>2</v>
      </c>
      <c r="D790" s="10" t="s">
        <v>2</v>
      </c>
      <c r="E790" s="10" t="s">
        <v>2</v>
      </c>
      <c r="F790" s="10" t="s">
        <v>2</v>
      </c>
      <c r="G790" s="10" t="s">
        <v>2</v>
      </c>
      <c r="H790" s="156" t="s">
        <v>2</v>
      </c>
      <c r="I790" s="157" t="s">
        <v>2</v>
      </c>
      <c r="J790" s="10" t="s">
        <v>2</v>
      </c>
      <c r="K790" s="10" t="s">
        <v>2</v>
      </c>
      <c r="L790" s="10" t="s">
        <v>2</v>
      </c>
      <c r="M790" s="10" t="s">
        <v>2</v>
      </c>
      <c r="N790" s="10" t="s">
        <v>2</v>
      </c>
      <c r="O790" s="8" t="s">
        <v>2</v>
      </c>
    </row>
    <row r="791" spans="1:15">
      <c r="A791" s="181" t="s">
        <v>848</v>
      </c>
      <c r="B791" s="10">
        <v>11</v>
      </c>
      <c r="C791" s="10">
        <v>273</v>
      </c>
      <c r="D791" s="10">
        <v>192</v>
      </c>
      <c r="E791" s="10">
        <v>81</v>
      </c>
      <c r="F791" s="10">
        <v>273</v>
      </c>
      <c r="G791" s="10">
        <v>192</v>
      </c>
      <c r="H791" s="156">
        <v>81</v>
      </c>
      <c r="I791" s="157" t="s">
        <v>2</v>
      </c>
      <c r="J791" s="10" t="s">
        <v>2</v>
      </c>
      <c r="K791" s="10" t="s">
        <v>2</v>
      </c>
      <c r="L791" s="10" t="s">
        <v>2</v>
      </c>
      <c r="M791" s="10" t="s">
        <v>2</v>
      </c>
      <c r="N791" s="10" t="s">
        <v>2</v>
      </c>
      <c r="O791" s="8" t="s">
        <v>2</v>
      </c>
    </row>
    <row r="792" spans="1:15">
      <c r="A792" s="181" t="s">
        <v>849</v>
      </c>
      <c r="B792" s="10">
        <v>71</v>
      </c>
      <c r="C792" s="10">
        <v>5829</v>
      </c>
      <c r="D792" s="10">
        <v>5108</v>
      </c>
      <c r="E792" s="10">
        <v>721</v>
      </c>
      <c r="F792" s="10">
        <v>5829</v>
      </c>
      <c r="G792" s="10">
        <v>5108</v>
      </c>
      <c r="H792" s="171">
        <v>721</v>
      </c>
      <c r="I792" s="169" t="s">
        <v>2</v>
      </c>
      <c r="J792" s="10" t="s">
        <v>2</v>
      </c>
      <c r="K792" s="10" t="s">
        <v>2</v>
      </c>
      <c r="L792" s="10" t="s">
        <v>2</v>
      </c>
      <c r="M792" s="10" t="s">
        <v>2</v>
      </c>
      <c r="N792" s="10" t="s">
        <v>2</v>
      </c>
      <c r="O792" s="8" t="s">
        <v>2</v>
      </c>
    </row>
    <row r="793" spans="1:15">
      <c r="A793" s="181" t="s">
        <v>850</v>
      </c>
      <c r="B793" s="10">
        <v>460</v>
      </c>
      <c r="C793" s="10">
        <v>16594</v>
      </c>
      <c r="D793" s="10">
        <v>11387</v>
      </c>
      <c r="E793" s="10">
        <v>5207</v>
      </c>
      <c r="F793" s="10">
        <v>16508</v>
      </c>
      <c r="G793" s="10">
        <v>11347</v>
      </c>
      <c r="H793" s="171">
        <v>5161</v>
      </c>
      <c r="I793" s="169" t="s">
        <v>2</v>
      </c>
      <c r="J793" s="10" t="s">
        <v>2</v>
      </c>
      <c r="K793" s="10" t="s">
        <v>2</v>
      </c>
      <c r="L793" s="10" t="s">
        <v>2</v>
      </c>
      <c r="M793" s="10" t="s">
        <v>2</v>
      </c>
      <c r="N793" s="10" t="s">
        <v>2</v>
      </c>
      <c r="O793" s="8" t="s">
        <v>2</v>
      </c>
    </row>
    <row r="794" spans="1:15">
      <c r="A794" s="163" t="s">
        <v>851</v>
      </c>
      <c r="B794" s="10">
        <v>203</v>
      </c>
      <c r="C794" s="10">
        <v>5216</v>
      </c>
      <c r="D794" s="10">
        <v>4193</v>
      </c>
      <c r="E794" s="10">
        <v>1023</v>
      </c>
      <c r="F794" s="10">
        <v>5212</v>
      </c>
      <c r="G794" s="10">
        <v>4193</v>
      </c>
      <c r="H794" s="171">
        <v>1019</v>
      </c>
      <c r="I794" s="169" t="s">
        <v>2</v>
      </c>
      <c r="J794" s="10" t="s">
        <v>2</v>
      </c>
      <c r="K794" s="10" t="s">
        <v>2</v>
      </c>
      <c r="L794" s="10" t="s">
        <v>2</v>
      </c>
      <c r="M794" s="10" t="s">
        <v>2</v>
      </c>
      <c r="N794" s="10" t="s">
        <v>2</v>
      </c>
      <c r="O794" s="8" t="s">
        <v>2</v>
      </c>
    </row>
    <row r="795" spans="1:15" ht="14.25" thickBot="1">
      <c r="A795" s="164" t="s">
        <v>852</v>
      </c>
      <c r="B795" s="14">
        <v>257</v>
      </c>
      <c r="C795" s="14">
        <v>11378</v>
      </c>
      <c r="D795" s="14">
        <v>7194</v>
      </c>
      <c r="E795" s="14">
        <v>4184</v>
      </c>
      <c r="F795" s="14">
        <v>11296</v>
      </c>
      <c r="G795" s="14">
        <v>7154</v>
      </c>
      <c r="H795" s="172">
        <v>4142</v>
      </c>
      <c r="I795" s="170" t="s">
        <v>2</v>
      </c>
      <c r="J795" s="14" t="s">
        <v>2</v>
      </c>
      <c r="K795" s="14" t="s">
        <v>2</v>
      </c>
      <c r="L795" s="14" t="s">
        <v>2</v>
      </c>
      <c r="M795" s="14" t="s">
        <v>2</v>
      </c>
      <c r="N795" s="14" t="s">
        <v>2</v>
      </c>
      <c r="O795" s="155" t="s">
        <v>2</v>
      </c>
    </row>
    <row r="796" spans="1:15" ht="14.25" thickTop="1"/>
  </sheetData>
  <mergeCells count="144">
    <mergeCell ref="D713:D714"/>
    <mergeCell ref="E713:E714"/>
    <mergeCell ref="G713:H713"/>
    <mergeCell ref="K713:K714"/>
    <mergeCell ref="L713:L714"/>
    <mergeCell ref="N713:O713"/>
    <mergeCell ref="M710:O710"/>
    <mergeCell ref="A711:A714"/>
    <mergeCell ref="B711:H711"/>
    <mergeCell ref="I711:O711"/>
    <mergeCell ref="B712:B714"/>
    <mergeCell ref="C712:C714"/>
    <mergeCell ref="D712:H712"/>
    <mergeCell ref="I712:I714"/>
    <mergeCell ref="J712:J714"/>
    <mergeCell ref="K712:O712"/>
    <mergeCell ref="D618:D619"/>
    <mergeCell ref="E618:E619"/>
    <mergeCell ref="G618:H618"/>
    <mergeCell ref="K618:K619"/>
    <mergeCell ref="L618:L619"/>
    <mergeCell ref="N618:O618"/>
    <mergeCell ref="M615:O615"/>
    <mergeCell ref="A616:A619"/>
    <mergeCell ref="B616:H616"/>
    <mergeCell ref="I616:O616"/>
    <mergeCell ref="B617:B619"/>
    <mergeCell ref="C617:C619"/>
    <mergeCell ref="D617:H617"/>
    <mergeCell ref="I617:I619"/>
    <mergeCell ref="J617:J619"/>
    <mergeCell ref="K617:O617"/>
    <mergeCell ref="D526:D527"/>
    <mergeCell ref="E526:E527"/>
    <mergeCell ref="G526:H526"/>
    <mergeCell ref="K526:K527"/>
    <mergeCell ref="L526:L527"/>
    <mergeCell ref="N526:O526"/>
    <mergeCell ref="M523:O523"/>
    <mergeCell ref="A524:A527"/>
    <mergeCell ref="B524:H524"/>
    <mergeCell ref="I524:O524"/>
    <mergeCell ref="B525:B527"/>
    <mergeCell ref="C525:C527"/>
    <mergeCell ref="D525:H525"/>
    <mergeCell ref="I525:I527"/>
    <mergeCell ref="J525:J527"/>
    <mergeCell ref="K525:O525"/>
    <mergeCell ref="D438:D439"/>
    <mergeCell ref="E438:E439"/>
    <mergeCell ref="G438:H438"/>
    <mergeCell ref="K438:K439"/>
    <mergeCell ref="L438:L439"/>
    <mergeCell ref="N438:O438"/>
    <mergeCell ref="M435:O435"/>
    <mergeCell ref="A436:A439"/>
    <mergeCell ref="B436:H436"/>
    <mergeCell ref="I436:O436"/>
    <mergeCell ref="B437:B439"/>
    <mergeCell ref="C437:C439"/>
    <mergeCell ref="D437:H437"/>
    <mergeCell ref="I437:I439"/>
    <mergeCell ref="J437:J439"/>
    <mergeCell ref="K437:O437"/>
    <mergeCell ref="D349:D350"/>
    <mergeCell ref="E349:E350"/>
    <mergeCell ref="G349:H349"/>
    <mergeCell ref="K349:K350"/>
    <mergeCell ref="L349:L350"/>
    <mergeCell ref="N349:O349"/>
    <mergeCell ref="M346:O346"/>
    <mergeCell ref="A347:A350"/>
    <mergeCell ref="B347:H347"/>
    <mergeCell ref="I347:O347"/>
    <mergeCell ref="B348:B350"/>
    <mergeCell ref="C348:C350"/>
    <mergeCell ref="D348:H348"/>
    <mergeCell ref="I348:I350"/>
    <mergeCell ref="J348:J350"/>
    <mergeCell ref="K348:O348"/>
    <mergeCell ref="D263:D264"/>
    <mergeCell ref="E263:E264"/>
    <mergeCell ref="G263:H263"/>
    <mergeCell ref="K263:K264"/>
    <mergeCell ref="L263:L264"/>
    <mergeCell ref="N263:O263"/>
    <mergeCell ref="M260:O260"/>
    <mergeCell ref="A261:A264"/>
    <mergeCell ref="B261:H261"/>
    <mergeCell ref="I261:O261"/>
    <mergeCell ref="B262:B264"/>
    <mergeCell ref="C262:C264"/>
    <mergeCell ref="D262:H262"/>
    <mergeCell ref="I262:I264"/>
    <mergeCell ref="J262:J264"/>
    <mergeCell ref="K262:O262"/>
    <mergeCell ref="A177:A180"/>
    <mergeCell ref="B177:H177"/>
    <mergeCell ref="I177:O177"/>
    <mergeCell ref="B178:B180"/>
    <mergeCell ref="C178:C180"/>
    <mergeCell ref="D178:H178"/>
    <mergeCell ref="I178:I180"/>
    <mergeCell ref="J178:J180"/>
    <mergeCell ref="K178:O178"/>
    <mergeCell ref="J93:J95"/>
    <mergeCell ref="K93:O93"/>
    <mergeCell ref="D94:D95"/>
    <mergeCell ref="E94:E95"/>
    <mergeCell ref="G94:H94"/>
    <mergeCell ref="K94:K95"/>
    <mergeCell ref="L94:L95"/>
    <mergeCell ref="N94:O94"/>
    <mergeCell ref="D179:D180"/>
    <mergeCell ref="E179:E180"/>
    <mergeCell ref="G179:H179"/>
    <mergeCell ref="K179:K180"/>
    <mergeCell ref="L179:L180"/>
    <mergeCell ref="N179:O179"/>
    <mergeCell ref="M176:O176"/>
    <mergeCell ref="B3:H3"/>
    <mergeCell ref="I3:O3"/>
    <mergeCell ref="A3:A6"/>
    <mergeCell ref="M2:O2"/>
    <mergeCell ref="M91:O91"/>
    <mergeCell ref="A92:A95"/>
    <mergeCell ref="B92:H92"/>
    <mergeCell ref="I92:O92"/>
    <mergeCell ref="B93:B95"/>
    <mergeCell ref="C93:C95"/>
    <mergeCell ref="I4:I6"/>
    <mergeCell ref="J4:J6"/>
    <mergeCell ref="K4:O4"/>
    <mergeCell ref="K5:K6"/>
    <mergeCell ref="L5:L6"/>
    <mergeCell ref="N5:O5"/>
    <mergeCell ref="B4:B6"/>
    <mergeCell ref="C4:C6"/>
    <mergeCell ref="D5:D6"/>
    <mergeCell ref="E5:E6"/>
    <mergeCell ref="D4:H4"/>
    <mergeCell ref="G5:H5"/>
    <mergeCell ref="D93:H93"/>
    <mergeCell ref="I93:I95"/>
  </mergeCells>
  <phoneticPr fontId="18"/>
  <printOptions horizontalCentered="1"/>
  <pageMargins left="0.59055118110236227" right="0.78740157480314965" top="0.78740157480314965" bottom="0.78740157480314965" header="0.31496062992125984" footer="0.31496062992125984"/>
  <pageSetup paperSize="9" scale="55" firstPageNumber="126" fitToHeight="10" orientation="portrait" useFirstPageNumber="1" horizontalDpi="300" verticalDpi="300" r:id="rId1"/>
  <headerFooter>
    <oddFooter>&amp;C&amp;"HGP明朝B,ﾎﾞｰﾙﾄﾞ"&amp;20-&amp;P+-</oddFooter>
  </headerFooter>
  <rowBreaks count="8" manualBreakCount="8">
    <brk id="89" max="16383" man="1"/>
    <brk id="174" max="16383" man="1"/>
    <brk id="258" max="16383" man="1"/>
    <brk id="344" max="16383" man="1"/>
    <brk id="433" max="16383" man="1"/>
    <brk id="521" max="16383" man="1"/>
    <brk id="613" max="16383" man="1"/>
    <brk id="7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INDEX</vt:lpstr>
      <vt:lpstr>１表</vt:lpstr>
      <vt:lpstr>２表</vt:lpstr>
      <vt:lpstr>３表</vt:lpstr>
      <vt:lpstr>４表</vt:lpstr>
      <vt:lpstr>５表</vt:lpstr>
      <vt:lpstr>６表</vt:lpstr>
      <vt:lpstr>７表</vt:lpstr>
      <vt:lpstr>８表</vt:lpstr>
      <vt:lpstr>９表</vt:lpstr>
      <vt:lpstr>'１表'!Print_Area</vt:lpstr>
      <vt:lpstr>'２表'!Print_Area</vt:lpstr>
      <vt:lpstr>'３表'!Print_Area</vt:lpstr>
      <vt:lpstr>'４表'!Print_Area</vt:lpstr>
      <vt:lpstr>'５表'!Print_Area</vt:lpstr>
      <vt:lpstr>'６表'!Print_Area</vt:lpstr>
      <vt:lpstr>'７表'!Print_Area</vt:lpstr>
      <vt:lpstr>'８表'!Print_Area</vt:lpstr>
      <vt:lpstr>'９表'!Print_Area</vt:lpstr>
    </vt:vector>
  </TitlesOfParts>
  <Company>宮崎県庁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康弘</dc:creator>
  <cp:lastModifiedBy>山本 剛</cp:lastModifiedBy>
  <cp:lastPrinted>2016-11-15T04:50:44Z</cp:lastPrinted>
  <dcterms:created xsi:type="dcterms:W3CDTF">2016-07-04T02:27:11Z</dcterms:created>
  <dcterms:modified xsi:type="dcterms:W3CDTF">2017-01-12T05:21:55Z</dcterms:modified>
</cp:coreProperties>
</file>