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001~050\"/>
    </mc:Choice>
  </mc:AlternateContent>
  <xr:revisionPtr revIDLastSave="0" documentId="13_ncr:1_{7C2C1D00-41C8-4958-A378-3FD1A9210EC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24" sheetId="3" r:id="rId1"/>
  </sheets>
  <definedNames>
    <definedName name="_xlnm.Print_Area" localSheetId="0">'024'!$A$1:$N$67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3" l="1"/>
  <c r="C41" i="3"/>
  <c r="N41" i="3"/>
  <c r="G43" i="3"/>
  <c r="G65" i="3"/>
  <c r="G64" i="3"/>
  <c r="N63" i="3"/>
  <c r="G63" i="3"/>
  <c r="N62" i="3"/>
  <c r="G62" i="3"/>
  <c r="N61" i="3"/>
  <c r="G61" i="3"/>
  <c r="N60" i="3"/>
  <c r="G60" i="3"/>
  <c r="N59" i="3"/>
  <c r="G59" i="3"/>
  <c r="N58" i="3"/>
  <c r="G58" i="3"/>
  <c r="N57" i="3"/>
  <c r="G57" i="3"/>
  <c r="N56" i="3"/>
  <c r="G56" i="3"/>
  <c r="N55" i="3"/>
  <c r="G55" i="3"/>
  <c r="N54" i="3"/>
  <c r="G54" i="3"/>
  <c r="N53" i="3"/>
  <c r="G53" i="3"/>
  <c r="N52" i="3"/>
  <c r="G52" i="3"/>
  <c r="N51" i="3"/>
  <c r="G51" i="3"/>
  <c r="N50" i="3"/>
  <c r="G50" i="3"/>
  <c r="N49" i="3"/>
  <c r="G49" i="3"/>
  <c r="N48" i="3"/>
  <c r="G48" i="3"/>
  <c r="N47" i="3"/>
  <c r="G47" i="3"/>
  <c r="N46" i="3"/>
  <c r="G46" i="3"/>
  <c r="N45" i="3"/>
  <c r="G45" i="3"/>
  <c r="N44" i="3"/>
  <c r="G44" i="3"/>
  <c r="N43" i="3"/>
  <c r="N42" i="3"/>
  <c r="N21" i="3"/>
  <c r="M21" i="3"/>
  <c r="L21" i="3"/>
  <c r="K21" i="3"/>
  <c r="J21" i="3"/>
  <c r="I21" i="3"/>
  <c r="H21" i="3"/>
  <c r="G21" i="3"/>
  <c r="F21" i="3"/>
  <c r="E21" i="3"/>
  <c r="D21" i="3"/>
  <c r="C21" i="3"/>
  <c r="G41" i="3" l="1"/>
</calcChain>
</file>

<file path=xl/sharedStrings.xml><?xml version="1.0" encoding="utf-8"?>
<sst xmlns="http://schemas.openxmlformats.org/spreadsheetml/2006/main" count="122" uniqueCount="83">
  <si>
    <t xml:space="preserve"> 24．住民基本台帳に基づく県際間人口転出入者数</t>
  </si>
  <si>
    <t>（１）月別転出入者数</t>
  </si>
  <si>
    <t>県内移動者数</t>
  </si>
  <si>
    <t>転入超過数</t>
  </si>
  <si>
    <t>転入者数</t>
  </si>
  <si>
    <t>転出者数</t>
  </si>
  <si>
    <t>（－は転出超過）</t>
  </si>
  <si>
    <t>男</t>
  </si>
  <si>
    <t>女</t>
  </si>
  <si>
    <t>三  重</t>
  </si>
  <si>
    <t>滋  賀</t>
  </si>
  <si>
    <t>北海道</t>
  </si>
  <si>
    <t>京  都</t>
  </si>
  <si>
    <t>青  森</t>
  </si>
  <si>
    <t>大  阪</t>
  </si>
  <si>
    <t>岩  手</t>
  </si>
  <si>
    <t>兵  庫</t>
  </si>
  <si>
    <t>宮  城</t>
  </si>
  <si>
    <t>奈  良</t>
  </si>
  <si>
    <t>秋  田</t>
  </si>
  <si>
    <t>和歌山</t>
  </si>
  <si>
    <t>山  形</t>
  </si>
  <si>
    <t>鳥  取</t>
  </si>
  <si>
    <t>福  島</t>
  </si>
  <si>
    <t>島  根</t>
  </si>
  <si>
    <t>茨  城</t>
  </si>
  <si>
    <t>岡  山</t>
  </si>
  <si>
    <t>栃  木</t>
  </si>
  <si>
    <t>群  馬</t>
  </si>
  <si>
    <t>山  口</t>
  </si>
  <si>
    <t>埼  玉</t>
  </si>
  <si>
    <t>徳  島</t>
  </si>
  <si>
    <t>千  葉</t>
  </si>
  <si>
    <t>香  川</t>
  </si>
  <si>
    <t>東  京</t>
  </si>
  <si>
    <t>愛  媛</t>
  </si>
  <si>
    <t>神奈川</t>
  </si>
  <si>
    <t>高  知</t>
  </si>
  <si>
    <t>新  潟</t>
  </si>
  <si>
    <t>福  岡</t>
  </si>
  <si>
    <t>富  山</t>
  </si>
  <si>
    <t>佐  賀</t>
  </si>
  <si>
    <t>石  川</t>
  </si>
  <si>
    <t>長  崎</t>
  </si>
  <si>
    <t>福  井</t>
  </si>
  <si>
    <t>熊  本</t>
  </si>
  <si>
    <t>山  梨</t>
  </si>
  <si>
    <t>大  分</t>
  </si>
  <si>
    <t>鹿児島</t>
  </si>
  <si>
    <t>岐  阜</t>
  </si>
  <si>
    <t>沖  縄</t>
  </si>
  <si>
    <t>静  岡</t>
  </si>
  <si>
    <t>愛  知</t>
  </si>
  <si>
    <t>他都道府県からの</t>
    <phoneticPr fontId="1"/>
  </si>
  <si>
    <t>他都道府県への</t>
    <phoneticPr fontId="1"/>
  </si>
  <si>
    <t>転入者数</t>
    <phoneticPr fontId="1"/>
  </si>
  <si>
    <t>転出者数</t>
    <phoneticPr fontId="1"/>
  </si>
  <si>
    <t>総 数</t>
    <phoneticPr fontId="1"/>
  </si>
  <si>
    <t>単位：人</t>
  </si>
  <si>
    <t>都道府県</t>
    <phoneticPr fontId="1"/>
  </si>
  <si>
    <t>(－は転出超過)</t>
    <phoneticPr fontId="1"/>
  </si>
  <si>
    <t>単位：人</t>
    <phoneticPr fontId="1"/>
  </si>
  <si>
    <t>長  野</t>
    <phoneticPr fontId="5"/>
  </si>
  <si>
    <t>（２）移動前及び移動後の住所地別転出入者数</t>
    <phoneticPr fontId="5"/>
  </si>
  <si>
    <t>広  島</t>
    <phoneticPr fontId="5"/>
  </si>
  <si>
    <t>資料　総務省統計局「住民基本台帳人口移動報告」</t>
    <phoneticPr fontId="5"/>
  </si>
  <si>
    <t>令和４年</t>
    <rPh sb="0" eb="2">
      <t>レイワ</t>
    </rPh>
    <phoneticPr fontId="1"/>
  </si>
  <si>
    <t>令和５年</t>
    <rPh sb="0" eb="2">
      <t>レイワ</t>
    </rPh>
    <phoneticPr fontId="1"/>
  </si>
  <si>
    <t>４年</t>
    <rPh sb="1" eb="2">
      <t>ネン</t>
    </rPh>
    <phoneticPr fontId="5"/>
  </si>
  <si>
    <t>５年</t>
    <rPh sb="1" eb="2">
      <t>ネン</t>
    </rPh>
    <phoneticPr fontId="5"/>
  </si>
  <si>
    <t>１月</t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</si>
  <si>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</si>
  <si>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</si>
  <si>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</si>
  <si>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</si>
  <si>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</si>
  <si>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</si>
  <si>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</si>
  <si>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</si>
  <si>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5"/>
  </si>
  <si>
    <t>11月</t>
  </si>
  <si>
    <t>12月</t>
  </si>
  <si>
    <t>年　次
及び月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</si>
</sst>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\ "/>
  </numFmts>
  <fonts count="26">
    <font>
      <sz val="11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z val="15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2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2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30" borderId="3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27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" fillId="2" borderId="0"/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/>
    <xf numFmtId="0" fontId="4" fillId="0" borderId="1" xfId="41" applyFont="1" applyFill="1" applyBorder="1" applyAlignment="1">
      <alignment vertical="center"/>
    </xf>
    <xf numFmtId="0" fontId="4" fillId="0" borderId="0" xfId="41" applyFont="1" applyFill="1" applyAlignment="1">
      <alignment vertical="center"/>
    </xf>
    <xf numFmtId="176" fontId="2" fillId="0" borderId="0" xfId="0" applyNumberFormat="1" applyFont="1"/>
    <xf numFmtId="0" fontId="4" fillId="0" borderId="21" xfId="41" applyFont="1" applyFill="1" applyBorder="1" applyAlignment="1">
      <alignment vertical="top"/>
    </xf>
    <xf numFmtId="0" fontId="4" fillId="0" borderId="0" xfId="41" applyFont="1" applyFill="1" applyAlignment="1">
      <alignment horizontal="right"/>
    </xf>
    <xf numFmtId="0" fontId="4" fillId="0" borderId="1" xfId="0" applyFont="1" applyBorder="1"/>
    <xf numFmtId="0" fontId="4" fillId="0" borderId="0" xfId="41" applyFont="1" applyFill="1"/>
    <xf numFmtId="0" fontId="4" fillId="0" borderId="0" xfId="0" applyFont="1"/>
    <xf numFmtId="0" fontId="4" fillId="0" borderId="8" xfId="41" applyFont="1" applyFill="1" applyBorder="1" applyAlignment="1">
      <alignment vertical="top"/>
    </xf>
    <xf numFmtId="0" fontId="4" fillId="0" borderId="0" xfId="41" applyFont="1" applyFill="1" applyAlignment="1">
      <alignment vertical="top"/>
    </xf>
    <xf numFmtId="0" fontId="4" fillId="0" borderId="1" xfId="41" applyFont="1" applyFill="1" applyBorder="1"/>
    <xf numFmtId="0" fontId="25" fillId="0" borderId="2" xfId="41" applyFont="1" applyFill="1" applyBorder="1" applyAlignment="1">
      <alignment horizontal="centerContinuous" vertical="center"/>
    </xf>
    <xf numFmtId="0" fontId="25" fillId="0" borderId="0" xfId="41" applyFont="1" applyFill="1" applyAlignment="1">
      <alignment horizontal="centerContinuous" vertical="center"/>
    </xf>
    <xf numFmtId="0" fontId="25" fillId="0" borderId="3" xfId="41" applyFont="1" applyFill="1" applyBorder="1" applyAlignment="1">
      <alignment horizontal="center" vertical="center"/>
    </xf>
    <xf numFmtId="0" fontId="25" fillId="0" borderId="3" xfId="41" applyFont="1" applyFill="1" applyBorder="1" applyAlignment="1">
      <alignment horizontal="centerContinuous" vertical="center"/>
    </xf>
    <xf numFmtId="0" fontId="25" fillId="0" borderId="1" xfId="41" applyFont="1" applyFill="1" applyBorder="1" applyAlignment="1">
      <alignment horizontal="centerContinuous" vertical="center"/>
    </xf>
    <xf numFmtId="0" fontId="25" fillId="0" borderId="8" xfId="41" applyFont="1" applyFill="1" applyBorder="1" applyAlignment="1">
      <alignment vertical="center"/>
    </xf>
    <xf numFmtId="0" fontId="25" fillId="0" borderId="0" xfId="41" applyFont="1" applyFill="1" applyAlignment="1">
      <alignment vertical="center"/>
    </xf>
    <xf numFmtId="0" fontId="25" fillId="0" borderId="0" xfId="41" applyFont="1" applyFill="1" applyAlignment="1">
      <alignment horizontal="left" vertical="center"/>
    </xf>
    <xf numFmtId="0" fontId="25" fillId="0" borderId="18" xfId="41" applyFont="1" applyFill="1" applyBorder="1" applyAlignment="1">
      <alignment horizontal="left" vertical="center"/>
    </xf>
    <xf numFmtId="176" fontId="25" fillId="0" borderId="0" xfId="0" applyNumberFormat="1" applyFont="1" applyAlignment="1">
      <alignment vertical="center"/>
    </xf>
    <xf numFmtId="0" fontId="25" fillId="0" borderId="0" xfId="0" applyFont="1"/>
    <xf numFmtId="0" fontId="25" fillId="0" borderId="18" xfId="41" quotePrefix="1" applyFont="1" applyFill="1" applyBorder="1" applyAlignment="1">
      <alignment horizontal="left" vertical="center"/>
    </xf>
    <xf numFmtId="176" fontId="25" fillId="0" borderId="4" xfId="0" applyNumberFormat="1" applyFont="1" applyBorder="1" applyAlignment="1">
      <alignment vertical="center"/>
    </xf>
    <xf numFmtId="0" fontId="25" fillId="0" borderId="4" xfId="41" applyFont="1" applyFill="1" applyBorder="1" applyAlignment="1">
      <alignment vertical="center"/>
    </xf>
    <xf numFmtId="0" fontId="25" fillId="0" borderId="5" xfId="41" applyFont="1" applyFill="1" applyBorder="1" applyAlignment="1">
      <alignment horizontal="centerContinuous" vertical="center"/>
    </xf>
    <xf numFmtId="0" fontId="25" fillId="0" borderId="6" xfId="41" applyFont="1" applyFill="1" applyBorder="1" applyAlignment="1">
      <alignment horizontal="centerContinuous" vertical="center"/>
    </xf>
    <xf numFmtId="0" fontId="25" fillId="0" borderId="7" xfId="41" applyFont="1" applyFill="1" applyBorder="1" applyAlignment="1">
      <alignment horizontal="centerContinuous" vertical="center"/>
    </xf>
    <xf numFmtId="0" fontId="25" fillId="0" borderId="8" xfId="41" applyFont="1" applyFill="1" applyBorder="1" applyAlignment="1">
      <alignment horizontal="centerContinuous" vertical="center"/>
    </xf>
    <xf numFmtId="0" fontId="25" fillId="0" borderId="12" xfId="41" applyFont="1" applyFill="1" applyBorder="1" applyAlignment="1">
      <alignment horizontal="center" vertical="center"/>
    </xf>
    <xf numFmtId="0" fontId="25" fillId="0" borderId="9" xfId="41" applyFont="1" applyFill="1" applyBorder="1" applyAlignment="1">
      <alignment horizontal="centerContinuous" vertical="center"/>
    </xf>
    <xf numFmtId="0" fontId="25" fillId="0" borderId="10" xfId="41" applyFont="1" applyFill="1" applyBorder="1" applyAlignment="1">
      <alignment horizontal="centerContinuous" vertical="center"/>
    </xf>
    <xf numFmtId="0" fontId="25" fillId="0" borderId="4" xfId="41" applyFont="1" applyFill="1" applyBorder="1" applyAlignment="1">
      <alignment horizontal="centerContinuous" vertical="center"/>
    </xf>
    <xf numFmtId="0" fontId="25" fillId="0" borderId="11" xfId="41" applyFont="1" applyFill="1" applyBorder="1" applyAlignment="1">
      <alignment horizontal="center" vertical="center"/>
    </xf>
    <xf numFmtId="0" fontId="25" fillId="0" borderId="12" xfId="41" applyFont="1" applyFill="1" applyBorder="1" applyAlignment="1">
      <alignment vertical="center"/>
    </xf>
    <xf numFmtId="0" fontId="25" fillId="0" borderId="33" xfId="41" applyFont="1" applyFill="1" applyBorder="1" applyAlignment="1">
      <alignment vertical="center"/>
    </xf>
    <xf numFmtId="0" fontId="25" fillId="0" borderId="12" xfId="41" applyFont="1" applyFill="1" applyBorder="1" applyAlignment="1">
      <alignment horizontal="distributed" vertical="center" justifyLastLine="1"/>
    </xf>
    <xf numFmtId="0" fontId="25" fillId="0" borderId="16" xfId="41" applyFont="1" applyFill="1" applyBorder="1" applyAlignment="1">
      <alignment horizontal="center" vertical="center"/>
    </xf>
    <xf numFmtId="38" fontId="25" fillId="0" borderId="0" xfId="44" applyFont="1" applyFill="1" applyAlignment="1">
      <alignment vertical="center"/>
    </xf>
    <xf numFmtId="41" fontId="25" fillId="0" borderId="0" xfId="41" applyNumberFormat="1" applyFont="1" applyFill="1" applyAlignment="1">
      <alignment vertical="center"/>
    </xf>
    <xf numFmtId="0" fontId="25" fillId="0" borderId="16" xfId="41" applyFont="1" applyFill="1" applyBorder="1" applyAlignment="1">
      <alignment vertical="center"/>
    </xf>
    <xf numFmtId="0" fontId="25" fillId="0" borderId="2" xfId="41" applyFont="1" applyFill="1" applyBorder="1" applyAlignment="1">
      <alignment vertical="center"/>
    </xf>
    <xf numFmtId="0" fontId="25" fillId="0" borderId="13" xfId="41" applyFont="1" applyFill="1" applyBorder="1" applyAlignment="1">
      <alignment vertical="center"/>
    </xf>
    <xf numFmtId="0" fontId="25" fillId="0" borderId="1" xfId="41" applyFont="1" applyFill="1" applyBorder="1" applyAlignment="1">
      <alignment vertical="center"/>
    </xf>
    <xf numFmtId="0" fontId="25" fillId="0" borderId="14" xfId="41" applyFont="1" applyFill="1" applyBorder="1" applyAlignment="1">
      <alignment vertical="center"/>
    </xf>
    <xf numFmtId="0" fontId="25" fillId="0" borderId="3" xfId="41" applyFont="1" applyFill="1" applyBorder="1" applyAlignment="1">
      <alignment vertical="center"/>
    </xf>
    <xf numFmtId="176" fontId="25" fillId="0" borderId="0" xfId="41" applyNumberFormat="1" applyFont="1" applyFill="1" applyAlignment="1">
      <alignment vertical="center"/>
    </xf>
    <xf numFmtId="0" fontId="25" fillId="0" borderId="7" xfId="41" applyFont="1" applyFill="1" applyBorder="1" applyAlignment="1">
      <alignment horizontal="center" vertical="center"/>
    </xf>
    <xf numFmtId="0" fontId="25" fillId="0" borderId="15" xfId="41" applyFont="1" applyFill="1" applyBorder="1" applyAlignment="1">
      <alignment horizontal="center" vertical="center"/>
    </xf>
    <xf numFmtId="0" fontId="25" fillId="0" borderId="9" xfId="41" applyFont="1" applyFill="1" applyBorder="1" applyAlignment="1">
      <alignment horizontal="center" vertical="center"/>
    </xf>
    <xf numFmtId="0" fontId="25" fillId="0" borderId="10" xfId="41" applyFont="1" applyFill="1" applyBorder="1" applyAlignment="1">
      <alignment horizontal="center" vertical="center"/>
    </xf>
    <xf numFmtId="0" fontId="25" fillId="0" borderId="22" xfId="41" applyFont="1" applyFill="1" applyBorder="1" applyAlignment="1">
      <alignment horizontal="center" vertical="center"/>
    </xf>
    <xf numFmtId="0" fontId="25" fillId="0" borderId="23" xfId="41" applyFont="1" applyFill="1" applyBorder="1" applyAlignment="1">
      <alignment horizontal="center" vertical="center"/>
    </xf>
    <xf numFmtId="0" fontId="25" fillId="0" borderId="24" xfId="41" applyFont="1" applyFill="1" applyBorder="1" applyAlignment="1">
      <alignment horizontal="center" vertical="center"/>
    </xf>
    <xf numFmtId="0" fontId="25" fillId="0" borderId="5" xfId="41" applyFont="1" applyFill="1" applyBorder="1" applyAlignment="1">
      <alignment horizontal="center" vertical="center"/>
    </xf>
    <xf numFmtId="0" fontId="25" fillId="0" borderId="6" xfId="41" applyFont="1" applyFill="1" applyBorder="1" applyAlignment="1">
      <alignment horizontal="center" vertical="center"/>
    </xf>
    <xf numFmtId="0" fontId="3" fillId="0" borderId="0" xfId="41" applyFont="1" applyFill="1" applyAlignment="1">
      <alignment horizontal="center" vertical="center"/>
    </xf>
    <xf numFmtId="0" fontId="4" fillId="0" borderId="1" xfId="41" applyFont="1" applyFill="1" applyBorder="1" applyAlignment="1">
      <alignment horizontal="right"/>
    </xf>
    <xf numFmtId="0" fontId="4" fillId="0" borderId="1" xfId="0" applyFont="1" applyBorder="1"/>
    <xf numFmtId="0" fontId="25" fillId="0" borderId="20" xfId="41" applyFont="1" applyFill="1" applyBorder="1" applyAlignment="1">
      <alignment horizontal="center" vertical="center"/>
    </xf>
    <xf numFmtId="0" fontId="25" fillId="0" borderId="8" xfId="41" applyFont="1" applyFill="1" applyBorder="1" applyAlignment="1">
      <alignment horizontal="center" vertical="center"/>
    </xf>
    <xf numFmtId="0" fontId="25" fillId="0" borderId="17" xfId="41" applyFont="1" applyFill="1" applyBorder="1" applyAlignment="1">
      <alignment horizontal="center" vertical="center"/>
    </xf>
    <xf numFmtId="0" fontId="25" fillId="0" borderId="3" xfId="41" applyFont="1" applyFill="1" applyBorder="1" applyAlignment="1">
      <alignment horizontal="center" vertical="center"/>
    </xf>
    <xf numFmtId="0" fontId="25" fillId="0" borderId="1" xfId="41" applyFont="1" applyFill="1" applyBorder="1" applyAlignment="1">
      <alignment horizontal="center" vertical="center"/>
    </xf>
    <xf numFmtId="0" fontId="25" fillId="0" borderId="19" xfId="41" applyFont="1" applyFill="1" applyBorder="1" applyAlignment="1">
      <alignment horizontal="center" vertical="center"/>
    </xf>
    <xf numFmtId="0" fontId="25" fillId="0" borderId="8" xfId="41" applyFont="1" applyFill="1" applyBorder="1" applyAlignment="1">
      <alignment horizontal="center" vertical="center" wrapText="1"/>
    </xf>
    <xf numFmtId="0" fontId="25" fillId="0" borderId="17" xfId="41" applyFont="1" applyFill="1" applyBorder="1" applyAlignment="1">
      <alignment horizontal="center" vertical="center" wrapText="1"/>
    </xf>
    <xf numFmtId="0" fontId="25" fillId="0" borderId="0" xfId="41" applyFont="1" applyFill="1" applyAlignment="1">
      <alignment horizontal="center" vertical="center" wrapText="1"/>
    </xf>
    <xf numFmtId="0" fontId="25" fillId="0" borderId="18" xfId="41" applyFont="1" applyFill="1" applyBorder="1" applyAlignment="1">
      <alignment horizontal="center" vertical="center" wrapText="1"/>
    </xf>
    <xf numFmtId="0" fontId="25" fillId="0" borderId="1" xfId="41" applyFont="1" applyFill="1" applyBorder="1" applyAlignment="1">
      <alignment horizontal="center" vertical="center" wrapText="1"/>
    </xf>
    <xf numFmtId="0" fontId="25" fillId="0" borderId="19" xfId="41" applyFont="1" applyFill="1" applyBorder="1" applyAlignment="1">
      <alignment horizontal="center" vertical="center" wrapText="1"/>
    </xf>
    <xf numFmtId="0" fontId="25" fillId="0" borderId="8" xfId="41" applyFont="1" applyFill="1" applyBorder="1" applyAlignment="1">
      <alignment horizontal="left" vertical="center"/>
    </xf>
    <xf numFmtId="0" fontId="25" fillId="0" borderId="17" xfId="41" applyFont="1" applyFill="1" applyBorder="1" applyAlignment="1">
      <alignment horizontal="left" vertical="center"/>
    </xf>
    <xf numFmtId="0" fontId="25" fillId="0" borderId="0" xfId="41" applyFont="1" applyFill="1" applyAlignment="1">
      <alignment horizontal="left" vertical="center"/>
    </xf>
    <xf numFmtId="0" fontId="25" fillId="0" borderId="18" xfId="41" applyFont="1" applyFill="1" applyBorder="1" applyAlignment="1">
      <alignment horizontal="left" vertical="center"/>
    </xf>
    <xf numFmtId="0" fontId="25" fillId="0" borderId="4" xfId="41" applyFont="1" applyFill="1" applyBorder="1" applyAlignment="1">
      <alignment horizontal="left" vertical="center"/>
    </xf>
    <xf numFmtId="0" fontId="25" fillId="0" borderId="34" xfId="41" applyFont="1" applyFill="1" applyBorder="1" applyAlignment="1">
      <alignment horizontal="left" vertical="center"/>
    </xf>
    <xf numFmtId="0" fontId="25" fillId="0" borderId="12" xfId="41" applyFont="1" applyFill="1" applyBorder="1" applyAlignment="1">
      <alignment horizontal="center" vertical="center"/>
    </xf>
    <xf numFmtId="0" fontId="25" fillId="0" borderId="13" xfId="41" applyFont="1" applyFill="1" applyBorder="1" applyAlignment="1">
      <alignment horizontal="center" vertical="center"/>
    </xf>
    <xf numFmtId="0" fontId="25" fillId="0" borderId="35" xfId="41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 2" xfId="43" xr:uid="{75FC0016-9BE8-410F-B1C1-9F921E231C83}"/>
    <cellStyle name="チェック セル" xfId="25" builtinId="23" customBuiltin="1"/>
    <cellStyle name="どちらでもない" xfId="26" builtinId="28" customBuiltin="1"/>
    <cellStyle name="リンク セル" xfId="27" builtinId="24" customBuiltin="1"/>
    <cellStyle name="悪い" xfId="28" builtinId="27" customBuiltin="1"/>
    <cellStyle name="計算" xfId="29" builtinId="22" customBuiltin="1"/>
    <cellStyle name="警告文" xfId="30" builtinId="11" customBuiltin="1"/>
    <cellStyle name="桁区切り" xfId="44" builtinId="6"/>
    <cellStyle name="見出し 1" xfId="31" builtinId="16" customBuiltin="1"/>
    <cellStyle name="見出し 2" xfId="32" builtinId="17" customBuiltin="1"/>
    <cellStyle name="見出し 3" xfId="33" builtinId="18" customBuiltin="1"/>
    <cellStyle name="見出し 4" xfId="34" builtinId="19" customBuiltin="1"/>
    <cellStyle name="集計" xfId="35" builtinId="25" customBuiltin="1"/>
    <cellStyle name="出力" xfId="36" builtinId="21" customBuiltin="1"/>
    <cellStyle name="説明文" xfId="37" builtinId="53" customBuiltin="1"/>
    <cellStyle name="入力" xfId="38" builtinId="20" customBuiltin="1"/>
    <cellStyle name="標準" xfId="0" builtinId="0"/>
    <cellStyle name="標準 2" xfId="39" xr:uid="{00000000-0005-0000-0000-000027000000}"/>
    <cellStyle name="標準 3" xfId="40" xr:uid="{00000000-0005-0000-0000-000028000000}"/>
    <cellStyle name="標準_Sheet1" xfId="41" xr:uid="{00000000-0005-0000-0000-00002A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8E81-4BB4-42E9-A783-48F04D936EC7}">
  <sheetPr>
    <pageSetUpPr fitToPage="1"/>
  </sheetPr>
  <dimension ref="A1:Q67"/>
  <sheetViews>
    <sheetView showGridLines="0" tabSelected="1" topLeftCell="A10" zoomScale="70" zoomScaleNormal="70" zoomScaleSheetLayoutView="70" workbookViewId="0">
      <selection activeCell="T34" sqref="T34"/>
    </sheetView>
  </sheetViews>
  <sheetFormatPr defaultColWidth="9" defaultRowHeight="12"/>
  <cols>
    <col min="1" max="1" width="10.6640625" style="1" customWidth="1"/>
    <col min="2" max="2" width="12.21875" style="1" bestFit="1" customWidth="1"/>
    <col min="3" max="14" width="12.21875" style="1" customWidth="1"/>
    <col min="15" max="16384" width="9" style="1"/>
  </cols>
  <sheetData>
    <row r="1" spans="1:14" ht="25.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45" customHeight="1">
      <c r="A2" s="12" t="s">
        <v>1</v>
      </c>
      <c r="B2" s="12"/>
      <c r="C2" s="7"/>
      <c r="D2" s="7"/>
      <c r="E2" s="7"/>
      <c r="F2" s="7"/>
      <c r="G2" s="2"/>
      <c r="H2" s="2"/>
      <c r="I2" s="2"/>
      <c r="J2" s="2"/>
      <c r="K2" s="59" t="s">
        <v>61</v>
      </c>
      <c r="L2" s="60"/>
      <c r="M2" s="60"/>
      <c r="N2" s="60"/>
    </row>
    <row r="3" spans="1:14" ht="20.25" customHeight="1">
      <c r="A3" s="67" t="s">
        <v>82</v>
      </c>
      <c r="B3" s="68"/>
      <c r="C3" s="61" t="s">
        <v>2</v>
      </c>
      <c r="D3" s="62"/>
      <c r="E3" s="63"/>
      <c r="F3" s="13" t="s">
        <v>53</v>
      </c>
      <c r="G3" s="14"/>
      <c r="H3" s="14"/>
      <c r="I3" s="13" t="s">
        <v>54</v>
      </c>
      <c r="J3" s="14"/>
      <c r="K3" s="14"/>
      <c r="L3" s="13" t="s">
        <v>3</v>
      </c>
      <c r="M3" s="14"/>
      <c r="N3" s="14"/>
    </row>
    <row r="4" spans="1:14" ht="20.25" customHeight="1">
      <c r="A4" s="69"/>
      <c r="B4" s="70"/>
      <c r="C4" s="64"/>
      <c r="D4" s="65"/>
      <c r="E4" s="66"/>
      <c r="F4" s="16" t="s">
        <v>55</v>
      </c>
      <c r="G4" s="17"/>
      <c r="H4" s="17"/>
      <c r="I4" s="16" t="s">
        <v>56</v>
      </c>
      <c r="J4" s="17"/>
      <c r="K4" s="17"/>
      <c r="L4" s="16" t="s">
        <v>6</v>
      </c>
      <c r="M4" s="17"/>
      <c r="N4" s="17"/>
    </row>
    <row r="5" spans="1:14" ht="20.25" customHeight="1">
      <c r="A5" s="71"/>
      <c r="B5" s="72"/>
      <c r="C5" s="15" t="s">
        <v>57</v>
      </c>
      <c r="D5" s="15" t="s">
        <v>7</v>
      </c>
      <c r="E5" s="15" t="s">
        <v>8</v>
      </c>
      <c r="F5" s="15" t="s">
        <v>57</v>
      </c>
      <c r="G5" s="15" t="s">
        <v>7</v>
      </c>
      <c r="H5" s="15" t="s">
        <v>8</v>
      </c>
      <c r="I5" s="15" t="s">
        <v>57</v>
      </c>
      <c r="J5" s="15" t="s">
        <v>7</v>
      </c>
      <c r="K5" s="15" t="s">
        <v>8</v>
      </c>
      <c r="L5" s="15" t="s">
        <v>57</v>
      </c>
      <c r="M5" s="15" t="s">
        <v>7</v>
      </c>
      <c r="N5" s="15" t="s">
        <v>8</v>
      </c>
    </row>
    <row r="6" spans="1:14" ht="19.5" customHeight="1">
      <c r="A6" s="73"/>
      <c r="B6" s="74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9.5" customHeight="1">
      <c r="A7" s="20" t="s">
        <v>66</v>
      </c>
      <c r="B7" s="21"/>
      <c r="C7" s="22">
        <v>14998</v>
      </c>
      <c r="D7" s="22">
        <v>7602</v>
      </c>
      <c r="E7" s="22">
        <v>7396</v>
      </c>
      <c r="F7" s="22">
        <v>18763</v>
      </c>
      <c r="G7" s="22">
        <v>10500</v>
      </c>
      <c r="H7" s="22">
        <v>8263</v>
      </c>
      <c r="I7" s="22">
        <v>20001</v>
      </c>
      <c r="J7" s="22">
        <v>10864</v>
      </c>
      <c r="K7" s="22">
        <v>9137</v>
      </c>
      <c r="L7" s="22">
        <v>-1238</v>
      </c>
      <c r="M7" s="22">
        <v>-364</v>
      </c>
      <c r="N7" s="22">
        <v>-874</v>
      </c>
    </row>
    <row r="8" spans="1:14" ht="19.5" customHeight="1">
      <c r="A8" s="23"/>
      <c r="B8" s="24" t="s">
        <v>70</v>
      </c>
      <c r="C8" s="22">
        <v>748</v>
      </c>
      <c r="D8" s="22">
        <v>361</v>
      </c>
      <c r="E8" s="22">
        <v>387</v>
      </c>
      <c r="F8" s="22">
        <v>1032</v>
      </c>
      <c r="G8" s="22">
        <v>607</v>
      </c>
      <c r="H8" s="22">
        <v>425</v>
      </c>
      <c r="I8" s="22">
        <v>995</v>
      </c>
      <c r="J8" s="22">
        <v>552</v>
      </c>
      <c r="K8" s="22">
        <v>443</v>
      </c>
      <c r="L8" s="22">
        <v>37</v>
      </c>
      <c r="M8" s="22">
        <v>55</v>
      </c>
      <c r="N8" s="22">
        <v>-18</v>
      </c>
    </row>
    <row r="9" spans="1:14" ht="19.5" customHeight="1">
      <c r="A9" s="23"/>
      <c r="B9" s="24" t="s">
        <v>71</v>
      </c>
      <c r="C9" s="22">
        <v>855</v>
      </c>
      <c r="D9" s="22">
        <v>418</v>
      </c>
      <c r="E9" s="22">
        <v>437</v>
      </c>
      <c r="F9" s="22">
        <v>1068</v>
      </c>
      <c r="G9" s="22">
        <v>588</v>
      </c>
      <c r="H9" s="22">
        <v>480</v>
      </c>
      <c r="I9" s="22">
        <v>1002</v>
      </c>
      <c r="J9" s="22">
        <v>552</v>
      </c>
      <c r="K9" s="22">
        <v>450</v>
      </c>
      <c r="L9" s="22">
        <v>66</v>
      </c>
      <c r="M9" s="22">
        <v>36</v>
      </c>
      <c r="N9" s="22">
        <v>30</v>
      </c>
    </row>
    <row r="10" spans="1:14" ht="19.5" customHeight="1">
      <c r="A10" s="23"/>
      <c r="B10" s="24" t="s">
        <v>72</v>
      </c>
      <c r="C10" s="22">
        <v>2716</v>
      </c>
      <c r="D10" s="22">
        <v>1348</v>
      </c>
      <c r="E10" s="22">
        <v>1368</v>
      </c>
      <c r="F10" s="22">
        <v>3495</v>
      </c>
      <c r="G10" s="22">
        <v>1929</v>
      </c>
      <c r="H10" s="22">
        <v>1566</v>
      </c>
      <c r="I10" s="22">
        <v>5187</v>
      </c>
      <c r="J10" s="22">
        <v>2660</v>
      </c>
      <c r="K10" s="22">
        <v>2527</v>
      </c>
      <c r="L10" s="22">
        <v>-1692</v>
      </c>
      <c r="M10" s="22">
        <v>-731</v>
      </c>
      <c r="N10" s="22">
        <v>-961</v>
      </c>
    </row>
    <row r="11" spans="1:14" ht="19.5" customHeight="1">
      <c r="A11" s="23"/>
      <c r="B11" s="24" t="s">
        <v>73</v>
      </c>
      <c r="C11" s="22">
        <v>3537</v>
      </c>
      <c r="D11" s="22">
        <v>1960</v>
      </c>
      <c r="E11" s="22">
        <v>1577</v>
      </c>
      <c r="F11" s="22">
        <v>3061</v>
      </c>
      <c r="G11" s="22">
        <v>1790</v>
      </c>
      <c r="H11" s="22">
        <v>1271</v>
      </c>
      <c r="I11" s="22">
        <v>3783</v>
      </c>
      <c r="J11" s="22">
        <v>2152</v>
      </c>
      <c r="K11" s="22">
        <v>1631</v>
      </c>
      <c r="L11" s="22">
        <v>-722</v>
      </c>
      <c r="M11" s="22">
        <v>-362</v>
      </c>
      <c r="N11" s="22">
        <v>-360</v>
      </c>
    </row>
    <row r="12" spans="1:14" ht="19.5" customHeight="1">
      <c r="A12" s="23"/>
      <c r="B12" s="24" t="s">
        <v>74</v>
      </c>
      <c r="C12" s="22">
        <v>1026</v>
      </c>
      <c r="D12" s="22">
        <v>498</v>
      </c>
      <c r="E12" s="22">
        <v>528</v>
      </c>
      <c r="F12" s="22">
        <v>1553</v>
      </c>
      <c r="G12" s="22">
        <v>758</v>
      </c>
      <c r="H12" s="22">
        <v>795</v>
      </c>
      <c r="I12" s="22">
        <v>1256</v>
      </c>
      <c r="J12" s="22">
        <v>655</v>
      </c>
      <c r="K12" s="22">
        <v>601</v>
      </c>
      <c r="L12" s="22">
        <v>297</v>
      </c>
      <c r="M12" s="22">
        <v>103</v>
      </c>
      <c r="N12" s="22">
        <v>194</v>
      </c>
    </row>
    <row r="13" spans="1:14" ht="19.5" customHeight="1">
      <c r="A13" s="23"/>
      <c r="B13" s="24" t="s">
        <v>75</v>
      </c>
      <c r="C13" s="22">
        <v>844</v>
      </c>
      <c r="D13" s="22">
        <v>405</v>
      </c>
      <c r="E13" s="22">
        <v>439</v>
      </c>
      <c r="F13" s="22">
        <v>1340</v>
      </c>
      <c r="G13" s="22">
        <v>730</v>
      </c>
      <c r="H13" s="22">
        <v>610</v>
      </c>
      <c r="I13" s="22">
        <v>1075</v>
      </c>
      <c r="J13" s="22">
        <v>594</v>
      </c>
      <c r="K13" s="22">
        <v>481</v>
      </c>
      <c r="L13" s="22">
        <v>265</v>
      </c>
      <c r="M13" s="22">
        <v>136</v>
      </c>
      <c r="N13" s="22">
        <v>129</v>
      </c>
    </row>
    <row r="14" spans="1:14" ht="19.5" customHeight="1">
      <c r="A14" s="23"/>
      <c r="B14" s="24" t="s">
        <v>76</v>
      </c>
      <c r="C14" s="22">
        <v>964</v>
      </c>
      <c r="D14" s="22">
        <v>486</v>
      </c>
      <c r="E14" s="22">
        <v>478</v>
      </c>
      <c r="F14" s="22">
        <v>1506</v>
      </c>
      <c r="G14" s="22">
        <v>908</v>
      </c>
      <c r="H14" s="22">
        <v>598</v>
      </c>
      <c r="I14" s="22">
        <v>1301</v>
      </c>
      <c r="J14" s="22">
        <v>755</v>
      </c>
      <c r="K14" s="22">
        <v>546</v>
      </c>
      <c r="L14" s="22">
        <v>205</v>
      </c>
      <c r="M14" s="22">
        <v>153</v>
      </c>
      <c r="N14" s="22">
        <v>52</v>
      </c>
    </row>
    <row r="15" spans="1:14" ht="21.75" customHeight="1">
      <c r="A15" s="23"/>
      <c r="B15" s="24" t="s">
        <v>77</v>
      </c>
      <c r="C15" s="22">
        <v>970</v>
      </c>
      <c r="D15" s="22">
        <v>482</v>
      </c>
      <c r="E15" s="22">
        <v>488</v>
      </c>
      <c r="F15" s="22">
        <v>1372</v>
      </c>
      <c r="G15" s="22">
        <v>766</v>
      </c>
      <c r="H15" s="22">
        <v>606</v>
      </c>
      <c r="I15" s="22">
        <v>1313</v>
      </c>
      <c r="J15" s="22">
        <v>749</v>
      </c>
      <c r="K15" s="22">
        <v>564</v>
      </c>
      <c r="L15" s="22">
        <v>59</v>
      </c>
      <c r="M15" s="22">
        <v>17</v>
      </c>
      <c r="N15" s="22">
        <v>42</v>
      </c>
    </row>
    <row r="16" spans="1:14" ht="21.75" customHeight="1">
      <c r="A16" s="23"/>
      <c r="B16" s="24" t="s">
        <v>78</v>
      </c>
      <c r="C16" s="22">
        <v>769</v>
      </c>
      <c r="D16" s="22">
        <v>385</v>
      </c>
      <c r="E16" s="22">
        <v>384</v>
      </c>
      <c r="F16" s="22">
        <v>1132</v>
      </c>
      <c r="G16" s="22">
        <v>657</v>
      </c>
      <c r="H16" s="22">
        <v>475</v>
      </c>
      <c r="I16" s="22">
        <v>1062</v>
      </c>
      <c r="J16" s="22">
        <v>577</v>
      </c>
      <c r="K16" s="22">
        <v>485</v>
      </c>
      <c r="L16" s="22">
        <v>70</v>
      </c>
      <c r="M16" s="22">
        <v>80</v>
      </c>
      <c r="N16" s="22">
        <v>-10</v>
      </c>
    </row>
    <row r="17" spans="1:17" ht="21.75" customHeight="1">
      <c r="A17" s="23"/>
      <c r="B17" s="24" t="s">
        <v>79</v>
      </c>
      <c r="C17" s="22">
        <v>952</v>
      </c>
      <c r="D17" s="22">
        <v>472</v>
      </c>
      <c r="E17" s="22">
        <v>480</v>
      </c>
      <c r="F17" s="22">
        <v>1135</v>
      </c>
      <c r="G17" s="22">
        <v>651</v>
      </c>
      <c r="H17" s="22">
        <v>484</v>
      </c>
      <c r="I17" s="22">
        <v>1203</v>
      </c>
      <c r="J17" s="22">
        <v>634</v>
      </c>
      <c r="K17" s="22">
        <v>569</v>
      </c>
      <c r="L17" s="22">
        <v>-68</v>
      </c>
      <c r="M17" s="22">
        <v>17</v>
      </c>
      <c r="N17" s="22">
        <v>-85</v>
      </c>
    </row>
    <row r="18" spans="1:17" ht="21.75" customHeight="1">
      <c r="A18" s="23"/>
      <c r="B18" s="24" t="s">
        <v>80</v>
      </c>
      <c r="C18" s="22">
        <v>774</v>
      </c>
      <c r="D18" s="22">
        <v>380</v>
      </c>
      <c r="E18" s="22">
        <v>394</v>
      </c>
      <c r="F18" s="22">
        <v>960</v>
      </c>
      <c r="G18" s="22">
        <v>516</v>
      </c>
      <c r="H18" s="22">
        <v>444</v>
      </c>
      <c r="I18" s="22">
        <v>912</v>
      </c>
      <c r="J18" s="22">
        <v>472</v>
      </c>
      <c r="K18" s="22">
        <v>440</v>
      </c>
      <c r="L18" s="22">
        <v>48</v>
      </c>
      <c r="M18" s="22">
        <v>44</v>
      </c>
      <c r="N18" s="22">
        <v>4</v>
      </c>
    </row>
    <row r="19" spans="1:17" ht="21.75" customHeight="1">
      <c r="A19" s="23"/>
      <c r="B19" s="24" t="s">
        <v>81</v>
      </c>
      <c r="C19" s="22">
        <v>843</v>
      </c>
      <c r="D19" s="22">
        <v>407</v>
      </c>
      <c r="E19" s="22">
        <v>436</v>
      </c>
      <c r="F19" s="22">
        <v>1109</v>
      </c>
      <c r="G19" s="22">
        <v>600</v>
      </c>
      <c r="H19" s="22">
        <v>509</v>
      </c>
      <c r="I19" s="22">
        <v>912</v>
      </c>
      <c r="J19" s="22">
        <v>512</v>
      </c>
      <c r="K19" s="22">
        <v>400</v>
      </c>
      <c r="L19" s="22">
        <v>197</v>
      </c>
      <c r="M19" s="22">
        <v>88</v>
      </c>
      <c r="N19" s="22">
        <v>109</v>
      </c>
    </row>
    <row r="20" spans="1:17" ht="21.75" customHeight="1">
      <c r="A20" s="75"/>
      <c r="B20" s="7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7" ht="21.75" customHeight="1">
      <c r="A21" s="20" t="s">
        <v>67</v>
      </c>
      <c r="B21" s="21"/>
      <c r="C21" s="22">
        <f>SUM(C22:C33)</f>
        <v>14928</v>
      </c>
      <c r="D21" s="22">
        <f t="shared" ref="D21:N21" si="0">SUM(D22:D33)</f>
        <v>7682</v>
      </c>
      <c r="E21" s="22">
        <f t="shared" si="0"/>
        <v>7246</v>
      </c>
      <c r="F21" s="22">
        <f t="shared" si="0"/>
        <v>18843</v>
      </c>
      <c r="G21" s="22">
        <f t="shared" si="0"/>
        <v>10511</v>
      </c>
      <c r="H21" s="22">
        <f t="shared" si="0"/>
        <v>8332</v>
      </c>
      <c r="I21" s="22">
        <f t="shared" si="0"/>
        <v>19954</v>
      </c>
      <c r="J21" s="22">
        <f t="shared" si="0"/>
        <v>10899</v>
      </c>
      <c r="K21" s="22">
        <f t="shared" si="0"/>
        <v>9055</v>
      </c>
      <c r="L21" s="22">
        <f t="shared" si="0"/>
        <v>-1111</v>
      </c>
      <c r="M21" s="22">
        <f t="shared" si="0"/>
        <v>-388</v>
      </c>
      <c r="N21" s="22">
        <f t="shared" si="0"/>
        <v>-723</v>
      </c>
    </row>
    <row r="22" spans="1:17" ht="21.75" customHeight="1">
      <c r="A22" s="23"/>
      <c r="B22" s="24" t="s">
        <v>70</v>
      </c>
      <c r="C22" s="22">
        <v>745</v>
      </c>
      <c r="D22" s="22">
        <v>357</v>
      </c>
      <c r="E22" s="22">
        <v>388</v>
      </c>
      <c r="F22" s="22">
        <v>1148</v>
      </c>
      <c r="G22" s="22">
        <v>650</v>
      </c>
      <c r="H22" s="22">
        <v>498</v>
      </c>
      <c r="I22" s="22">
        <v>968</v>
      </c>
      <c r="J22" s="22">
        <v>561</v>
      </c>
      <c r="K22" s="22">
        <v>407</v>
      </c>
      <c r="L22" s="22">
        <v>180</v>
      </c>
      <c r="M22" s="22">
        <v>89</v>
      </c>
      <c r="N22" s="22">
        <v>91</v>
      </c>
    </row>
    <row r="23" spans="1:17" ht="21.75" customHeight="1">
      <c r="A23" s="23"/>
      <c r="B23" s="24" t="s">
        <v>71</v>
      </c>
      <c r="C23" s="22">
        <v>881</v>
      </c>
      <c r="D23" s="22">
        <v>451</v>
      </c>
      <c r="E23" s="22">
        <v>430</v>
      </c>
      <c r="F23" s="22">
        <v>1106</v>
      </c>
      <c r="G23" s="22">
        <v>611</v>
      </c>
      <c r="H23" s="22">
        <v>495</v>
      </c>
      <c r="I23" s="22">
        <v>1132</v>
      </c>
      <c r="J23" s="22">
        <v>584</v>
      </c>
      <c r="K23" s="22">
        <v>548</v>
      </c>
      <c r="L23" s="22">
        <v>-26</v>
      </c>
      <c r="M23" s="22">
        <v>27</v>
      </c>
      <c r="N23" s="22">
        <v>-53</v>
      </c>
    </row>
    <row r="24" spans="1:17" ht="21.75" customHeight="1">
      <c r="A24" s="23"/>
      <c r="B24" s="24" t="s">
        <v>72</v>
      </c>
      <c r="C24" s="22">
        <v>2895</v>
      </c>
      <c r="D24" s="22">
        <v>1545</v>
      </c>
      <c r="E24" s="22">
        <v>1350</v>
      </c>
      <c r="F24" s="22">
        <v>3424</v>
      </c>
      <c r="G24" s="22">
        <v>1820</v>
      </c>
      <c r="H24" s="22">
        <v>1604</v>
      </c>
      <c r="I24" s="22">
        <v>5238</v>
      </c>
      <c r="J24" s="22">
        <v>2652</v>
      </c>
      <c r="K24" s="22">
        <v>2586</v>
      </c>
      <c r="L24" s="22">
        <v>-1814</v>
      </c>
      <c r="M24" s="22">
        <v>-832</v>
      </c>
      <c r="N24" s="22">
        <v>-982</v>
      </c>
    </row>
    <row r="25" spans="1:17" ht="21.75" customHeight="1">
      <c r="A25" s="23"/>
      <c r="B25" s="24" t="s">
        <v>73</v>
      </c>
      <c r="C25" s="22">
        <v>3221</v>
      </c>
      <c r="D25" s="22">
        <v>1774</v>
      </c>
      <c r="E25" s="22">
        <v>1447</v>
      </c>
      <c r="F25" s="22">
        <v>3198</v>
      </c>
      <c r="G25" s="22">
        <v>1876</v>
      </c>
      <c r="H25" s="22">
        <v>1322</v>
      </c>
      <c r="I25" s="22">
        <v>3824</v>
      </c>
      <c r="J25" s="22">
        <v>2143</v>
      </c>
      <c r="K25" s="22">
        <v>1681</v>
      </c>
      <c r="L25" s="22">
        <v>-626</v>
      </c>
      <c r="M25" s="22">
        <v>-267</v>
      </c>
      <c r="N25" s="22">
        <v>-359</v>
      </c>
    </row>
    <row r="26" spans="1:17" ht="21.75" customHeight="1">
      <c r="A26" s="23"/>
      <c r="B26" s="24" t="s">
        <v>74</v>
      </c>
      <c r="C26" s="22">
        <v>1058</v>
      </c>
      <c r="D26" s="22">
        <v>539</v>
      </c>
      <c r="E26" s="22">
        <v>519</v>
      </c>
      <c r="F26" s="22">
        <v>1212</v>
      </c>
      <c r="G26" s="22">
        <v>669</v>
      </c>
      <c r="H26" s="22">
        <v>543</v>
      </c>
      <c r="I26" s="22">
        <v>1255</v>
      </c>
      <c r="J26" s="22">
        <v>690</v>
      </c>
      <c r="K26" s="22">
        <v>565</v>
      </c>
      <c r="L26" s="22">
        <v>-43</v>
      </c>
      <c r="M26" s="22">
        <v>-21</v>
      </c>
      <c r="N26" s="22">
        <v>-22</v>
      </c>
    </row>
    <row r="27" spans="1:17" ht="19.5" customHeight="1">
      <c r="A27" s="23"/>
      <c r="B27" s="24" t="s">
        <v>75</v>
      </c>
      <c r="C27" s="22">
        <v>897</v>
      </c>
      <c r="D27" s="22">
        <v>468</v>
      </c>
      <c r="E27" s="22">
        <v>429</v>
      </c>
      <c r="F27" s="22">
        <v>1132</v>
      </c>
      <c r="G27" s="22">
        <v>630</v>
      </c>
      <c r="H27" s="22">
        <v>502</v>
      </c>
      <c r="I27" s="22">
        <v>1029</v>
      </c>
      <c r="J27" s="22">
        <v>572</v>
      </c>
      <c r="K27" s="22">
        <v>457</v>
      </c>
      <c r="L27" s="22">
        <v>103</v>
      </c>
      <c r="M27" s="22">
        <v>58</v>
      </c>
      <c r="N27" s="22">
        <v>45</v>
      </c>
    </row>
    <row r="28" spans="1:17" ht="19.5" customHeight="1">
      <c r="A28" s="23"/>
      <c r="B28" s="24" t="s">
        <v>76</v>
      </c>
      <c r="C28" s="22">
        <v>848</v>
      </c>
      <c r="D28" s="22">
        <v>417</v>
      </c>
      <c r="E28" s="22">
        <v>431</v>
      </c>
      <c r="F28" s="22">
        <v>1447</v>
      </c>
      <c r="G28" s="22">
        <v>814</v>
      </c>
      <c r="H28" s="22">
        <v>633</v>
      </c>
      <c r="I28" s="22">
        <v>1227</v>
      </c>
      <c r="J28" s="22">
        <v>733</v>
      </c>
      <c r="K28" s="22">
        <v>494</v>
      </c>
      <c r="L28" s="22">
        <v>220</v>
      </c>
      <c r="M28" s="22">
        <v>81</v>
      </c>
      <c r="N28" s="22">
        <v>139</v>
      </c>
    </row>
    <row r="29" spans="1:17" ht="19.5" customHeight="1">
      <c r="A29" s="23"/>
      <c r="B29" s="24" t="s">
        <v>77</v>
      </c>
      <c r="C29" s="22">
        <v>938</v>
      </c>
      <c r="D29" s="22">
        <v>451</v>
      </c>
      <c r="E29" s="22">
        <v>487</v>
      </c>
      <c r="F29" s="22">
        <v>1392</v>
      </c>
      <c r="G29" s="22">
        <v>766</v>
      </c>
      <c r="H29" s="22">
        <v>626</v>
      </c>
      <c r="I29" s="22">
        <v>1254</v>
      </c>
      <c r="J29" s="22">
        <v>720</v>
      </c>
      <c r="K29" s="22">
        <v>534</v>
      </c>
      <c r="L29" s="22">
        <v>138</v>
      </c>
      <c r="M29" s="22">
        <v>46</v>
      </c>
      <c r="N29" s="22">
        <v>92</v>
      </c>
    </row>
    <row r="30" spans="1:17" ht="19.5" customHeight="1">
      <c r="A30" s="23"/>
      <c r="B30" s="24" t="s">
        <v>78</v>
      </c>
      <c r="C30" s="22">
        <v>783</v>
      </c>
      <c r="D30" s="22">
        <v>363</v>
      </c>
      <c r="E30" s="22">
        <v>420</v>
      </c>
      <c r="F30" s="22">
        <v>1217</v>
      </c>
      <c r="G30" s="22">
        <v>684</v>
      </c>
      <c r="H30" s="22">
        <v>533</v>
      </c>
      <c r="I30" s="22">
        <v>1047</v>
      </c>
      <c r="J30" s="22">
        <v>590</v>
      </c>
      <c r="K30" s="22">
        <v>457</v>
      </c>
      <c r="L30" s="22">
        <v>170</v>
      </c>
      <c r="M30" s="22">
        <v>94</v>
      </c>
      <c r="N30" s="22">
        <v>76</v>
      </c>
      <c r="Q30" s="4"/>
    </row>
    <row r="31" spans="1:17" ht="19.5" customHeight="1">
      <c r="A31" s="23"/>
      <c r="B31" s="24" t="s">
        <v>79</v>
      </c>
      <c r="C31" s="22">
        <v>914</v>
      </c>
      <c r="D31" s="22">
        <v>471</v>
      </c>
      <c r="E31" s="22">
        <v>443</v>
      </c>
      <c r="F31" s="22">
        <v>1317</v>
      </c>
      <c r="G31" s="22">
        <v>750</v>
      </c>
      <c r="H31" s="22">
        <v>567</v>
      </c>
      <c r="I31" s="22">
        <v>1252</v>
      </c>
      <c r="J31" s="22">
        <v>692</v>
      </c>
      <c r="K31" s="22">
        <v>560</v>
      </c>
      <c r="L31" s="22">
        <v>65</v>
      </c>
      <c r="M31" s="22">
        <v>58</v>
      </c>
      <c r="N31" s="22">
        <v>7</v>
      </c>
    </row>
    <row r="32" spans="1:17" ht="19.5" customHeight="1">
      <c r="A32" s="23"/>
      <c r="B32" s="24" t="s">
        <v>80</v>
      </c>
      <c r="C32" s="22">
        <v>833</v>
      </c>
      <c r="D32" s="22">
        <v>405</v>
      </c>
      <c r="E32" s="22">
        <v>428</v>
      </c>
      <c r="F32" s="22">
        <v>1135</v>
      </c>
      <c r="G32" s="22">
        <v>615</v>
      </c>
      <c r="H32" s="22">
        <v>520</v>
      </c>
      <c r="I32" s="22">
        <v>821</v>
      </c>
      <c r="J32" s="22">
        <v>467</v>
      </c>
      <c r="K32" s="22">
        <v>354</v>
      </c>
      <c r="L32" s="22">
        <v>314</v>
      </c>
      <c r="M32" s="22">
        <v>148</v>
      </c>
      <c r="N32" s="22">
        <v>166</v>
      </c>
    </row>
    <row r="33" spans="1:15" ht="19.5" customHeight="1">
      <c r="A33" s="23"/>
      <c r="B33" s="24" t="s">
        <v>81</v>
      </c>
      <c r="C33" s="22">
        <v>915</v>
      </c>
      <c r="D33" s="22">
        <v>441</v>
      </c>
      <c r="E33" s="22">
        <v>474</v>
      </c>
      <c r="F33" s="22">
        <v>1115</v>
      </c>
      <c r="G33" s="22">
        <v>626</v>
      </c>
      <c r="H33" s="22">
        <v>489</v>
      </c>
      <c r="I33" s="22">
        <v>907</v>
      </c>
      <c r="J33" s="22">
        <v>495</v>
      </c>
      <c r="K33" s="22">
        <v>412</v>
      </c>
      <c r="L33" s="22">
        <v>208</v>
      </c>
      <c r="M33" s="22">
        <v>131</v>
      </c>
      <c r="N33" s="22">
        <v>77</v>
      </c>
    </row>
    <row r="34" spans="1:15" ht="19.5" customHeight="1">
      <c r="A34" s="77"/>
      <c r="B34" s="78"/>
      <c r="C34" s="25"/>
      <c r="D34" s="26"/>
      <c r="E34" s="26"/>
      <c r="F34" s="25"/>
      <c r="G34" s="26"/>
      <c r="H34" s="26"/>
      <c r="I34" s="25"/>
      <c r="J34" s="26"/>
      <c r="K34" s="26"/>
      <c r="L34" s="26"/>
      <c r="M34" s="26"/>
      <c r="N34" s="26"/>
    </row>
    <row r="35" spans="1:15" ht="47.4" customHeight="1">
      <c r="A35" s="11" t="s">
        <v>65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5" ht="45" customHeight="1">
      <c r="A36" s="8" t="s">
        <v>63</v>
      </c>
      <c r="B36" s="8"/>
      <c r="C36" s="9"/>
      <c r="D36" s="9"/>
      <c r="E36" s="9"/>
      <c r="F36" s="9"/>
      <c r="G36" s="9"/>
      <c r="H36" s="9"/>
      <c r="I36" s="2"/>
      <c r="J36" s="3"/>
      <c r="K36" s="3"/>
      <c r="M36" s="9"/>
      <c r="N36" s="6" t="s">
        <v>58</v>
      </c>
      <c r="O36" s="9"/>
    </row>
    <row r="37" spans="1:15" ht="21" customHeight="1">
      <c r="A37" s="50" t="s">
        <v>59</v>
      </c>
      <c r="B37" s="56" t="s">
        <v>4</v>
      </c>
      <c r="C37" s="57"/>
      <c r="D37" s="49" t="s">
        <v>5</v>
      </c>
      <c r="E37" s="50"/>
      <c r="F37" s="27" t="s">
        <v>3</v>
      </c>
      <c r="G37" s="28"/>
      <c r="H37" s="53" t="s">
        <v>59</v>
      </c>
      <c r="I37" s="56" t="s">
        <v>4</v>
      </c>
      <c r="J37" s="57"/>
      <c r="K37" s="56" t="s">
        <v>5</v>
      </c>
      <c r="L37" s="57"/>
      <c r="M37" s="29" t="s">
        <v>3</v>
      </c>
      <c r="N37" s="30"/>
    </row>
    <row r="38" spans="1:15" ht="21" customHeight="1">
      <c r="A38" s="79"/>
      <c r="B38" s="51"/>
      <c r="C38" s="52"/>
      <c r="D38" s="51"/>
      <c r="E38" s="52"/>
      <c r="F38" s="32" t="s">
        <v>60</v>
      </c>
      <c r="G38" s="33"/>
      <c r="H38" s="54"/>
      <c r="I38" s="51"/>
      <c r="J38" s="52"/>
      <c r="K38" s="51"/>
      <c r="L38" s="52"/>
      <c r="M38" s="32" t="s">
        <v>60</v>
      </c>
      <c r="N38" s="34"/>
    </row>
    <row r="39" spans="1:15" ht="21" customHeight="1">
      <c r="A39" s="80"/>
      <c r="B39" s="35" t="s">
        <v>68</v>
      </c>
      <c r="C39" s="35" t="s">
        <v>69</v>
      </c>
      <c r="D39" s="35" t="s">
        <v>68</v>
      </c>
      <c r="E39" s="35" t="s">
        <v>69</v>
      </c>
      <c r="F39" s="35" t="s">
        <v>68</v>
      </c>
      <c r="G39" s="35" t="s">
        <v>69</v>
      </c>
      <c r="H39" s="55"/>
      <c r="I39" s="35" t="s">
        <v>68</v>
      </c>
      <c r="J39" s="35" t="s">
        <v>69</v>
      </c>
      <c r="K39" s="35" t="s">
        <v>68</v>
      </c>
      <c r="L39" s="35" t="s">
        <v>69</v>
      </c>
      <c r="M39" s="35" t="s">
        <v>68</v>
      </c>
      <c r="N39" s="81" t="s">
        <v>69</v>
      </c>
    </row>
    <row r="40" spans="1:15" ht="20.100000000000001" customHeight="1">
      <c r="A40" s="36"/>
      <c r="B40" s="19"/>
      <c r="C40" s="19"/>
      <c r="D40" s="19"/>
      <c r="E40" s="19"/>
      <c r="F40" s="19"/>
      <c r="G40" s="19"/>
      <c r="H40" s="37"/>
      <c r="I40" s="19"/>
      <c r="J40" s="19"/>
      <c r="K40" s="19"/>
      <c r="L40" s="19"/>
      <c r="M40" s="19"/>
      <c r="N40" s="19"/>
    </row>
    <row r="41" spans="1:15" ht="20.100000000000001" customHeight="1">
      <c r="A41" s="38" t="s">
        <v>57</v>
      </c>
      <c r="B41" s="22">
        <v>18763</v>
      </c>
      <c r="C41" s="22">
        <f>SUM($C$43:$C$65,$J$41:$J$63)</f>
        <v>18843</v>
      </c>
      <c r="D41" s="22">
        <v>20001</v>
      </c>
      <c r="E41" s="22">
        <f>SUM($E$43:$E$65,$L$41:$L$63)</f>
        <v>19954</v>
      </c>
      <c r="F41" s="22">
        <v>-1238</v>
      </c>
      <c r="G41" s="22">
        <f>SUM($G$43:$G$65,$N$41:$N$63)</f>
        <v>-1111</v>
      </c>
      <c r="H41" s="39" t="s">
        <v>9</v>
      </c>
      <c r="I41" s="22">
        <v>116</v>
      </c>
      <c r="J41" s="23">
        <v>123</v>
      </c>
      <c r="K41" s="40">
        <v>120</v>
      </c>
      <c r="L41" s="23">
        <v>110</v>
      </c>
      <c r="M41" s="22">
        <v>-4</v>
      </c>
      <c r="N41" s="48">
        <f>$J41-$L41</f>
        <v>13</v>
      </c>
    </row>
    <row r="42" spans="1:15" ht="20.100000000000001" customHeight="1">
      <c r="A42" s="36"/>
      <c r="B42" s="22"/>
      <c r="C42" s="22"/>
      <c r="D42" s="41"/>
      <c r="E42" s="22"/>
      <c r="F42" s="41"/>
      <c r="G42" s="22"/>
      <c r="H42" s="39" t="s">
        <v>10</v>
      </c>
      <c r="I42" s="22">
        <v>158</v>
      </c>
      <c r="J42" s="23">
        <v>121</v>
      </c>
      <c r="K42" s="40">
        <v>145</v>
      </c>
      <c r="L42" s="23">
        <v>126</v>
      </c>
      <c r="M42" s="22">
        <v>13</v>
      </c>
      <c r="N42" s="48">
        <f t="shared" ref="N42:N63" si="1">$J42-$L42</f>
        <v>-5</v>
      </c>
    </row>
    <row r="43" spans="1:15" ht="20.100000000000001" customHeight="1">
      <c r="A43" s="31" t="s">
        <v>11</v>
      </c>
      <c r="B43" s="22">
        <v>274</v>
      </c>
      <c r="C43" s="22">
        <v>270</v>
      </c>
      <c r="D43" s="22">
        <v>216</v>
      </c>
      <c r="E43" s="22">
        <v>225</v>
      </c>
      <c r="F43" s="22">
        <v>58</v>
      </c>
      <c r="G43" s="22">
        <f>$C43-$E43</f>
        <v>45</v>
      </c>
      <c r="H43" s="39" t="s">
        <v>12</v>
      </c>
      <c r="I43" s="22">
        <v>245</v>
      </c>
      <c r="J43" s="23">
        <v>247</v>
      </c>
      <c r="K43" s="40">
        <v>279</v>
      </c>
      <c r="L43" s="23">
        <v>298</v>
      </c>
      <c r="M43" s="22">
        <v>-34</v>
      </c>
      <c r="N43" s="48">
        <f t="shared" si="1"/>
        <v>-51</v>
      </c>
    </row>
    <row r="44" spans="1:15" ht="20.100000000000001" customHeight="1">
      <c r="A44" s="31" t="s">
        <v>13</v>
      </c>
      <c r="B44" s="22">
        <v>47</v>
      </c>
      <c r="C44" s="22">
        <v>59</v>
      </c>
      <c r="D44" s="22">
        <v>87</v>
      </c>
      <c r="E44" s="22">
        <v>71</v>
      </c>
      <c r="F44" s="22">
        <v>-40</v>
      </c>
      <c r="G44" s="22">
        <f t="shared" ref="G44:G65" si="2">$C44-$E44</f>
        <v>-12</v>
      </c>
      <c r="H44" s="39" t="s">
        <v>14</v>
      </c>
      <c r="I44" s="22">
        <v>974</v>
      </c>
      <c r="J44" s="23">
        <v>1039</v>
      </c>
      <c r="K44" s="40">
        <v>1029</v>
      </c>
      <c r="L44" s="23">
        <v>1022</v>
      </c>
      <c r="M44" s="22">
        <v>-55</v>
      </c>
      <c r="N44" s="48">
        <f t="shared" si="1"/>
        <v>17</v>
      </c>
    </row>
    <row r="45" spans="1:15" ht="20.100000000000001" customHeight="1">
      <c r="A45" s="31" t="s">
        <v>15</v>
      </c>
      <c r="B45" s="22">
        <v>33</v>
      </c>
      <c r="C45" s="22">
        <v>35</v>
      </c>
      <c r="D45" s="22">
        <v>15</v>
      </c>
      <c r="E45" s="22">
        <v>13</v>
      </c>
      <c r="F45" s="22">
        <v>18</v>
      </c>
      <c r="G45" s="22">
        <f t="shared" si="2"/>
        <v>22</v>
      </c>
      <c r="H45" s="39" t="s">
        <v>16</v>
      </c>
      <c r="I45" s="22">
        <v>417</v>
      </c>
      <c r="J45" s="23">
        <v>435</v>
      </c>
      <c r="K45" s="40">
        <v>488</v>
      </c>
      <c r="L45" s="23">
        <v>432</v>
      </c>
      <c r="M45" s="22">
        <v>-71</v>
      </c>
      <c r="N45" s="48">
        <f t="shared" si="1"/>
        <v>3</v>
      </c>
    </row>
    <row r="46" spans="1:15" ht="20.100000000000001" customHeight="1">
      <c r="A46" s="31" t="s">
        <v>17</v>
      </c>
      <c r="B46" s="22">
        <v>74</v>
      </c>
      <c r="C46" s="22">
        <v>98</v>
      </c>
      <c r="D46" s="22">
        <v>136</v>
      </c>
      <c r="E46" s="22">
        <v>134</v>
      </c>
      <c r="F46" s="22">
        <v>-62</v>
      </c>
      <c r="G46" s="22">
        <f t="shared" si="2"/>
        <v>-36</v>
      </c>
      <c r="H46" s="39" t="s">
        <v>18</v>
      </c>
      <c r="I46" s="22">
        <v>88</v>
      </c>
      <c r="J46" s="23">
        <v>96</v>
      </c>
      <c r="K46" s="40">
        <v>90</v>
      </c>
      <c r="L46" s="23">
        <v>75</v>
      </c>
      <c r="M46" s="22">
        <v>-2</v>
      </c>
      <c r="N46" s="48">
        <f t="shared" si="1"/>
        <v>21</v>
      </c>
    </row>
    <row r="47" spans="1:15" ht="20.100000000000001" customHeight="1">
      <c r="A47" s="31" t="s">
        <v>19</v>
      </c>
      <c r="B47" s="22">
        <v>20</v>
      </c>
      <c r="C47" s="22">
        <v>13</v>
      </c>
      <c r="D47" s="22">
        <v>34</v>
      </c>
      <c r="E47" s="22">
        <v>29</v>
      </c>
      <c r="F47" s="22">
        <v>-14</v>
      </c>
      <c r="G47" s="22">
        <f t="shared" si="2"/>
        <v>-16</v>
      </c>
      <c r="H47" s="39" t="s">
        <v>20</v>
      </c>
      <c r="I47" s="22">
        <v>52</v>
      </c>
      <c r="J47" s="23">
        <v>57</v>
      </c>
      <c r="K47" s="40">
        <v>31</v>
      </c>
      <c r="L47" s="23">
        <v>50</v>
      </c>
      <c r="M47" s="22">
        <v>21</v>
      </c>
      <c r="N47" s="48">
        <f t="shared" si="1"/>
        <v>7</v>
      </c>
    </row>
    <row r="48" spans="1:15" ht="20.100000000000001" customHeight="1">
      <c r="A48" s="31" t="s">
        <v>21</v>
      </c>
      <c r="B48" s="22">
        <v>18</v>
      </c>
      <c r="C48" s="22">
        <v>23</v>
      </c>
      <c r="D48" s="22">
        <v>21</v>
      </c>
      <c r="E48" s="22">
        <v>31</v>
      </c>
      <c r="F48" s="22">
        <v>-3</v>
      </c>
      <c r="G48" s="22">
        <f t="shared" si="2"/>
        <v>-8</v>
      </c>
      <c r="H48" s="39" t="s">
        <v>22</v>
      </c>
      <c r="I48" s="22">
        <v>33</v>
      </c>
      <c r="J48" s="23">
        <v>49</v>
      </c>
      <c r="K48" s="40">
        <v>42</v>
      </c>
      <c r="L48" s="23">
        <v>39</v>
      </c>
      <c r="M48" s="22">
        <v>-9</v>
      </c>
      <c r="N48" s="48">
        <f t="shared" si="1"/>
        <v>10</v>
      </c>
    </row>
    <row r="49" spans="1:14" ht="20.100000000000001" customHeight="1">
      <c r="A49" s="31" t="s">
        <v>23</v>
      </c>
      <c r="B49" s="22">
        <v>78</v>
      </c>
      <c r="C49" s="22">
        <v>53</v>
      </c>
      <c r="D49" s="22">
        <v>47</v>
      </c>
      <c r="E49" s="22">
        <v>54</v>
      </c>
      <c r="F49" s="22">
        <v>31</v>
      </c>
      <c r="G49" s="22">
        <f t="shared" si="2"/>
        <v>-1</v>
      </c>
      <c r="H49" s="39" t="s">
        <v>24</v>
      </c>
      <c r="I49" s="22">
        <v>58</v>
      </c>
      <c r="J49" s="23">
        <v>45</v>
      </c>
      <c r="K49" s="40">
        <v>53</v>
      </c>
      <c r="L49" s="23">
        <v>34</v>
      </c>
      <c r="M49" s="22">
        <v>5</v>
      </c>
      <c r="N49" s="48">
        <f t="shared" si="1"/>
        <v>11</v>
      </c>
    </row>
    <row r="50" spans="1:14" ht="20.100000000000001" customHeight="1">
      <c r="A50" s="31" t="s">
        <v>25</v>
      </c>
      <c r="B50" s="22">
        <v>245</v>
      </c>
      <c r="C50" s="22">
        <v>163</v>
      </c>
      <c r="D50" s="22">
        <v>184</v>
      </c>
      <c r="E50" s="22">
        <v>215</v>
      </c>
      <c r="F50" s="22">
        <v>61</v>
      </c>
      <c r="G50" s="22">
        <f t="shared" si="2"/>
        <v>-52</v>
      </c>
      <c r="H50" s="39" t="s">
        <v>26</v>
      </c>
      <c r="I50" s="22">
        <v>231</v>
      </c>
      <c r="J50" s="23">
        <v>278</v>
      </c>
      <c r="K50" s="40">
        <v>195</v>
      </c>
      <c r="L50" s="23">
        <v>173</v>
      </c>
      <c r="M50" s="22">
        <v>36</v>
      </c>
      <c r="N50" s="48">
        <f t="shared" si="1"/>
        <v>105</v>
      </c>
    </row>
    <row r="51" spans="1:14" ht="20.100000000000001" customHeight="1">
      <c r="A51" s="31" t="s">
        <v>27</v>
      </c>
      <c r="B51" s="22">
        <v>79</v>
      </c>
      <c r="C51" s="22">
        <v>79</v>
      </c>
      <c r="D51" s="22">
        <v>111</v>
      </c>
      <c r="E51" s="22">
        <v>82</v>
      </c>
      <c r="F51" s="22">
        <v>-32</v>
      </c>
      <c r="G51" s="22">
        <f t="shared" si="2"/>
        <v>-3</v>
      </c>
      <c r="H51" s="39" t="s">
        <v>64</v>
      </c>
      <c r="I51" s="22">
        <v>295</v>
      </c>
      <c r="J51" s="23">
        <v>263</v>
      </c>
      <c r="K51" s="40">
        <v>261</v>
      </c>
      <c r="L51" s="23">
        <v>262</v>
      </c>
      <c r="M51" s="22">
        <v>34</v>
      </c>
      <c r="N51" s="48">
        <f t="shared" si="1"/>
        <v>1</v>
      </c>
    </row>
    <row r="52" spans="1:14" ht="20.100000000000001" customHeight="1">
      <c r="A52" s="31" t="s">
        <v>28</v>
      </c>
      <c r="B52" s="22">
        <v>62</v>
      </c>
      <c r="C52" s="22">
        <v>76</v>
      </c>
      <c r="D52" s="22">
        <v>105</v>
      </c>
      <c r="E52" s="22">
        <v>116</v>
      </c>
      <c r="F52" s="22">
        <v>-43</v>
      </c>
      <c r="G52" s="22">
        <f t="shared" si="2"/>
        <v>-40</v>
      </c>
      <c r="H52" s="39" t="s">
        <v>29</v>
      </c>
      <c r="I52" s="22">
        <v>309</v>
      </c>
      <c r="J52" s="23">
        <v>306</v>
      </c>
      <c r="K52" s="40">
        <v>340</v>
      </c>
      <c r="L52" s="23">
        <v>362</v>
      </c>
      <c r="M52" s="22">
        <v>-31</v>
      </c>
      <c r="N52" s="48">
        <f t="shared" si="1"/>
        <v>-56</v>
      </c>
    </row>
    <row r="53" spans="1:14" ht="20.100000000000001" customHeight="1">
      <c r="A53" s="31" t="s">
        <v>30</v>
      </c>
      <c r="B53" s="22">
        <v>456</v>
      </c>
      <c r="C53" s="22">
        <v>442</v>
      </c>
      <c r="D53" s="22">
        <v>529</v>
      </c>
      <c r="E53" s="22">
        <v>491</v>
      </c>
      <c r="F53" s="22">
        <v>-73</v>
      </c>
      <c r="G53" s="22">
        <f t="shared" si="2"/>
        <v>-49</v>
      </c>
      <c r="H53" s="39" t="s">
        <v>31</v>
      </c>
      <c r="I53" s="22">
        <v>36</v>
      </c>
      <c r="J53" s="23">
        <v>38</v>
      </c>
      <c r="K53" s="40">
        <v>40</v>
      </c>
      <c r="L53" s="23">
        <v>43</v>
      </c>
      <c r="M53" s="22">
        <v>-4</v>
      </c>
      <c r="N53" s="48">
        <f t="shared" si="1"/>
        <v>-5</v>
      </c>
    </row>
    <row r="54" spans="1:14" ht="20.100000000000001" customHeight="1">
      <c r="A54" s="31" t="s">
        <v>32</v>
      </c>
      <c r="B54" s="22">
        <v>566</v>
      </c>
      <c r="C54" s="22">
        <v>698</v>
      </c>
      <c r="D54" s="22">
        <v>543</v>
      </c>
      <c r="E54" s="22">
        <v>601</v>
      </c>
      <c r="F54" s="22">
        <v>23</v>
      </c>
      <c r="G54" s="22">
        <f t="shared" si="2"/>
        <v>97</v>
      </c>
      <c r="H54" s="39" t="s">
        <v>33</v>
      </c>
      <c r="I54" s="22">
        <v>66</v>
      </c>
      <c r="J54" s="23">
        <v>47</v>
      </c>
      <c r="K54" s="40">
        <v>54</v>
      </c>
      <c r="L54" s="23">
        <v>47</v>
      </c>
      <c r="M54" s="22">
        <v>12</v>
      </c>
      <c r="N54" s="48">
        <f t="shared" si="1"/>
        <v>0</v>
      </c>
    </row>
    <row r="55" spans="1:14" ht="20.100000000000001" customHeight="1">
      <c r="A55" s="31" t="s">
        <v>34</v>
      </c>
      <c r="B55" s="22">
        <v>1857</v>
      </c>
      <c r="C55" s="22">
        <v>1649</v>
      </c>
      <c r="D55" s="22">
        <v>2179</v>
      </c>
      <c r="E55" s="22">
        <v>2263</v>
      </c>
      <c r="F55" s="22">
        <v>-322</v>
      </c>
      <c r="G55" s="22">
        <f t="shared" si="2"/>
        <v>-614</v>
      </c>
      <c r="H55" s="39" t="s">
        <v>35</v>
      </c>
      <c r="I55" s="22">
        <v>120</v>
      </c>
      <c r="J55" s="23">
        <v>120</v>
      </c>
      <c r="K55" s="40">
        <v>109</v>
      </c>
      <c r="L55" s="23">
        <v>88</v>
      </c>
      <c r="M55" s="22">
        <v>11</v>
      </c>
      <c r="N55" s="48">
        <f t="shared" si="1"/>
        <v>32</v>
      </c>
    </row>
    <row r="56" spans="1:14" ht="20.100000000000001" customHeight="1">
      <c r="A56" s="31" t="s">
        <v>36</v>
      </c>
      <c r="B56" s="22">
        <v>911</v>
      </c>
      <c r="C56" s="22">
        <v>922</v>
      </c>
      <c r="D56" s="22">
        <v>1009</v>
      </c>
      <c r="E56" s="22">
        <v>1029</v>
      </c>
      <c r="F56" s="22">
        <v>-98</v>
      </c>
      <c r="G56" s="22">
        <f t="shared" si="2"/>
        <v>-107</v>
      </c>
      <c r="H56" s="39" t="s">
        <v>37</v>
      </c>
      <c r="I56" s="22">
        <v>52</v>
      </c>
      <c r="J56" s="23">
        <v>67</v>
      </c>
      <c r="K56" s="40">
        <v>49</v>
      </c>
      <c r="L56" s="23">
        <v>57</v>
      </c>
      <c r="M56" s="22">
        <v>3</v>
      </c>
      <c r="N56" s="48">
        <f t="shared" si="1"/>
        <v>10</v>
      </c>
    </row>
    <row r="57" spans="1:14" ht="20.100000000000001" customHeight="1">
      <c r="A57" s="31" t="s">
        <v>38</v>
      </c>
      <c r="B57" s="22">
        <v>49</v>
      </c>
      <c r="C57" s="22">
        <v>54</v>
      </c>
      <c r="D57" s="22">
        <v>82</v>
      </c>
      <c r="E57" s="22">
        <v>45</v>
      </c>
      <c r="F57" s="22">
        <v>-33</v>
      </c>
      <c r="G57" s="22">
        <f t="shared" si="2"/>
        <v>9</v>
      </c>
      <c r="H57" s="39" t="s">
        <v>39</v>
      </c>
      <c r="I57" s="22">
        <v>3321</v>
      </c>
      <c r="J57" s="23">
        <v>3308</v>
      </c>
      <c r="K57" s="40">
        <v>3860</v>
      </c>
      <c r="L57" s="23">
        <v>3878</v>
      </c>
      <c r="M57" s="22">
        <v>-539</v>
      </c>
      <c r="N57" s="48">
        <f t="shared" si="1"/>
        <v>-570</v>
      </c>
    </row>
    <row r="58" spans="1:14" ht="20.100000000000001" customHeight="1">
      <c r="A58" s="31" t="s">
        <v>40</v>
      </c>
      <c r="B58" s="22">
        <v>27</v>
      </c>
      <c r="C58" s="22">
        <v>32</v>
      </c>
      <c r="D58" s="22">
        <v>33</v>
      </c>
      <c r="E58" s="22">
        <v>27</v>
      </c>
      <c r="F58" s="22">
        <v>-6</v>
      </c>
      <c r="G58" s="22">
        <f t="shared" si="2"/>
        <v>5</v>
      </c>
      <c r="H58" s="39" t="s">
        <v>41</v>
      </c>
      <c r="I58" s="22">
        <v>220</v>
      </c>
      <c r="J58" s="23">
        <v>255</v>
      </c>
      <c r="K58" s="40">
        <v>254</v>
      </c>
      <c r="L58" s="23">
        <v>250</v>
      </c>
      <c r="M58" s="22">
        <v>-34</v>
      </c>
      <c r="N58" s="48">
        <f t="shared" si="1"/>
        <v>5</v>
      </c>
    </row>
    <row r="59" spans="1:14" ht="20.100000000000001" customHeight="1">
      <c r="A59" s="31" t="s">
        <v>42</v>
      </c>
      <c r="B59" s="22">
        <v>75</v>
      </c>
      <c r="C59" s="22">
        <v>61</v>
      </c>
      <c r="D59" s="22">
        <v>83</v>
      </c>
      <c r="E59" s="22">
        <v>68</v>
      </c>
      <c r="F59" s="22">
        <v>-8</v>
      </c>
      <c r="G59" s="22">
        <f t="shared" si="2"/>
        <v>-7</v>
      </c>
      <c r="H59" s="39" t="s">
        <v>43</v>
      </c>
      <c r="I59" s="22">
        <v>455</v>
      </c>
      <c r="J59" s="23">
        <v>398</v>
      </c>
      <c r="K59" s="40">
        <v>453</v>
      </c>
      <c r="L59" s="23">
        <v>391</v>
      </c>
      <c r="M59" s="22">
        <v>2</v>
      </c>
      <c r="N59" s="48">
        <f t="shared" si="1"/>
        <v>7</v>
      </c>
    </row>
    <row r="60" spans="1:14" ht="20.100000000000001" customHeight="1">
      <c r="A60" s="31" t="s">
        <v>44</v>
      </c>
      <c r="B60" s="22">
        <v>19</v>
      </c>
      <c r="C60" s="22">
        <v>23</v>
      </c>
      <c r="D60" s="22">
        <v>26</v>
      </c>
      <c r="E60" s="22">
        <v>22</v>
      </c>
      <c r="F60" s="22">
        <v>-7</v>
      </c>
      <c r="G60" s="22">
        <f t="shared" si="2"/>
        <v>1</v>
      </c>
      <c r="H60" s="39" t="s">
        <v>45</v>
      </c>
      <c r="I60" s="22">
        <v>1263</v>
      </c>
      <c r="J60" s="23">
        <v>1341</v>
      </c>
      <c r="K60" s="40">
        <v>1559</v>
      </c>
      <c r="L60" s="23">
        <v>1552</v>
      </c>
      <c r="M60" s="22">
        <v>-296</v>
      </c>
      <c r="N60" s="48">
        <f t="shared" si="1"/>
        <v>-211</v>
      </c>
    </row>
    <row r="61" spans="1:14" ht="20.100000000000001" customHeight="1">
      <c r="A61" s="31" t="s">
        <v>46</v>
      </c>
      <c r="B61" s="22">
        <v>30</v>
      </c>
      <c r="C61" s="22">
        <v>18</v>
      </c>
      <c r="D61" s="22">
        <v>39</v>
      </c>
      <c r="E61" s="22">
        <v>37</v>
      </c>
      <c r="F61" s="22">
        <v>-9</v>
      </c>
      <c r="G61" s="22">
        <f t="shared" si="2"/>
        <v>-19</v>
      </c>
      <c r="H61" s="39" t="s">
        <v>47</v>
      </c>
      <c r="I61" s="22">
        <v>909</v>
      </c>
      <c r="J61" s="23">
        <v>984</v>
      </c>
      <c r="K61" s="40">
        <v>1009</v>
      </c>
      <c r="L61" s="23">
        <v>937</v>
      </c>
      <c r="M61" s="22">
        <v>-100</v>
      </c>
      <c r="N61" s="48">
        <f t="shared" si="1"/>
        <v>47</v>
      </c>
    </row>
    <row r="62" spans="1:14" ht="20.100000000000001" customHeight="1">
      <c r="A62" s="31" t="s">
        <v>62</v>
      </c>
      <c r="B62" s="22">
        <v>78</v>
      </c>
      <c r="C62" s="22">
        <v>88</v>
      </c>
      <c r="D62" s="22">
        <v>101</v>
      </c>
      <c r="E62" s="22">
        <v>83</v>
      </c>
      <c r="F62" s="22">
        <v>-23</v>
      </c>
      <c r="G62" s="22">
        <f t="shared" si="2"/>
        <v>5</v>
      </c>
      <c r="H62" s="39" t="s">
        <v>48</v>
      </c>
      <c r="I62" s="22">
        <v>2748</v>
      </c>
      <c r="J62" s="23">
        <v>2877</v>
      </c>
      <c r="K62" s="40">
        <v>2621</v>
      </c>
      <c r="L62" s="23">
        <v>2720</v>
      </c>
      <c r="M62" s="22">
        <v>127</v>
      </c>
      <c r="N62" s="48">
        <f t="shared" si="1"/>
        <v>157</v>
      </c>
    </row>
    <row r="63" spans="1:14" ht="20.100000000000001" customHeight="1">
      <c r="A63" s="31" t="s">
        <v>49</v>
      </c>
      <c r="B63" s="22">
        <v>97</v>
      </c>
      <c r="C63" s="22">
        <v>115</v>
      </c>
      <c r="D63" s="22">
        <v>107</v>
      </c>
      <c r="E63" s="22">
        <v>92</v>
      </c>
      <c r="F63" s="22">
        <v>-10</v>
      </c>
      <c r="G63" s="22">
        <f t="shared" si="2"/>
        <v>23</v>
      </c>
      <c r="H63" s="39" t="s">
        <v>50</v>
      </c>
      <c r="I63" s="22">
        <v>471</v>
      </c>
      <c r="J63" s="22">
        <v>443</v>
      </c>
      <c r="K63" s="40">
        <v>363</v>
      </c>
      <c r="L63" s="19">
        <v>368</v>
      </c>
      <c r="M63" s="22">
        <v>108</v>
      </c>
      <c r="N63" s="48">
        <f t="shared" si="1"/>
        <v>75</v>
      </c>
    </row>
    <row r="64" spans="1:14" ht="20.100000000000001" customHeight="1">
      <c r="A64" s="31" t="s">
        <v>51</v>
      </c>
      <c r="B64" s="22">
        <v>293</v>
      </c>
      <c r="C64" s="22">
        <v>265</v>
      </c>
      <c r="D64" s="22">
        <v>259</v>
      </c>
      <c r="E64" s="22">
        <v>220</v>
      </c>
      <c r="F64" s="22">
        <v>34</v>
      </c>
      <c r="G64" s="22">
        <f t="shared" si="2"/>
        <v>45</v>
      </c>
      <c r="H64" s="42"/>
      <c r="I64" s="19"/>
      <c r="J64" s="22"/>
      <c r="K64" s="19"/>
      <c r="L64" s="19"/>
      <c r="M64" s="23"/>
      <c r="N64" s="23"/>
    </row>
    <row r="65" spans="1:15" ht="20.100000000000001" customHeight="1">
      <c r="A65" s="31" t="s">
        <v>52</v>
      </c>
      <c r="B65" s="22">
        <v>738</v>
      </c>
      <c r="C65" s="22">
        <v>670</v>
      </c>
      <c r="D65" s="22">
        <v>611</v>
      </c>
      <c r="E65" s="22">
        <v>692</v>
      </c>
      <c r="F65" s="22">
        <v>127</v>
      </c>
      <c r="G65" s="22">
        <f t="shared" si="2"/>
        <v>-22</v>
      </c>
      <c r="H65" s="42"/>
      <c r="I65" s="43"/>
      <c r="J65" s="19"/>
      <c r="K65" s="19"/>
      <c r="L65" s="19"/>
      <c r="M65" s="19"/>
      <c r="N65" s="19"/>
    </row>
    <row r="66" spans="1:15" ht="20.100000000000001" customHeight="1">
      <c r="A66" s="44"/>
      <c r="B66" s="45"/>
      <c r="C66" s="45"/>
      <c r="D66" s="45"/>
      <c r="E66" s="45"/>
      <c r="F66" s="45"/>
      <c r="G66" s="45"/>
      <c r="H66" s="46"/>
      <c r="I66" s="47"/>
      <c r="J66" s="45"/>
      <c r="K66" s="45"/>
      <c r="L66" s="45"/>
      <c r="M66" s="45"/>
      <c r="N66" s="45"/>
    </row>
    <row r="67" spans="1:15" ht="42" customHeight="1">
      <c r="A67" s="10" t="s">
        <v>65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</sheetData>
  <mergeCells count="13">
    <mergeCell ref="D37:E38"/>
    <mergeCell ref="H37:H39"/>
    <mergeCell ref="I37:J38"/>
    <mergeCell ref="K37:L38"/>
    <mergeCell ref="A1:N1"/>
    <mergeCell ref="K2:N2"/>
    <mergeCell ref="C3:E4"/>
    <mergeCell ref="A3:B5"/>
    <mergeCell ref="A6:B6"/>
    <mergeCell ref="A20:B20"/>
    <mergeCell ref="A34:B34"/>
    <mergeCell ref="A37:A39"/>
    <mergeCell ref="B37:C38"/>
  </mergeCells>
  <phoneticPr fontId="5"/>
  <pageMargins left="0.94488188976377963" right="0.94488188976377963" top="0.78740157480314965" bottom="0.39370078740157483" header="0.51181102362204722" footer="0.51181102362204722"/>
  <pageSetup paperSize="9" scale="48" orientation="portrait" r:id="rId1"/>
  <headerFooter>
    <oddHeader>&amp;R&amp;22人　　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024</vt:lpstr>
      <vt:lpstr>'024'!Print_Area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鶴田 尚也</cp:lastModifiedBy>
  <cp:lastPrinted>2025-03-02T06:36:38Z</cp:lastPrinted>
  <dcterms:created xsi:type="dcterms:W3CDTF">2000-08-07T05:30:49Z</dcterms:created>
  <dcterms:modified xsi:type="dcterms:W3CDTF">2025-03-02T06:38:09Z</dcterms:modified>
</cp:coreProperties>
</file>