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8866B8D3-9920-4584-9209-CBD676B3EBCD}" xr6:coauthVersionLast="47" xr6:coauthVersionMax="47" xr10:uidLastSave="{00000000-0000-0000-0000-000000000000}"/>
  <bookViews>
    <workbookView showHorizontalScroll="0" showVerticalScroll="0" xWindow="-108" yWindow="-108" windowWidth="23256" windowHeight="14016" xr2:uid="{00000000-000D-0000-FFFF-FFFF00000000}"/>
  </bookViews>
  <sheets>
    <sheet name="061" sheetId="5" r:id="rId1"/>
  </sheets>
  <definedNames>
    <definedName name="_xlnm.Print_Area" localSheetId="0">'061'!$A$1:$N$36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5" l="1"/>
  <c r="K31" i="5"/>
  <c r="I31" i="5"/>
  <c r="I33" i="5" l="1"/>
  <c r="G33" i="5" s="1"/>
  <c r="G27" i="5"/>
  <c r="G25" i="5"/>
  <c r="G16" i="5"/>
  <c r="G12" i="5"/>
  <c r="G34" i="5"/>
  <c r="G32" i="5"/>
  <c r="G31" i="5"/>
  <c r="G30" i="5"/>
  <c r="G29" i="5"/>
  <c r="G28" i="5"/>
  <c r="G26" i="5"/>
  <c r="G24" i="5"/>
  <c r="G23" i="5"/>
  <c r="G22" i="5"/>
  <c r="G21" i="5"/>
  <c r="G20" i="5"/>
  <c r="G19" i="5"/>
  <c r="G18" i="5"/>
  <c r="G17" i="5"/>
  <c r="G15" i="5"/>
  <c r="G14" i="5"/>
  <c r="G13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<sst xmlns="http://schemas.openxmlformats.org/spreadsheetml/2006/main" count="49" uniqueCount="46">
  <si>
    <t xml:space="preserve">  　　　  単位：頭</t>
    <phoneticPr fontId="10"/>
  </si>
  <si>
    <t>事        業        名</t>
    <phoneticPr fontId="10"/>
  </si>
  <si>
    <t>総   数</t>
    <phoneticPr fontId="10"/>
  </si>
  <si>
    <t>宮   崎</t>
    <phoneticPr fontId="10"/>
  </si>
  <si>
    <t>都   城</t>
    <phoneticPr fontId="10"/>
  </si>
  <si>
    <t>延   岡</t>
    <phoneticPr fontId="10"/>
  </si>
  <si>
    <t>ブルセラ症</t>
    <rPh sb="4" eb="5">
      <t>ショウ</t>
    </rPh>
    <phoneticPr fontId="10"/>
  </si>
  <si>
    <t>結核</t>
    <phoneticPr fontId="10"/>
  </si>
  <si>
    <t>馬伝染性貧血</t>
    <phoneticPr fontId="10"/>
  </si>
  <si>
    <t>検</t>
  </si>
  <si>
    <t>ニューカッスル病</t>
    <phoneticPr fontId="10"/>
  </si>
  <si>
    <t>高病原性鳥インフルエンザ</t>
    <rPh sb="0" eb="1">
      <t>コウ</t>
    </rPh>
    <rPh sb="1" eb="2">
      <t>ヤマイ</t>
    </rPh>
    <rPh sb="2" eb="3">
      <t>ハラ</t>
    </rPh>
    <rPh sb="3" eb="4">
      <t>セイ</t>
    </rPh>
    <rPh sb="4" eb="5">
      <t>トリ</t>
    </rPh>
    <phoneticPr fontId="10"/>
  </si>
  <si>
    <t>腐蛆病</t>
    <rPh sb="0" eb="1">
      <t>クサ</t>
    </rPh>
    <rPh sb="1" eb="2">
      <t>ウジ</t>
    </rPh>
    <rPh sb="2" eb="3">
      <t>ビョウ</t>
    </rPh>
    <phoneticPr fontId="10"/>
  </si>
  <si>
    <t>馬伝染性子宮炎</t>
    <phoneticPr fontId="10"/>
  </si>
  <si>
    <t>オーエスキー病</t>
    <phoneticPr fontId="10"/>
  </si>
  <si>
    <t>豚繁殖呼吸障害症候群</t>
    <rPh sb="1" eb="2">
      <t>シゲル</t>
    </rPh>
    <rPh sb="2" eb="3">
      <t>ショク</t>
    </rPh>
    <rPh sb="3" eb="4">
      <t>コ</t>
    </rPh>
    <rPh sb="4" eb="5">
      <t>キュウ</t>
    </rPh>
    <rPh sb="5" eb="6">
      <t>ショウ</t>
    </rPh>
    <rPh sb="6" eb="7">
      <t>ガイ</t>
    </rPh>
    <rPh sb="7" eb="8">
      <t>ショウ</t>
    </rPh>
    <rPh sb="8" eb="9">
      <t>コウ</t>
    </rPh>
    <rPh sb="9" eb="10">
      <t>グン</t>
    </rPh>
    <phoneticPr fontId="10"/>
  </si>
  <si>
    <t>豚流行性下痢</t>
    <rPh sb="1" eb="2">
      <t>ギョウ</t>
    </rPh>
    <rPh sb="2" eb="3">
      <t>セイ</t>
    </rPh>
    <phoneticPr fontId="10"/>
  </si>
  <si>
    <t>伝染性胃腸炎</t>
    <rPh sb="1" eb="2">
      <t>イ</t>
    </rPh>
    <phoneticPr fontId="10"/>
  </si>
  <si>
    <t>豚熱</t>
    <phoneticPr fontId="10"/>
  </si>
  <si>
    <t>牛流行熱等</t>
    <phoneticPr fontId="10"/>
  </si>
  <si>
    <t>馬パラチフス</t>
    <phoneticPr fontId="10"/>
  </si>
  <si>
    <t>ヨーネ病</t>
    <rPh sb="3" eb="4">
      <t>ビョウ</t>
    </rPh>
    <phoneticPr fontId="10"/>
  </si>
  <si>
    <t>牛伝染性リンパ腫</t>
    <rPh sb="1" eb="2">
      <t>デン</t>
    </rPh>
    <rPh sb="2" eb="3">
      <t>ソメ</t>
    </rPh>
    <rPh sb="3" eb="4">
      <t>セイ</t>
    </rPh>
    <rPh sb="7" eb="8">
      <t>シュ</t>
    </rPh>
    <phoneticPr fontId="10"/>
  </si>
  <si>
    <t>牛ウイルス性下痢</t>
    <phoneticPr fontId="10"/>
  </si>
  <si>
    <t>牛海綿状脳症</t>
    <rPh sb="1" eb="2">
      <t>ウミ</t>
    </rPh>
    <rPh sb="2" eb="3">
      <t>ワタ</t>
    </rPh>
    <rPh sb="3" eb="4">
      <t>ジョウ</t>
    </rPh>
    <rPh sb="4" eb="5">
      <t>ノウ</t>
    </rPh>
    <rPh sb="5" eb="6">
      <t>ショウ</t>
    </rPh>
    <phoneticPr fontId="10"/>
  </si>
  <si>
    <t>牛伝染性疾病</t>
    <phoneticPr fontId="10"/>
  </si>
  <si>
    <t>豚伝染性疾病</t>
    <phoneticPr fontId="10"/>
  </si>
  <si>
    <t>査</t>
  </si>
  <si>
    <t>鶏伝染性疾病</t>
    <phoneticPr fontId="10"/>
  </si>
  <si>
    <t>馬伝染性疾病</t>
    <rPh sb="0" eb="1">
      <t>ウマ</t>
    </rPh>
    <phoneticPr fontId="10"/>
  </si>
  <si>
    <t>着地検査</t>
    <phoneticPr fontId="10"/>
  </si>
  <si>
    <t xml:space="preserve">               </t>
    <phoneticPr fontId="10"/>
  </si>
  <si>
    <t>家きんサルモネラ症</t>
    <rPh sb="0" eb="1">
      <t>カ</t>
    </rPh>
    <rPh sb="8" eb="9">
      <t>ショウ</t>
    </rPh>
    <phoneticPr fontId="10"/>
  </si>
  <si>
    <t xml:space="preserve">種 鶏   </t>
    <phoneticPr fontId="10"/>
  </si>
  <si>
    <t>マイコプラズマ病</t>
    <rPh sb="7" eb="8">
      <t>ビョウ</t>
    </rPh>
    <phoneticPr fontId="10"/>
  </si>
  <si>
    <t xml:space="preserve">  　  　</t>
    <phoneticPr fontId="10"/>
  </si>
  <si>
    <t>牛呼吸器ワクチン</t>
    <rPh sb="0" eb="1">
      <t>ウシ</t>
    </rPh>
    <rPh sb="1" eb="2">
      <t>コ</t>
    </rPh>
    <rPh sb="2" eb="3">
      <t>キュウ</t>
    </rPh>
    <rPh sb="3" eb="4">
      <t>キ</t>
    </rPh>
    <phoneticPr fontId="10"/>
  </si>
  <si>
    <t>注</t>
  </si>
  <si>
    <t xml:space="preserve">  予  　</t>
    <rPh sb="2" eb="3">
      <t>ヨ</t>
    </rPh>
    <phoneticPr fontId="10"/>
  </si>
  <si>
    <t>牛異常産混合ワクチン</t>
    <rPh sb="0" eb="1">
      <t>ギュウ</t>
    </rPh>
    <rPh sb="1" eb="2">
      <t>イ</t>
    </rPh>
    <rPh sb="2" eb="3">
      <t>ツネ</t>
    </rPh>
    <rPh sb="3" eb="4">
      <t>サン</t>
    </rPh>
    <rPh sb="4" eb="5">
      <t>コン</t>
    </rPh>
    <rPh sb="5" eb="6">
      <t>ア</t>
    </rPh>
    <phoneticPr fontId="10"/>
  </si>
  <si>
    <t xml:space="preserve">        </t>
    <phoneticPr fontId="10"/>
  </si>
  <si>
    <t>炭そ</t>
    <phoneticPr fontId="10"/>
  </si>
  <si>
    <t>射</t>
  </si>
  <si>
    <t xml:space="preserve">　防 </t>
    <rPh sb="1" eb="2">
      <t>ボウ</t>
    </rPh>
    <phoneticPr fontId="10"/>
  </si>
  <si>
    <t>注　牛呼吸器ワクチンは5種及び6種ワクチンの合計。
資料提供　県家畜防疫対策課</t>
    <rPh sb="13" eb="14">
      <t>オヨ</t>
    </rPh>
    <rPh sb="32" eb="34">
      <t>カチク</t>
    </rPh>
    <rPh sb="34" eb="36">
      <t>ボウエキ</t>
    </rPh>
    <rPh sb="36" eb="38">
      <t>タイサク</t>
    </rPh>
    <phoneticPr fontId="10"/>
  </si>
  <si>
    <r>
      <rPr>
        <sz val="23"/>
        <rFont val="ＭＳ ゴシック"/>
        <family val="3"/>
        <charset val="128"/>
      </rPr>
      <t>61．家 畜 保 健 衛 生 事 業 状 況</t>
    </r>
    <r>
      <rPr>
        <sz val="22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（令和５年度）</t>
    </r>
    <rPh sb="24" eb="26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</si>
</sst>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;\-#,##0;&quot;-&quot;;_ @_ "/>
  </numFmts>
  <fonts count="11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2"/>
      <name val="ＭＳ ゴシック"/>
      <family val="3"/>
      <charset val="128"/>
    </font>
    <font>
      <sz val="23"/>
      <name val="ＭＳ ゴシック"/>
      <family val="3"/>
      <charset val="128"/>
    </font>
    <font>
      <sz val="18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">
    <xf numFmtId="0" fontId="0" fillId="2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2" borderId="0" xfId="0"/>
    <xf numFmtId="0" fontId="6" fillId="0" borderId="0" xfId="3" applyFont="1"/>
    <xf numFmtId="0" fontId="4" fillId="0" borderId="0" xfId="3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3" applyFont="1" applyBorder="1"/>
    <xf numFmtId="0" fontId="1" fillId="0" borderId="6" xfId="0" applyFont="1" applyFill="1" applyBorder="1" applyAlignment="1">
      <alignment vertical="center"/>
    </xf>
    <xf numFmtId="41" fontId="1" fillId="0" borderId="7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distributed" vertical="distributed"/>
    </xf>
    <xf numFmtId="0" fontId="1" fillId="0" borderId="2" xfId="0" applyFont="1" applyFill="1" applyBorder="1" applyAlignment="1">
      <alignment horizontal="distributed" vertical="distributed"/>
    </xf>
    <xf numFmtId="177" fontId="1" fillId="0" borderId="0" xfId="0" applyNumberFormat="1" applyFont="1" applyFill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4</xdr:row>
      <xdr:rowOff>7620</xdr:rowOff>
    </xdr:from>
    <xdr:to>
      <xdr:col>1</xdr:col>
      <xdr:colOff>381000</xdr:colOff>
      <xdr:row>28</xdr:row>
      <xdr:rowOff>342900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A56FBA37-3F11-470F-A648-A5AB746DD060}"/>
            </a:ext>
          </a:extLst>
        </xdr:cNvPr>
        <xdr:cNvSpPr>
          <a:spLocks/>
        </xdr:cNvSpPr>
      </xdr:nvSpPr>
      <xdr:spPr bwMode="auto">
        <a:xfrm>
          <a:off x="579120" y="1661160"/>
          <a:ext cx="289560" cy="94792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492530</xdr:colOff>
      <xdr:row>30</xdr:row>
      <xdr:rowOff>0</xdr:rowOff>
    </xdr:from>
    <xdr:to>
      <xdr:col>1</xdr:col>
      <xdr:colOff>576350</xdr:colOff>
      <xdr:row>34</xdr:row>
      <xdr:rowOff>45720</xdr:rowOff>
    </xdr:to>
    <xdr:sp macro="" textlink="">
      <xdr:nvSpPr>
        <xdr:cNvPr id="3" name="図形 3">
          <a:extLst>
            <a:ext uri="{FF2B5EF4-FFF2-40B4-BE49-F238E27FC236}">
              <a16:creationId xmlns:a16="http://schemas.microsoft.com/office/drawing/2014/main" id="{29E5F04C-1EE3-4B3A-B4A8-285A23DEE171}"/>
            </a:ext>
          </a:extLst>
        </xdr:cNvPr>
        <xdr:cNvSpPr>
          <a:spLocks/>
        </xdr:cNvSpPr>
      </xdr:nvSpPr>
      <xdr:spPr bwMode="auto">
        <a:xfrm>
          <a:off x="980210" y="11559540"/>
          <a:ext cx="83820" cy="15697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614450</xdr:colOff>
      <xdr:row>27</xdr:row>
      <xdr:rowOff>135255</xdr:rowOff>
    </xdr:from>
    <xdr:to>
      <xdr:col>2</xdr:col>
      <xdr:colOff>736370</xdr:colOff>
      <xdr:row>29</xdr:row>
      <xdr:rowOff>211455</xdr:rowOff>
    </xdr:to>
    <xdr:sp macro="" textlink="">
      <xdr:nvSpPr>
        <xdr:cNvPr id="4" name="図形 1">
          <a:extLst>
            <a:ext uri="{FF2B5EF4-FFF2-40B4-BE49-F238E27FC236}">
              <a16:creationId xmlns:a16="http://schemas.microsoft.com/office/drawing/2014/main" id="{7325F1BE-DD21-4FC9-8996-0CAF756A072F}"/>
            </a:ext>
          </a:extLst>
        </xdr:cNvPr>
        <xdr:cNvSpPr>
          <a:spLocks/>
        </xdr:cNvSpPr>
      </xdr:nvSpPr>
      <xdr:spPr bwMode="auto">
        <a:xfrm>
          <a:off x="1696490" y="10551795"/>
          <a:ext cx="121920" cy="8382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showGridLines="0" tabSelected="1" zoomScale="70" zoomScaleNormal="70" zoomScaleSheetLayoutView="70" workbookViewId="0">
      <selection sqref="A1:N1"/>
    </sheetView>
  </sheetViews>
  <sheetFormatPr defaultColWidth="11" defaultRowHeight="13.2" x14ac:dyDescent="0.2"/>
  <cols>
    <col min="1" max="1" width="5.58203125" style="1" customWidth="1"/>
    <col min="2" max="2" width="6.58203125" style="1" customWidth="1"/>
    <col min="3" max="3" width="8.58203125" style="1" customWidth="1"/>
    <col min="4" max="4" width="2.58203125" style="1" customWidth="1"/>
    <col min="5" max="13" width="9.58203125" style="1" customWidth="1"/>
    <col min="14" max="14" width="10.33203125" style="1" customWidth="1"/>
    <col min="15" max="16384" width="11" style="1"/>
  </cols>
  <sheetData>
    <row r="1" spans="1:14" ht="25.05" customHeight="1" x14ac:dyDescent="0.2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1.9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0" customHeight="1" x14ac:dyDescent="0.2">
      <c r="A3" s="23" t="s">
        <v>1</v>
      </c>
      <c r="B3" s="23"/>
      <c r="C3" s="23"/>
      <c r="D3" s="23"/>
      <c r="E3" s="23"/>
      <c r="F3" s="22"/>
      <c r="G3" s="21" t="s">
        <v>2</v>
      </c>
      <c r="H3" s="22"/>
      <c r="I3" s="21" t="s">
        <v>3</v>
      </c>
      <c r="J3" s="22"/>
      <c r="K3" s="21" t="s">
        <v>4</v>
      </c>
      <c r="L3" s="22"/>
      <c r="M3" s="21" t="s">
        <v>5</v>
      </c>
      <c r="N3" s="23"/>
    </row>
    <row r="4" spans="1:14" ht="25.95" customHeight="1" x14ac:dyDescent="0.25">
      <c r="A4" s="4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6"/>
      <c r="N4" s="2"/>
    </row>
    <row r="5" spans="1:14" ht="25.95" customHeight="1" x14ac:dyDescent="0.2">
      <c r="A5" s="4"/>
      <c r="B5" s="4"/>
      <c r="C5" s="14" t="s">
        <v>6</v>
      </c>
      <c r="D5" s="14"/>
      <c r="E5" s="14"/>
      <c r="F5" s="15"/>
      <c r="G5" s="17">
        <f t="shared" ref="G5:G34" si="0">SUM(I5:M5)</f>
        <v>50</v>
      </c>
      <c r="H5" s="16"/>
      <c r="I5" s="16">
        <v>8</v>
      </c>
      <c r="J5" s="16"/>
      <c r="K5" s="16">
        <v>42</v>
      </c>
      <c r="L5" s="16"/>
      <c r="M5" s="16">
        <v>0</v>
      </c>
      <c r="N5" s="16"/>
    </row>
    <row r="6" spans="1:14" ht="25.95" customHeight="1" x14ac:dyDescent="0.2">
      <c r="A6" s="4"/>
      <c r="B6" s="4"/>
      <c r="C6" s="14" t="s">
        <v>7</v>
      </c>
      <c r="D6" s="14"/>
      <c r="E6" s="14"/>
      <c r="F6" s="15"/>
      <c r="G6" s="17">
        <f t="shared" si="0"/>
        <v>8</v>
      </c>
      <c r="H6" s="16"/>
      <c r="I6" s="16">
        <v>8</v>
      </c>
      <c r="J6" s="16"/>
      <c r="K6" s="16">
        <v>0</v>
      </c>
      <c r="L6" s="16"/>
      <c r="M6" s="16">
        <v>0</v>
      </c>
      <c r="N6" s="16"/>
    </row>
    <row r="7" spans="1:14" ht="25.95" customHeight="1" x14ac:dyDescent="0.2">
      <c r="A7" s="4"/>
      <c r="B7" s="4"/>
      <c r="C7" s="14" t="s">
        <v>8</v>
      </c>
      <c r="D7" s="14"/>
      <c r="E7" s="14"/>
      <c r="F7" s="15"/>
      <c r="G7" s="17">
        <f t="shared" si="0"/>
        <v>1</v>
      </c>
      <c r="H7" s="16"/>
      <c r="I7" s="16">
        <v>1</v>
      </c>
      <c r="J7" s="16"/>
      <c r="K7" s="16">
        <v>0</v>
      </c>
      <c r="L7" s="16"/>
      <c r="M7" s="16">
        <v>0</v>
      </c>
      <c r="N7" s="16"/>
    </row>
    <row r="8" spans="1:14" ht="25.95" customHeight="1" x14ac:dyDescent="0.2">
      <c r="A8" s="8" t="s">
        <v>9</v>
      </c>
      <c r="B8" s="4"/>
      <c r="C8" s="14" t="s">
        <v>10</v>
      </c>
      <c r="D8" s="14"/>
      <c r="E8" s="14"/>
      <c r="F8" s="15"/>
      <c r="G8" s="17">
        <f t="shared" si="0"/>
        <v>1145</v>
      </c>
      <c r="H8" s="16"/>
      <c r="I8" s="16">
        <v>510</v>
      </c>
      <c r="J8" s="16"/>
      <c r="K8" s="16">
        <v>550</v>
      </c>
      <c r="L8" s="16"/>
      <c r="M8" s="16">
        <v>85</v>
      </c>
      <c r="N8" s="16"/>
    </row>
    <row r="9" spans="1:14" ht="25.95" customHeight="1" x14ac:dyDescent="0.2">
      <c r="A9" s="4"/>
      <c r="B9" s="4"/>
      <c r="C9" s="14" t="s">
        <v>11</v>
      </c>
      <c r="D9" s="14"/>
      <c r="E9" s="14"/>
      <c r="F9" s="15"/>
      <c r="G9" s="17">
        <f t="shared" si="0"/>
        <v>1856</v>
      </c>
      <c r="H9" s="16"/>
      <c r="I9" s="16">
        <v>1144</v>
      </c>
      <c r="J9" s="16"/>
      <c r="K9" s="16">
        <v>215</v>
      </c>
      <c r="L9" s="16"/>
      <c r="M9" s="16">
        <v>497</v>
      </c>
      <c r="N9" s="16"/>
    </row>
    <row r="10" spans="1:14" ht="25.95" customHeight="1" x14ac:dyDescent="0.2">
      <c r="A10" s="4"/>
      <c r="B10" s="4"/>
      <c r="C10" s="14" t="s">
        <v>12</v>
      </c>
      <c r="D10" s="14"/>
      <c r="E10" s="14"/>
      <c r="F10" s="15"/>
      <c r="G10" s="17">
        <f t="shared" si="0"/>
        <v>3608</v>
      </c>
      <c r="H10" s="16"/>
      <c r="I10" s="16">
        <v>2121</v>
      </c>
      <c r="J10" s="16"/>
      <c r="K10" s="16">
        <v>1353</v>
      </c>
      <c r="L10" s="16"/>
      <c r="M10" s="16">
        <v>134</v>
      </c>
      <c r="N10" s="16"/>
    </row>
    <row r="11" spans="1:14" ht="25.95" customHeight="1" x14ac:dyDescent="0.2">
      <c r="A11" s="4"/>
      <c r="B11" s="4"/>
      <c r="C11" s="14" t="s">
        <v>13</v>
      </c>
      <c r="D11" s="14"/>
      <c r="E11" s="14"/>
      <c r="F11" s="15"/>
      <c r="G11" s="17">
        <f t="shared" si="0"/>
        <v>4</v>
      </c>
      <c r="H11" s="16"/>
      <c r="I11" s="16">
        <v>1</v>
      </c>
      <c r="J11" s="16"/>
      <c r="K11" s="16">
        <v>3</v>
      </c>
      <c r="L11" s="16"/>
      <c r="M11" s="16">
        <v>0</v>
      </c>
      <c r="N11" s="16"/>
    </row>
    <row r="12" spans="1:14" ht="25.95" customHeight="1" x14ac:dyDescent="0.2">
      <c r="A12" s="4"/>
      <c r="B12" s="4"/>
      <c r="C12" s="14" t="s">
        <v>14</v>
      </c>
      <c r="D12" s="14"/>
      <c r="E12" s="14"/>
      <c r="F12" s="15"/>
      <c r="G12" s="17">
        <f t="shared" si="0"/>
        <v>2644</v>
      </c>
      <c r="H12" s="16"/>
      <c r="I12" s="16">
        <v>1229</v>
      </c>
      <c r="J12" s="16"/>
      <c r="K12" s="16">
        <v>940</v>
      </c>
      <c r="L12" s="16"/>
      <c r="M12" s="16">
        <v>475</v>
      </c>
      <c r="N12" s="16"/>
    </row>
    <row r="13" spans="1:14" ht="25.95" customHeight="1" x14ac:dyDescent="0.2">
      <c r="A13" s="4"/>
      <c r="B13" s="4"/>
      <c r="C13" s="14" t="s">
        <v>15</v>
      </c>
      <c r="D13" s="14"/>
      <c r="E13" s="14"/>
      <c r="F13" s="15"/>
      <c r="G13" s="17">
        <f t="shared" si="0"/>
        <v>705</v>
      </c>
      <c r="H13" s="16"/>
      <c r="I13" s="16">
        <v>172</v>
      </c>
      <c r="J13" s="16"/>
      <c r="K13" s="16">
        <v>60</v>
      </c>
      <c r="L13" s="16"/>
      <c r="M13" s="16">
        <v>473</v>
      </c>
      <c r="N13" s="16"/>
    </row>
    <row r="14" spans="1:14" ht="25.95" customHeight="1" x14ac:dyDescent="0.2">
      <c r="A14" s="4"/>
      <c r="B14" s="4"/>
      <c r="C14" s="14" t="s">
        <v>16</v>
      </c>
      <c r="D14" s="14"/>
      <c r="E14" s="14"/>
      <c r="F14" s="15"/>
      <c r="G14" s="17">
        <f t="shared" si="0"/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</row>
    <row r="15" spans="1:14" ht="25.95" customHeight="1" x14ac:dyDescent="0.2">
      <c r="A15" s="4"/>
      <c r="B15" s="4"/>
      <c r="C15" s="14" t="s">
        <v>17</v>
      </c>
      <c r="D15" s="14"/>
      <c r="E15" s="14"/>
      <c r="F15" s="15"/>
      <c r="G15" s="17">
        <f t="shared" si="0"/>
        <v>0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</row>
    <row r="16" spans="1:14" ht="25.95" customHeight="1" x14ac:dyDescent="0.2">
      <c r="A16" s="4"/>
      <c r="B16" s="4"/>
      <c r="C16" s="14" t="s">
        <v>18</v>
      </c>
      <c r="D16" s="14"/>
      <c r="E16" s="14"/>
      <c r="F16" s="15"/>
      <c r="G16" s="17">
        <f t="shared" si="0"/>
        <v>8227</v>
      </c>
      <c r="H16" s="16"/>
      <c r="I16" s="16">
        <v>4144</v>
      </c>
      <c r="J16" s="16"/>
      <c r="K16" s="16">
        <v>3785</v>
      </c>
      <c r="L16" s="16"/>
      <c r="M16" s="16">
        <v>298</v>
      </c>
      <c r="N16" s="16"/>
    </row>
    <row r="17" spans="1:14" ht="25.95" customHeight="1" x14ac:dyDescent="0.2">
      <c r="A17" s="4"/>
      <c r="B17" s="4"/>
      <c r="C17" s="14" t="s">
        <v>19</v>
      </c>
      <c r="D17" s="14"/>
      <c r="E17" s="14"/>
      <c r="F17" s="15"/>
      <c r="G17" s="17">
        <f t="shared" si="0"/>
        <v>212</v>
      </c>
      <c r="H17" s="16"/>
      <c r="I17" s="16">
        <v>78</v>
      </c>
      <c r="J17" s="16"/>
      <c r="K17" s="16">
        <v>62</v>
      </c>
      <c r="L17" s="16"/>
      <c r="M17" s="16">
        <v>72</v>
      </c>
      <c r="N17" s="16"/>
    </row>
    <row r="18" spans="1:14" ht="25.95" customHeight="1" x14ac:dyDescent="0.2">
      <c r="A18" s="4"/>
      <c r="B18" s="4"/>
      <c r="C18" s="14" t="s">
        <v>20</v>
      </c>
      <c r="D18" s="14"/>
      <c r="E18" s="14"/>
      <c r="F18" s="15"/>
      <c r="G18" s="17">
        <f t="shared" si="0"/>
        <v>4</v>
      </c>
      <c r="H18" s="16"/>
      <c r="I18" s="16">
        <v>1</v>
      </c>
      <c r="J18" s="16"/>
      <c r="K18" s="7"/>
      <c r="L18" s="7">
        <v>3</v>
      </c>
      <c r="M18" s="16">
        <v>0</v>
      </c>
      <c r="N18" s="16"/>
    </row>
    <row r="19" spans="1:14" ht="25.95" customHeight="1" x14ac:dyDescent="0.2">
      <c r="A19" s="4"/>
      <c r="B19" s="4"/>
      <c r="C19" s="14" t="s">
        <v>21</v>
      </c>
      <c r="D19" s="14"/>
      <c r="E19" s="14"/>
      <c r="F19" s="15"/>
      <c r="G19" s="17">
        <f t="shared" si="0"/>
        <v>5848</v>
      </c>
      <c r="H19" s="16"/>
      <c r="I19" s="16">
        <v>4030</v>
      </c>
      <c r="J19" s="16"/>
      <c r="K19" s="16">
        <v>1782</v>
      </c>
      <c r="L19" s="16"/>
      <c r="M19" s="16">
        <v>36</v>
      </c>
      <c r="N19" s="16"/>
    </row>
    <row r="20" spans="1:14" ht="25.95" customHeight="1" x14ac:dyDescent="0.2">
      <c r="A20" s="4"/>
      <c r="B20" s="4"/>
      <c r="C20" s="14" t="s">
        <v>22</v>
      </c>
      <c r="D20" s="14"/>
      <c r="E20" s="14"/>
      <c r="F20" s="15"/>
      <c r="G20" s="17">
        <f t="shared" si="0"/>
        <v>12577</v>
      </c>
      <c r="H20" s="16"/>
      <c r="I20" s="16">
        <v>7886</v>
      </c>
      <c r="J20" s="16"/>
      <c r="K20" s="16">
        <v>3920</v>
      </c>
      <c r="L20" s="16"/>
      <c r="M20" s="16">
        <v>771</v>
      </c>
      <c r="N20" s="16"/>
    </row>
    <row r="21" spans="1:14" ht="25.95" customHeight="1" x14ac:dyDescent="0.25">
      <c r="A21" s="3"/>
      <c r="B21" s="4"/>
      <c r="C21" s="14" t="s">
        <v>23</v>
      </c>
      <c r="D21" s="14"/>
      <c r="E21" s="14"/>
      <c r="F21" s="15"/>
      <c r="G21" s="17">
        <f t="shared" si="0"/>
        <v>750</v>
      </c>
      <c r="H21" s="16"/>
      <c r="I21" s="16">
        <v>153</v>
      </c>
      <c r="J21" s="16"/>
      <c r="K21" s="16">
        <v>592</v>
      </c>
      <c r="L21" s="16"/>
      <c r="M21" s="16">
        <v>5</v>
      </c>
      <c r="N21" s="16"/>
    </row>
    <row r="22" spans="1:14" ht="25.95" customHeight="1" x14ac:dyDescent="0.2">
      <c r="A22" s="4"/>
      <c r="B22" s="4"/>
      <c r="C22" s="14" t="s">
        <v>24</v>
      </c>
      <c r="D22" s="14"/>
      <c r="E22" s="14"/>
      <c r="F22" s="15"/>
      <c r="G22" s="17">
        <f t="shared" si="0"/>
        <v>992</v>
      </c>
      <c r="H22" s="16"/>
      <c r="I22" s="16">
        <v>992</v>
      </c>
      <c r="J22" s="16"/>
      <c r="K22" s="16">
        <v>0</v>
      </c>
      <c r="L22" s="16"/>
      <c r="M22" s="16">
        <v>0</v>
      </c>
      <c r="N22" s="16"/>
    </row>
    <row r="23" spans="1:14" ht="25.95" customHeight="1" x14ac:dyDescent="0.2">
      <c r="A23" s="4"/>
      <c r="B23" s="4"/>
      <c r="C23" s="14" t="s">
        <v>25</v>
      </c>
      <c r="D23" s="14"/>
      <c r="E23" s="14"/>
      <c r="F23" s="15"/>
      <c r="G23" s="17">
        <f t="shared" si="0"/>
        <v>74872</v>
      </c>
      <c r="H23" s="16"/>
      <c r="I23" s="16">
        <v>54745</v>
      </c>
      <c r="J23" s="16"/>
      <c r="K23" s="16">
        <v>9978</v>
      </c>
      <c r="L23" s="16"/>
      <c r="M23" s="16">
        <v>10149</v>
      </c>
      <c r="N23" s="16"/>
    </row>
    <row r="24" spans="1:14" ht="25.95" customHeight="1" x14ac:dyDescent="0.25">
      <c r="A24" s="3"/>
      <c r="B24" s="4"/>
      <c r="C24" s="14" t="s">
        <v>26</v>
      </c>
      <c r="D24" s="14"/>
      <c r="E24" s="14"/>
      <c r="F24" s="15"/>
      <c r="G24" s="17">
        <f t="shared" si="0"/>
        <v>154318</v>
      </c>
      <c r="H24" s="16"/>
      <c r="I24" s="16">
        <v>29471</v>
      </c>
      <c r="J24" s="16"/>
      <c r="K24" s="16">
        <v>106200</v>
      </c>
      <c r="L24" s="16"/>
      <c r="M24" s="16">
        <v>18647</v>
      </c>
      <c r="N24" s="16"/>
    </row>
    <row r="25" spans="1:14" ht="25.95" customHeight="1" x14ac:dyDescent="0.2">
      <c r="A25" s="8" t="s">
        <v>27</v>
      </c>
      <c r="B25" s="4"/>
      <c r="C25" s="14" t="s">
        <v>28</v>
      </c>
      <c r="D25" s="14"/>
      <c r="E25" s="14"/>
      <c r="F25" s="15"/>
      <c r="G25" s="17">
        <f t="shared" si="0"/>
        <v>87605</v>
      </c>
      <c r="H25" s="16"/>
      <c r="I25" s="16">
        <v>44420</v>
      </c>
      <c r="J25" s="16"/>
      <c r="K25" s="16">
        <v>19380</v>
      </c>
      <c r="L25" s="16"/>
      <c r="M25" s="16">
        <v>23805</v>
      </c>
      <c r="N25" s="16"/>
    </row>
    <row r="26" spans="1:14" ht="25.95" customHeight="1" x14ac:dyDescent="0.2">
      <c r="A26" s="4"/>
      <c r="B26" s="4"/>
      <c r="C26" s="14" t="s">
        <v>29</v>
      </c>
      <c r="D26" s="14"/>
      <c r="E26" s="14"/>
      <c r="F26" s="15"/>
      <c r="G26" s="17">
        <f t="shared" si="0"/>
        <v>0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</row>
    <row r="27" spans="1:14" ht="25.95" customHeight="1" x14ac:dyDescent="0.2">
      <c r="A27" s="4"/>
      <c r="B27" s="4"/>
      <c r="C27" s="14" t="s">
        <v>30</v>
      </c>
      <c r="D27" s="14"/>
      <c r="E27" s="14"/>
      <c r="F27" s="15"/>
      <c r="G27" s="17">
        <f t="shared" si="0"/>
        <v>0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</row>
    <row r="28" spans="1:14" ht="25.95" customHeight="1" x14ac:dyDescent="0.2">
      <c r="A28" s="4"/>
      <c r="B28" s="4" t="s">
        <v>31</v>
      </c>
      <c r="C28" s="4"/>
      <c r="D28" s="24" t="s">
        <v>32</v>
      </c>
      <c r="E28" s="24"/>
      <c r="F28" s="25"/>
      <c r="G28" s="17">
        <f t="shared" si="0"/>
        <v>0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</row>
    <row r="29" spans="1:14" ht="25.95" customHeight="1" x14ac:dyDescent="0.2">
      <c r="A29" s="4"/>
      <c r="B29" s="4"/>
      <c r="C29" s="9" t="s">
        <v>33</v>
      </c>
      <c r="D29" s="14" t="s">
        <v>34</v>
      </c>
      <c r="E29" s="14"/>
      <c r="F29" s="15"/>
      <c r="G29" s="17">
        <f t="shared" si="0"/>
        <v>0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</row>
    <row r="30" spans="1:14" ht="25.95" customHeight="1" x14ac:dyDescent="0.2">
      <c r="A30" s="4"/>
      <c r="B30" s="4" t="s">
        <v>31</v>
      </c>
      <c r="C30" s="4"/>
      <c r="D30" s="14" t="s">
        <v>10</v>
      </c>
      <c r="E30" s="14"/>
      <c r="F30" s="15"/>
      <c r="G30" s="17">
        <f t="shared" si="0"/>
        <v>0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</row>
    <row r="31" spans="1:14" ht="25.95" customHeight="1" x14ac:dyDescent="0.2">
      <c r="A31" s="8"/>
      <c r="B31" s="4" t="s">
        <v>35</v>
      </c>
      <c r="C31" s="14" t="s">
        <v>36</v>
      </c>
      <c r="D31" s="14"/>
      <c r="E31" s="14"/>
      <c r="F31" s="15"/>
      <c r="G31" s="17">
        <f t="shared" si="0"/>
        <v>61757</v>
      </c>
      <c r="H31" s="16"/>
      <c r="I31" s="16">
        <f>23971+57+246</f>
        <v>24274</v>
      </c>
      <c r="J31" s="16"/>
      <c r="K31" s="16">
        <f>30363+113+0</f>
        <v>30476</v>
      </c>
      <c r="L31" s="16"/>
      <c r="M31" s="16">
        <f>6997+10+0</f>
        <v>7007</v>
      </c>
      <c r="N31" s="16"/>
    </row>
    <row r="32" spans="1:14" ht="25.95" customHeight="1" x14ac:dyDescent="0.2">
      <c r="A32" s="8" t="s">
        <v>37</v>
      </c>
      <c r="B32" s="4" t="s">
        <v>38</v>
      </c>
      <c r="C32" s="14" t="s">
        <v>39</v>
      </c>
      <c r="D32" s="14"/>
      <c r="E32" s="14"/>
      <c r="F32" s="15"/>
      <c r="G32" s="17">
        <f t="shared" si="0"/>
        <v>49754</v>
      </c>
      <c r="H32" s="16"/>
      <c r="I32" s="16">
        <v>23005</v>
      </c>
      <c r="J32" s="16"/>
      <c r="K32" s="16">
        <v>18387</v>
      </c>
      <c r="L32" s="16"/>
      <c r="M32" s="16">
        <v>8362</v>
      </c>
      <c r="N32" s="16"/>
    </row>
    <row r="33" spans="1:14" ht="25.95" customHeight="1" x14ac:dyDescent="0.2">
      <c r="A33" s="4"/>
      <c r="B33" s="4" t="s">
        <v>40</v>
      </c>
      <c r="C33" s="14" t="s">
        <v>41</v>
      </c>
      <c r="D33" s="14"/>
      <c r="E33" s="14"/>
      <c r="F33" s="15"/>
      <c r="G33" s="17">
        <f t="shared" si="0"/>
        <v>14613</v>
      </c>
      <c r="H33" s="16"/>
      <c r="I33" s="16">
        <f>9809</f>
        <v>9809</v>
      </c>
      <c r="J33" s="16"/>
      <c r="K33" s="16">
        <v>4740</v>
      </c>
      <c r="L33" s="16"/>
      <c r="M33" s="16">
        <v>64</v>
      </c>
      <c r="N33" s="16"/>
    </row>
    <row r="34" spans="1:14" ht="25.95" customHeight="1" x14ac:dyDescent="0.2">
      <c r="A34" s="8" t="s">
        <v>42</v>
      </c>
      <c r="B34" s="4" t="s">
        <v>43</v>
      </c>
      <c r="C34" s="14" t="s">
        <v>14</v>
      </c>
      <c r="D34" s="14"/>
      <c r="E34" s="14"/>
      <c r="F34" s="15"/>
      <c r="G34" s="17">
        <f t="shared" si="0"/>
        <v>3091</v>
      </c>
      <c r="H34" s="16"/>
      <c r="I34" s="16">
        <v>0</v>
      </c>
      <c r="J34" s="16"/>
      <c r="K34" s="16">
        <v>3091</v>
      </c>
      <c r="L34" s="16"/>
      <c r="M34" s="16">
        <v>0</v>
      </c>
      <c r="N34" s="16"/>
    </row>
    <row r="35" spans="1:14" ht="30" customHeight="1" x14ac:dyDescent="0.25">
      <c r="A35" s="11"/>
      <c r="B35" s="11"/>
      <c r="C35" s="11"/>
      <c r="D35" s="11"/>
      <c r="E35" s="11"/>
      <c r="F35" s="11"/>
      <c r="G35" s="12"/>
      <c r="H35" s="13"/>
      <c r="I35" s="13"/>
      <c r="J35" s="13"/>
      <c r="K35" s="13"/>
      <c r="L35" s="13"/>
      <c r="M35" s="13"/>
      <c r="N35" s="10"/>
    </row>
    <row r="36" spans="1:14" ht="51" customHeight="1" x14ac:dyDescent="0.2">
      <c r="A36" s="20" t="s">
        <v>44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40" spans="1:14" ht="238.95" customHeight="1" x14ac:dyDescent="0.2"/>
  </sheetData>
  <sheetProtection selectLockedCells="1" selectUnlockedCells="1"/>
  <mergeCells count="157">
    <mergeCell ref="A3:F3"/>
    <mergeCell ref="C5:F5"/>
    <mergeCell ref="C6:F6"/>
    <mergeCell ref="C7:F7"/>
    <mergeCell ref="C8:F8"/>
    <mergeCell ref="C14:F14"/>
    <mergeCell ref="C15:F15"/>
    <mergeCell ref="C16:F16"/>
    <mergeCell ref="C17:F17"/>
    <mergeCell ref="C18:F18"/>
    <mergeCell ref="C9:F9"/>
    <mergeCell ref="C10:F10"/>
    <mergeCell ref="C11:F11"/>
    <mergeCell ref="C12:F12"/>
    <mergeCell ref="C13:F13"/>
    <mergeCell ref="C27:F27"/>
    <mergeCell ref="D28:F28"/>
    <mergeCell ref="D29:F29"/>
    <mergeCell ref="D30:F30"/>
    <mergeCell ref="C31:F31"/>
    <mergeCell ref="C19:F19"/>
    <mergeCell ref="C20:F20"/>
    <mergeCell ref="C21:F21"/>
    <mergeCell ref="C22:F22"/>
    <mergeCell ref="C23:F23"/>
    <mergeCell ref="G14:H14"/>
    <mergeCell ref="G15:H15"/>
    <mergeCell ref="G16:H16"/>
    <mergeCell ref="G17:H17"/>
    <mergeCell ref="G18:H18"/>
    <mergeCell ref="A1:N1"/>
    <mergeCell ref="A2:N2"/>
    <mergeCell ref="A36:N36"/>
    <mergeCell ref="G3:H3"/>
    <mergeCell ref="I3:J3"/>
    <mergeCell ref="K3:L3"/>
    <mergeCell ref="M3:N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C24:F24"/>
    <mergeCell ref="C25:F25"/>
    <mergeCell ref="C26:F26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34:H34"/>
    <mergeCell ref="I34:J34"/>
    <mergeCell ref="I33:J33"/>
    <mergeCell ref="I32:J32"/>
    <mergeCell ref="I31:J31"/>
    <mergeCell ref="G29:H29"/>
    <mergeCell ref="G30:H30"/>
    <mergeCell ref="G31:H31"/>
    <mergeCell ref="G32:H32"/>
    <mergeCell ref="G33:H33"/>
    <mergeCell ref="I25:J25"/>
    <mergeCell ref="I24:J24"/>
    <mergeCell ref="I23:J23"/>
    <mergeCell ref="I22:J22"/>
    <mergeCell ref="I21:J21"/>
    <mergeCell ref="I30:J30"/>
    <mergeCell ref="I29:J29"/>
    <mergeCell ref="I28:J28"/>
    <mergeCell ref="I27:J27"/>
    <mergeCell ref="I26:J26"/>
    <mergeCell ref="I15:J15"/>
    <mergeCell ref="I14:J14"/>
    <mergeCell ref="I13:J13"/>
    <mergeCell ref="I12:J12"/>
    <mergeCell ref="I11:J11"/>
    <mergeCell ref="I20:J20"/>
    <mergeCell ref="I19:J19"/>
    <mergeCell ref="I18:J18"/>
    <mergeCell ref="I17:J17"/>
    <mergeCell ref="I16:J16"/>
    <mergeCell ref="K9:L9"/>
    <mergeCell ref="K10:L10"/>
    <mergeCell ref="K11:L11"/>
    <mergeCell ref="K12:L12"/>
    <mergeCell ref="K13:L13"/>
    <mergeCell ref="I5:J5"/>
    <mergeCell ref="K5:L5"/>
    <mergeCell ref="K6:L6"/>
    <mergeCell ref="K7:L7"/>
    <mergeCell ref="K8:L8"/>
    <mergeCell ref="I10:J10"/>
    <mergeCell ref="I9:J9"/>
    <mergeCell ref="I8:J8"/>
    <mergeCell ref="I7:J7"/>
    <mergeCell ref="I6:J6"/>
    <mergeCell ref="K20:L20"/>
    <mergeCell ref="K21:L21"/>
    <mergeCell ref="K22:L22"/>
    <mergeCell ref="K23:L23"/>
    <mergeCell ref="K24:L24"/>
    <mergeCell ref="K14:L14"/>
    <mergeCell ref="K15:L15"/>
    <mergeCell ref="K16:L16"/>
    <mergeCell ref="K17:L17"/>
    <mergeCell ref="K19:L19"/>
    <mergeCell ref="K30:L30"/>
    <mergeCell ref="K31:L31"/>
    <mergeCell ref="K32:L32"/>
    <mergeCell ref="K33:L33"/>
    <mergeCell ref="K34:L34"/>
    <mergeCell ref="K25:L25"/>
    <mergeCell ref="K26:L26"/>
    <mergeCell ref="K27:L27"/>
    <mergeCell ref="K28:L28"/>
    <mergeCell ref="K29:L29"/>
    <mergeCell ref="M28:N28"/>
    <mergeCell ref="M27:N27"/>
    <mergeCell ref="M26:N26"/>
    <mergeCell ref="M25:N25"/>
    <mergeCell ref="M34:N34"/>
    <mergeCell ref="M33:N33"/>
    <mergeCell ref="M32:N32"/>
    <mergeCell ref="M31:N31"/>
    <mergeCell ref="M30:N30"/>
    <mergeCell ref="C32:F32"/>
    <mergeCell ref="C33:F33"/>
    <mergeCell ref="C34:F34"/>
    <mergeCell ref="M9:N9"/>
    <mergeCell ref="M8:N8"/>
    <mergeCell ref="M7:N7"/>
    <mergeCell ref="M6:N6"/>
    <mergeCell ref="M5:N5"/>
    <mergeCell ref="M14:N14"/>
    <mergeCell ref="M13:N13"/>
    <mergeCell ref="M12:N12"/>
    <mergeCell ref="M11:N11"/>
    <mergeCell ref="M10:N10"/>
    <mergeCell ref="M19:N19"/>
    <mergeCell ref="M18:N18"/>
    <mergeCell ref="M17:N17"/>
    <mergeCell ref="M16:N16"/>
    <mergeCell ref="M15:N15"/>
    <mergeCell ref="M24:N24"/>
    <mergeCell ref="M23:N23"/>
    <mergeCell ref="M22:N22"/>
    <mergeCell ref="M21:N21"/>
    <mergeCell ref="M20:N20"/>
    <mergeCell ref="M29:N29"/>
  </mergeCells>
  <phoneticPr fontId="2"/>
  <pageMargins left="0.94488188976377963" right="0.94488188976377963" top="0.78740157480314965" bottom="0.19685039370078741" header="0.51181102362204722" footer="0.51181102362204722"/>
  <pageSetup paperSize="9" scale="55" firstPageNumber="0" orientation="portrait" horizontalDpi="300" verticalDpi="300" r:id="rId1"/>
  <headerFooter>
    <oddHeader>&amp;L&amp;22農　　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061</vt:lpstr>
      <vt:lpstr>'061'!Print_Area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2025-03-03T01:19:44Z</cp:lastPrinted>
  <dcterms:created xsi:type="dcterms:W3CDTF">2000-08-23T05:11:39Z</dcterms:created>
  <dcterms:modified xsi:type="dcterms:W3CDTF">2025-08-06T07:24:01Z</dcterms:modified>
</cp:coreProperties>
</file>