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3編集データ\251~296\"/>
    </mc:Choice>
  </mc:AlternateContent>
  <xr:revisionPtr revIDLastSave="0" documentId="13_ncr:1_{64D92FF1-EF5D-420E-A0D9-B7C4398BAE41}" xr6:coauthVersionLast="47" xr6:coauthVersionMax="47" xr10:uidLastSave="{00000000-0000-0000-0000-000000000000}"/>
  <bookViews>
    <workbookView xWindow="-108" yWindow="-108" windowWidth="23256" windowHeight="14016" tabRatio="601" xr2:uid="{00000000-000D-0000-FFFF-FFFF00000000}"/>
  </bookViews>
  <sheets>
    <sheet name="279" sheetId="1" r:id="rId1"/>
  </sheets>
  <definedNames>
    <definedName name="_xlnm.Print_Area" localSheetId="0">'279'!$A$1:$K$61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K19" i="1"/>
  <c r="J19" i="1"/>
  <c r="I19" i="1"/>
  <c r="H19" i="1"/>
  <c r="G19" i="1"/>
  <c r="F19" i="1"/>
  <c r="E19" i="1"/>
  <c r="D19" i="1"/>
  <c r="K18" i="1"/>
  <c r="J18" i="1"/>
  <c r="I18" i="1"/>
  <c r="H18" i="1"/>
  <c r="G18" i="1"/>
  <c r="F18" i="1"/>
  <c r="E18" i="1"/>
  <c r="D18" i="1"/>
  <c r="C19" i="1"/>
  <c r="C18" i="1"/>
  <c r="B57" i="1"/>
  <c r="B56" i="1"/>
  <c r="B18" i="1" l="1"/>
  <c r="B58" i="1"/>
  <c r="B54" i="1"/>
  <c r="B46" i="1"/>
  <c r="B44" i="1"/>
  <c r="B42" i="1"/>
  <c r="B40" i="1"/>
  <c r="B38" i="1"/>
  <c r="B36" i="1"/>
  <c r="B34" i="1"/>
  <c r="B32" i="1"/>
  <c r="B30" i="1"/>
  <c r="B28" i="1"/>
  <c r="B26" i="1"/>
  <c r="B24" i="1"/>
  <c r="B22" i="1"/>
  <c r="B59" i="1"/>
  <c r="B23" i="1"/>
  <c r="B55" i="1" l="1"/>
  <c r="B52" i="1"/>
  <c r="B50" i="1"/>
  <c r="B48" i="1"/>
  <c r="B47" i="1"/>
  <c r="B45" i="1"/>
  <c r="B43" i="1"/>
  <c r="B41" i="1"/>
  <c r="B39" i="1"/>
  <c r="B37" i="1"/>
  <c r="B35" i="1"/>
  <c r="B33" i="1"/>
  <c r="B31" i="1"/>
  <c r="B29" i="1"/>
  <c r="B27" i="1"/>
  <c r="B25" i="1"/>
  <c r="B19" i="1" l="1"/>
</calcChain>
</file>

<file path=xl/sharedStrings.xml><?xml version="1.0" encoding="utf-8"?>
<sst xmlns="http://schemas.openxmlformats.org/spreadsheetml/2006/main" count="85" uniqueCount="43">
  <si>
    <t>少  年  犯  罪</t>
  </si>
  <si>
    <t>青 壮 年 犯 罪</t>
  </si>
  <si>
    <t>壮 老 年 犯 罪</t>
  </si>
  <si>
    <t>14～15歳</t>
  </si>
  <si>
    <t>16～17歳</t>
  </si>
  <si>
    <t>18～19歳</t>
  </si>
  <si>
    <t>20～24歳</t>
  </si>
  <si>
    <t>25～29歳</t>
  </si>
  <si>
    <t>30～39歳</t>
  </si>
  <si>
    <t>40～49歳</t>
  </si>
  <si>
    <t>50～59歳</t>
  </si>
  <si>
    <t>60歳以上</t>
  </si>
  <si>
    <t>殺人</t>
  </si>
  <si>
    <t>強盗</t>
  </si>
  <si>
    <t>放火</t>
  </si>
  <si>
    <t>凶器準備集合</t>
  </si>
  <si>
    <t>暴行</t>
  </si>
  <si>
    <t>傷害</t>
  </si>
  <si>
    <t>脅迫</t>
  </si>
  <si>
    <t>恐喝</t>
  </si>
  <si>
    <t>窃盗</t>
  </si>
  <si>
    <t>詐欺</t>
  </si>
  <si>
    <t>横領</t>
  </si>
  <si>
    <t>偽造</t>
  </si>
  <si>
    <t>汚職</t>
  </si>
  <si>
    <t>背任</t>
  </si>
  <si>
    <t>賭博</t>
  </si>
  <si>
    <t>わいせつ</t>
  </si>
  <si>
    <t>その他</t>
  </si>
  <si>
    <t>単位：人</t>
    <phoneticPr fontId="2"/>
  </si>
  <si>
    <t>罪種</t>
    <phoneticPr fontId="2"/>
  </si>
  <si>
    <t xml:space="preserve"> 総  数</t>
    <phoneticPr fontId="2"/>
  </si>
  <si>
    <t>　　</t>
    <phoneticPr fontId="2"/>
  </si>
  <si>
    <t>279．刑 法 犯 年 齢 及 び 罪 種 別 検 挙 人 員</t>
    <phoneticPr fontId="2"/>
  </si>
  <si>
    <t>　令和元年</t>
    <rPh sb="1" eb="2">
      <t>レイワ</t>
    </rPh>
    <rPh sb="2" eb="3">
      <t>ガン</t>
    </rPh>
    <rPh sb="4" eb="5">
      <t>ネン</t>
    </rPh>
    <phoneticPr fontId="2"/>
  </si>
  <si>
    <t>　　　２</t>
    <phoneticPr fontId="2"/>
  </si>
  <si>
    <t>　　　３</t>
  </si>
  <si>
    <t>　　　４</t>
  </si>
  <si>
    <t>　　　５</t>
  </si>
  <si>
    <t>-</t>
    <phoneticPr fontId="2"/>
  </si>
  <si>
    <t>不同意性交等</t>
    <rPh sb="0" eb="3">
      <t>フドイ</t>
    </rPh>
    <rPh sb="3" eb="4">
      <t>セイ</t>
    </rPh>
    <rPh sb="5" eb="6">
      <t>トウ</t>
    </rPh>
    <phoneticPr fontId="2"/>
  </si>
  <si>
    <t>性的姿態撮影等処罰</t>
    <rPh sb="0" eb="1">
      <t>セイ</t>
    </rPh>
    <rPh sb="1" eb="2">
      <t>テキ</t>
    </rPh>
    <rPh sb="2" eb="3">
      <t>スガタ</t>
    </rPh>
    <rPh sb="3" eb="4">
      <t>タイ</t>
    </rPh>
    <rPh sb="4" eb="6">
      <t>サツエイ</t>
    </rPh>
    <rPh sb="6" eb="7">
      <t>ナド</t>
    </rPh>
    <rPh sb="7" eb="9">
      <t>ショバツ</t>
    </rPh>
    <phoneticPr fontId="2"/>
  </si>
  <si>
    <t>注　１　業務上等過失致死傷（交通）は含まない。
    ２　（　）は女性で内数。
    ３　年齢は犯行時の年齢。
　　４　刑法の一部が改正されたことに伴い、「強制性交等」は「不同意性交等」に変更し、「性的姿態撮影等
　　　処罰」が追加された。
資料提供　県警察本部</t>
    <rPh sb="76" eb="77">
      <t>トモナ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</si>
</sst>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\(#,##0\)"/>
    <numFmt numFmtId="177" formatCode="\(#,##0\);&quot; &quot;;"/>
    <numFmt numFmtId="178" formatCode="_ * #,##0;_ * \-#,##0;_ * &quot;-&quot;;_ @"/>
    <numFmt numFmtId="179" formatCode="\(0\)"/>
    <numFmt numFmtId="180" formatCode="#,##0_ "/>
    <numFmt numFmtId="181" formatCode="0_);[Red]\(0\)"/>
  </numFmts>
  <fonts count="8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3" fillId="0" borderId="0" xfId="0" applyFont="1"/>
    <xf numFmtId="176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/>
    <xf numFmtId="0" fontId="5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176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distributed" vertical="center"/>
    </xf>
    <xf numFmtId="178" fontId="6" fillId="0" borderId="7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8" fontId="6" fillId="0" borderId="6" xfId="0" applyNumberFormat="1" applyFont="1" applyBorder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0" fontId="7" fillId="0" borderId="6" xfId="0" applyFont="1" applyBorder="1" applyAlignment="1">
      <alignment horizontal="distributed" vertical="center"/>
    </xf>
    <xf numFmtId="41" fontId="6" fillId="0" borderId="0" xfId="0" applyNumberFormat="1" applyFont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9" fontId="6" fillId="0" borderId="0" xfId="0" applyNumberFormat="1" applyFont="1" applyAlignment="1">
      <alignment horizontal="right" vertical="center"/>
    </xf>
    <xf numFmtId="179" fontId="6" fillId="0" borderId="14" xfId="0" applyNumberFormat="1" applyFont="1" applyBorder="1" applyAlignment="1">
      <alignment horizontal="right" vertical="center"/>
    </xf>
    <xf numFmtId="179" fontId="6" fillId="0" borderId="15" xfId="0" applyNumberFormat="1" applyFont="1" applyBorder="1" applyAlignment="1">
      <alignment horizontal="right" vertical="center"/>
    </xf>
    <xf numFmtId="0" fontId="6" fillId="0" borderId="6" xfId="0" quotePrefix="1" applyFont="1" applyBorder="1" applyAlignment="1">
      <alignment horizontal="left" vertical="center"/>
    </xf>
    <xf numFmtId="49" fontId="6" fillId="0" borderId="6" xfId="0" quotePrefix="1" applyNumberFormat="1" applyFont="1" applyBorder="1" applyAlignment="1">
      <alignment horizontal="left" vertical="center"/>
    </xf>
    <xf numFmtId="179" fontId="6" fillId="0" borderId="1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distributed" vertical="center"/>
    </xf>
    <xf numFmtId="177" fontId="6" fillId="0" borderId="15" xfId="0" applyNumberFormat="1" applyFont="1" applyBorder="1" applyAlignment="1">
      <alignment horizontal="right" vertical="center"/>
    </xf>
    <xf numFmtId="180" fontId="6" fillId="0" borderId="7" xfId="0" applyNumberFormat="1" applyFont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180" fontId="6" fillId="0" borderId="6" xfId="0" applyNumberFormat="1" applyFont="1" applyBorder="1" applyAlignment="1">
      <alignment horizontal="right" vertical="center"/>
    </xf>
    <xf numFmtId="181" fontId="6" fillId="0" borderId="7" xfId="0" applyNumberFormat="1" applyFont="1" applyBorder="1" applyAlignment="1">
      <alignment horizontal="right" vertical="center"/>
    </xf>
    <xf numFmtId="181" fontId="6" fillId="0" borderId="0" xfId="0" applyNumberFormat="1" applyFont="1" applyAlignment="1">
      <alignment horizontal="right" vertical="center"/>
    </xf>
    <xf numFmtId="181" fontId="6" fillId="0" borderId="6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41" fontId="6" fillId="0" borderId="7" xfId="0" applyNumberFormat="1" applyFont="1" applyBorder="1" applyAlignment="1">
      <alignment horizontal="right" vertical="center"/>
    </xf>
    <xf numFmtId="41" fontId="6" fillId="0" borderId="6" xfId="0" applyNumberFormat="1" applyFont="1" applyBorder="1" applyAlignment="1">
      <alignment horizontal="right" vertical="center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L65"/>
  <sheetViews>
    <sheetView showGridLines="0" tabSelected="1" defaultGridColor="0" view="pageBreakPreview" colorId="22" zoomScale="70" zoomScaleNormal="70" zoomScaleSheetLayoutView="70" zoomScalePageLayoutView="6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60" sqref="J60"/>
    </sheetView>
  </sheetViews>
  <sheetFormatPr defaultColWidth="9.58203125" defaultRowHeight="13.2" x14ac:dyDescent="0.2"/>
  <cols>
    <col min="1" max="1" width="15.6640625" style="1" customWidth="1"/>
    <col min="2" max="2" width="9.5" style="1" customWidth="1"/>
    <col min="3" max="11" width="10.4140625" style="1" customWidth="1"/>
    <col min="12" max="12" width="9.58203125" style="1"/>
    <col min="13" max="13" width="6.58203125" style="1" customWidth="1"/>
    <col min="14" max="16384" width="9.58203125" style="1"/>
  </cols>
  <sheetData>
    <row r="1" spans="1:11" s="3" customFormat="1" ht="25.5" customHeight="1" x14ac:dyDescent="0.3">
      <c r="A1" s="53" t="s">
        <v>33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s="6" customFormat="1" ht="4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9" t="s">
        <v>29</v>
      </c>
    </row>
    <row r="3" spans="1:11" ht="24.9" customHeight="1" x14ac:dyDescent="0.2">
      <c r="A3" s="49" t="s">
        <v>30</v>
      </c>
      <c r="B3" s="51" t="s">
        <v>31</v>
      </c>
      <c r="C3" s="54" t="s">
        <v>0</v>
      </c>
      <c r="D3" s="55"/>
      <c r="E3" s="56"/>
      <c r="F3" s="54" t="s">
        <v>1</v>
      </c>
      <c r="G3" s="55"/>
      <c r="H3" s="56"/>
      <c r="I3" s="54" t="s">
        <v>2</v>
      </c>
      <c r="J3" s="55"/>
      <c r="K3" s="55"/>
    </row>
    <row r="4" spans="1:11" ht="24.9" customHeight="1" x14ac:dyDescent="0.2">
      <c r="A4" s="50"/>
      <c r="B4" s="52"/>
      <c r="C4" s="7" t="s">
        <v>3</v>
      </c>
      <c r="D4" s="7" t="s">
        <v>4</v>
      </c>
      <c r="E4" s="7" t="s">
        <v>5</v>
      </c>
      <c r="F4" s="8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</row>
    <row r="5" spans="1:11" ht="21" customHeight="1" x14ac:dyDescent="0.2">
      <c r="A5" s="10"/>
      <c r="B5" s="11"/>
      <c r="C5" s="12"/>
      <c r="D5" s="13"/>
      <c r="E5" s="10"/>
      <c r="F5" s="11"/>
      <c r="G5" s="11"/>
      <c r="H5" s="10"/>
      <c r="I5" s="14"/>
      <c r="J5" s="11"/>
      <c r="K5" s="11"/>
    </row>
    <row r="6" spans="1:11" ht="24.9" customHeight="1" x14ac:dyDescent="0.2">
      <c r="A6" s="38" t="s">
        <v>34</v>
      </c>
      <c r="B6" s="44">
        <v>1290</v>
      </c>
      <c r="C6" s="43">
        <v>25</v>
      </c>
      <c r="D6" s="44">
        <v>58</v>
      </c>
      <c r="E6" s="45">
        <v>40</v>
      </c>
      <c r="F6" s="44">
        <v>95</v>
      </c>
      <c r="G6" s="44">
        <v>75</v>
      </c>
      <c r="H6" s="45">
        <v>200</v>
      </c>
      <c r="I6" s="43">
        <v>226</v>
      </c>
      <c r="J6" s="44">
        <v>180</v>
      </c>
      <c r="K6" s="44">
        <v>391</v>
      </c>
    </row>
    <row r="7" spans="1:11" ht="24.9" customHeight="1" x14ac:dyDescent="0.2">
      <c r="A7" s="18"/>
      <c r="B7" s="37">
        <v>283</v>
      </c>
      <c r="C7" s="35">
        <v>5</v>
      </c>
      <c r="D7" s="35">
        <v>12</v>
      </c>
      <c r="E7" s="36">
        <v>8</v>
      </c>
      <c r="F7" s="35">
        <v>12</v>
      </c>
      <c r="G7" s="35">
        <v>10</v>
      </c>
      <c r="H7" s="36">
        <v>39</v>
      </c>
      <c r="I7" s="35">
        <v>47</v>
      </c>
      <c r="J7" s="35">
        <v>33</v>
      </c>
      <c r="K7" s="35">
        <v>117</v>
      </c>
    </row>
    <row r="8" spans="1:11" ht="18.600000000000001" customHeight="1" x14ac:dyDescent="0.2">
      <c r="A8" s="18"/>
      <c r="B8" s="22"/>
      <c r="C8" s="23"/>
      <c r="D8" s="22"/>
      <c r="E8" s="24"/>
      <c r="F8" s="22"/>
      <c r="G8" s="22"/>
      <c r="H8" s="24"/>
      <c r="I8" s="23"/>
      <c r="J8" s="22"/>
      <c r="K8" s="22"/>
    </row>
    <row r="9" spans="1:11" ht="24.9" customHeight="1" x14ac:dyDescent="0.2">
      <c r="A9" s="39" t="s">
        <v>35</v>
      </c>
      <c r="B9" s="44">
        <v>1213</v>
      </c>
      <c r="C9" s="43">
        <v>38</v>
      </c>
      <c r="D9" s="44">
        <v>36</v>
      </c>
      <c r="E9" s="45">
        <v>25</v>
      </c>
      <c r="F9" s="44">
        <v>93</v>
      </c>
      <c r="G9" s="44">
        <v>58</v>
      </c>
      <c r="H9" s="45">
        <v>136</v>
      </c>
      <c r="I9" s="43">
        <v>238</v>
      </c>
      <c r="J9" s="44">
        <v>141</v>
      </c>
      <c r="K9" s="44">
        <v>448</v>
      </c>
    </row>
    <row r="10" spans="1:11" ht="24.9" customHeight="1" x14ac:dyDescent="0.2">
      <c r="A10" s="15"/>
      <c r="B10" s="37">
        <v>262</v>
      </c>
      <c r="C10" s="35">
        <v>6</v>
      </c>
      <c r="D10" s="35">
        <v>5</v>
      </c>
      <c r="E10" s="36">
        <v>1</v>
      </c>
      <c r="F10" s="35">
        <v>14</v>
      </c>
      <c r="G10" s="35">
        <v>9</v>
      </c>
      <c r="H10" s="36">
        <v>26</v>
      </c>
      <c r="I10" s="35">
        <v>43</v>
      </c>
      <c r="J10" s="35">
        <v>21</v>
      </c>
      <c r="K10" s="35">
        <v>137</v>
      </c>
    </row>
    <row r="11" spans="1:11" ht="21" customHeight="1" x14ac:dyDescent="0.2">
      <c r="A11" s="15"/>
      <c r="B11" s="22"/>
      <c r="C11" s="23"/>
      <c r="D11" s="22"/>
      <c r="E11" s="24"/>
      <c r="F11" s="22"/>
      <c r="G11" s="22"/>
      <c r="H11" s="24"/>
      <c r="I11" s="23"/>
      <c r="J11" s="22"/>
      <c r="K11" s="22"/>
    </row>
    <row r="12" spans="1:11" ht="24.9" customHeight="1" x14ac:dyDescent="0.2">
      <c r="A12" s="39" t="s">
        <v>36</v>
      </c>
      <c r="B12" s="44">
        <v>1192</v>
      </c>
      <c r="C12" s="43">
        <v>32</v>
      </c>
      <c r="D12" s="44">
        <v>36</v>
      </c>
      <c r="E12" s="45">
        <v>37</v>
      </c>
      <c r="F12" s="44">
        <v>92</v>
      </c>
      <c r="G12" s="44">
        <v>63</v>
      </c>
      <c r="H12" s="45">
        <v>136</v>
      </c>
      <c r="I12" s="43">
        <v>205</v>
      </c>
      <c r="J12" s="44">
        <v>150</v>
      </c>
      <c r="K12" s="44">
        <v>441</v>
      </c>
    </row>
    <row r="13" spans="1:11" ht="24.9" customHeight="1" x14ac:dyDescent="0.2">
      <c r="A13" s="15"/>
      <c r="B13" s="37">
        <v>274</v>
      </c>
      <c r="C13" s="35">
        <v>8</v>
      </c>
      <c r="D13" s="35">
        <v>8</v>
      </c>
      <c r="E13" s="36">
        <v>6</v>
      </c>
      <c r="F13" s="35">
        <v>27</v>
      </c>
      <c r="G13" s="35">
        <v>14</v>
      </c>
      <c r="H13" s="36">
        <v>24</v>
      </c>
      <c r="I13" s="35">
        <v>39</v>
      </c>
      <c r="J13" s="35">
        <v>30</v>
      </c>
      <c r="K13" s="35">
        <v>118</v>
      </c>
    </row>
    <row r="14" spans="1:11" ht="21" customHeight="1" x14ac:dyDescent="0.2">
      <c r="A14" s="15"/>
      <c r="B14" s="22"/>
      <c r="C14" s="23"/>
      <c r="D14" s="22"/>
      <c r="E14" s="24"/>
      <c r="F14" s="22"/>
      <c r="G14" s="22"/>
      <c r="H14" s="24"/>
      <c r="I14" s="23"/>
      <c r="J14" s="22"/>
      <c r="K14" s="22"/>
    </row>
    <row r="15" spans="1:11" ht="24.9" customHeight="1" x14ac:dyDescent="0.2">
      <c r="A15" s="39" t="s">
        <v>37</v>
      </c>
      <c r="B15" s="44">
        <v>1224</v>
      </c>
      <c r="C15" s="43">
        <v>35</v>
      </c>
      <c r="D15" s="44">
        <v>47</v>
      </c>
      <c r="E15" s="45">
        <v>38</v>
      </c>
      <c r="F15" s="44">
        <v>106</v>
      </c>
      <c r="G15" s="44">
        <v>78</v>
      </c>
      <c r="H15" s="45">
        <v>149</v>
      </c>
      <c r="I15" s="43">
        <v>198</v>
      </c>
      <c r="J15" s="44">
        <v>157</v>
      </c>
      <c r="K15" s="44">
        <v>416</v>
      </c>
    </row>
    <row r="16" spans="1:11" ht="24.9" customHeight="1" x14ac:dyDescent="0.2">
      <c r="A16" s="15"/>
      <c r="B16" s="37">
        <v>287</v>
      </c>
      <c r="C16" s="35">
        <v>11</v>
      </c>
      <c r="D16" s="35">
        <v>8</v>
      </c>
      <c r="E16" s="36">
        <v>7</v>
      </c>
      <c r="F16" s="35">
        <v>18</v>
      </c>
      <c r="G16" s="35">
        <v>13</v>
      </c>
      <c r="H16" s="36">
        <v>26</v>
      </c>
      <c r="I16" s="35">
        <v>42</v>
      </c>
      <c r="J16" s="35">
        <v>32</v>
      </c>
      <c r="K16" s="35">
        <v>130</v>
      </c>
    </row>
    <row r="17" spans="1:11" ht="21" customHeight="1" x14ac:dyDescent="0.2">
      <c r="A17" s="15"/>
      <c r="B17" s="22"/>
      <c r="C17" s="23"/>
      <c r="D17" s="22"/>
      <c r="E17" s="24"/>
      <c r="F17" s="22"/>
      <c r="G17" s="22"/>
      <c r="H17" s="24"/>
      <c r="I17" s="23"/>
      <c r="J17" s="22"/>
      <c r="K17" s="22"/>
    </row>
    <row r="18" spans="1:11" ht="24.9" customHeight="1" x14ac:dyDescent="0.2">
      <c r="A18" s="39" t="s">
        <v>38</v>
      </c>
      <c r="B18" s="44">
        <f>SUM(C18:K18)</f>
        <v>1336</v>
      </c>
      <c r="C18" s="43">
        <f>SUM(C22,C24,C26,C28,C30,C32,C34,C36,C38,C40,C42,C44,C46,C48,C50,C52,C54,C56,C58)</f>
        <v>39</v>
      </c>
      <c r="D18" s="44">
        <f t="shared" ref="D18:K18" si="0">SUM(D22,D24,D26,D28,D30,D32,D34,D36,D38,D40,D42,D44,D46,D48,D50,D52,D54,D56,D58)</f>
        <v>82</v>
      </c>
      <c r="E18" s="44">
        <f t="shared" si="0"/>
        <v>63</v>
      </c>
      <c r="F18" s="43">
        <f t="shared" si="0"/>
        <v>89</v>
      </c>
      <c r="G18" s="44">
        <f t="shared" si="0"/>
        <v>70</v>
      </c>
      <c r="H18" s="44">
        <f t="shared" si="0"/>
        <v>163</v>
      </c>
      <c r="I18" s="43">
        <f t="shared" si="0"/>
        <v>200</v>
      </c>
      <c r="J18" s="44">
        <f t="shared" si="0"/>
        <v>191</v>
      </c>
      <c r="K18" s="44">
        <f t="shared" si="0"/>
        <v>439</v>
      </c>
    </row>
    <row r="19" spans="1:11" ht="24.9" customHeight="1" x14ac:dyDescent="0.2">
      <c r="A19" s="15"/>
      <c r="B19" s="37">
        <f>SUM(C19:K19)</f>
        <v>292</v>
      </c>
      <c r="C19" s="35">
        <f>SUM(C23,C25,C27,C29,C31,C33,C35,C37,C39,C41,C43,C45,C47,C49,C51,C53,C55,C57,C59)</f>
        <v>5</v>
      </c>
      <c r="D19" s="35">
        <f t="shared" ref="D19:K19" si="1">SUM(D23,D25,D27,D29,D31,D33,D35,D37,D39,D41,D43,D45,D47,D49,D51,D53,D55,D57,D59)</f>
        <v>10</v>
      </c>
      <c r="E19" s="35">
        <f t="shared" si="1"/>
        <v>12</v>
      </c>
      <c r="F19" s="40">
        <f t="shared" si="1"/>
        <v>12</v>
      </c>
      <c r="G19" s="35">
        <f t="shared" si="1"/>
        <v>15</v>
      </c>
      <c r="H19" s="35">
        <f t="shared" si="1"/>
        <v>31</v>
      </c>
      <c r="I19" s="40">
        <f t="shared" si="1"/>
        <v>34</v>
      </c>
      <c r="J19" s="35">
        <f t="shared" si="1"/>
        <v>36</v>
      </c>
      <c r="K19" s="35">
        <f t="shared" si="1"/>
        <v>137</v>
      </c>
    </row>
    <row r="20" spans="1:11" ht="20.100000000000001" customHeight="1" x14ac:dyDescent="0.2">
      <c r="A20" s="15"/>
      <c r="B20" s="23"/>
      <c r="C20" s="23"/>
      <c r="D20" s="22"/>
      <c r="E20" s="24"/>
      <c r="F20" s="22"/>
      <c r="G20" s="22"/>
      <c r="H20" s="24"/>
      <c r="I20" s="23"/>
      <c r="J20" s="22"/>
      <c r="K20" s="22"/>
    </row>
    <row r="21" spans="1:11" ht="16.2" customHeight="1" x14ac:dyDescent="0.2">
      <c r="A21" s="39"/>
      <c r="B21" s="23"/>
      <c r="C21" s="23"/>
      <c r="D21" s="22"/>
      <c r="E21" s="24"/>
      <c r="F21" s="22"/>
      <c r="G21" s="22"/>
      <c r="H21" s="24"/>
      <c r="I21" s="23"/>
      <c r="J21" s="22"/>
      <c r="K21" s="22"/>
    </row>
    <row r="22" spans="1:11" ht="23.7" customHeight="1" x14ac:dyDescent="0.2">
      <c r="A22" s="25" t="s">
        <v>12</v>
      </c>
      <c r="B22" s="44">
        <f>SUM(C22:K22)</f>
        <v>6</v>
      </c>
      <c r="C22" s="58" t="s">
        <v>39</v>
      </c>
      <c r="D22" s="31" t="s">
        <v>39</v>
      </c>
      <c r="E22" s="31" t="s">
        <v>39</v>
      </c>
      <c r="F22" s="46">
        <v>1</v>
      </c>
      <c r="G22" s="47">
        <v>1</v>
      </c>
      <c r="H22" s="48">
        <v>1</v>
      </c>
      <c r="I22" s="46">
        <v>1</v>
      </c>
      <c r="J22" s="31" t="s">
        <v>39</v>
      </c>
      <c r="K22" s="44">
        <v>2</v>
      </c>
    </row>
    <row r="23" spans="1:11" ht="23.7" customHeight="1" x14ac:dyDescent="0.2">
      <c r="A23" s="18"/>
      <c r="B23" s="29">
        <f t="shared" ref="B23:B55" si="2">SUM(C23:K23)</f>
        <v>2</v>
      </c>
      <c r="C23" s="20"/>
      <c r="D23" s="19"/>
      <c r="E23" s="21"/>
      <c r="F23" s="19"/>
      <c r="G23" s="35">
        <v>1</v>
      </c>
      <c r="H23" s="21">
        <v>1</v>
      </c>
      <c r="I23" s="20"/>
      <c r="J23" s="19"/>
      <c r="K23" s="19"/>
    </row>
    <row r="24" spans="1:11" ht="23.7" customHeight="1" x14ac:dyDescent="0.2">
      <c r="A24" s="25" t="s">
        <v>13</v>
      </c>
      <c r="B24" s="44">
        <f>SUM(C24:K24)</f>
        <v>12</v>
      </c>
      <c r="C24" s="58">
        <v>0</v>
      </c>
      <c r="D24" s="31">
        <v>0</v>
      </c>
      <c r="E24" s="45">
        <v>3</v>
      </c>
      <c r="F24" s="44">
        <v>3</v>
      </c>
      <c r="G24" s="31">
        <v>0</v>
      </c>
      <c r="H24" s="45">
        <v>2</v>
      </c>
      <c r="I24" s="43">
        <v>1</v>
      </c>
      <c r="J24" s="44">
        <v>2</v>
      </c>
      <c r="K24" s="44">
        <v>1</v>
      </c>
    </row>
    <row r="25" spans="1:11" ht="23.7" customHeight="1" x14ac:dyDescent="0.2">
      <c r="A25" s="18"/>
      <c r="B25" s="29">
        <f t="shared" si="2"/>
        <v>1</v>
      </c>
      <c r="C25" s="20"/>
      <c r="D25" s="19"/>
      <c r="E25" s="21"/>
      <c r="F25" s="19"/>
      <c r="G25" s="19"/>
      <c r="H25" s="21">
        <v>1</v>
      </c>
      <c r="I25" s="20"/>
      <c r="J25" s="19"/>
      <c r="K25" s="19"/>
    </row>
    <row r="26" spans="1:11" ht="23.7" customHeight="1" x14ac:dyDescent="0.2">
      <c r="A26" s="25" t="s">
        <v>14</v>
      </c>
      <c r="B26" s="44">
        <f>SUM(C26:K26)</f>
        <v>4</v>
      </c>
      <c r="C26" s="58">
        <v>0</v>
      </c>
      <c r="D26" s="31">
        <v>0</v>
      </c>
      <c r="E26" s="31" t="s">
        <v>39</v>
      </c>
      <c r="F26" s="58" t="s">
        <v>39</v>
      </c>
      <c r="G26" s="31">
        <v>0</v>
      </c>
      <c r="H26" s="45">
        <v>1</v>
      </c>
      <c r="I26" s="43">
        <v>3</v>
      </c>
      <c r="J26" s="31">
        <v>0</v>
      </c>
      <c r="K26" s="31">
        <v>0</v>
      </c>
    </row>
    <row r="27" spans="1:11" ht="23.7" customHeight="1" x14ac:dyDescent="0.2">
      <c r="A27" s="18"/>
      <c r="B27" s="37">
        <f t="shared" si="2"/>
        <v>1</v>
      </c>
      <c r="C27" s="20"/>
      <c r="D27" s="35"/>
      <c r="E27" s="21"/>
      <c r="F27" s="19"/>
      <c r="G27" s="19"/>
      <c r="H27" s="36"/>
      <c r="I27" s="20">
        <v>1</v>
      </c>
      <c r="J27" s="19"/>
      <c r="K27" s="19"/>
    </row>
    <row r="28" spans="1:11" ht="23.7" customHeight="1" x14ac:dyDescent="0.2">
      <c r="A28" s="25" t="s">
        <v>40</v>
      </c>
      <c r="B28" s="44">
        <f>SUM(C28:K28)</f>
        <v>19</v>
      </c>
      <c r="C28" s="58">
        <v>0</v>
      </c>
      <c r="D28" s="44">
        <v>2</v>
      </c>
      <c r="E28" s="59">
        <v>0</v>
      </c>
      <c r="F28" s="43">
        <v>2</v>
      </c>
      <c r="G28" s="31">
        <v>0</v>
      </c>
      <c r="H28" s="45">
        <v>2</v>
      </c>
      <c r="I28" s="46">
        <v>9</v>
      </c>
      <c r="J28" s="47">
        <v>2</v>
      </c>
      <c r="K28" s="47">
        <v>2</v>
      </c>
    </row>
    <row r="29" spans="1:11" ht="23.7" customHeight="1" x14ac:dyDescent="0.2">
      <c r="A29" s="18"/>
      <c r="B29" s="29">
        <f t="shared" si="2"/>
        <v>1</v>
      </c>
      <c r="C29" s="26"/>
      <c r="D29" s="27"/>
      <c r="E29" s="28"/>
      <c r="F29" s="35">
        <v>1</v>
      </c>
      <c r="G29" s="19"/>
      <c r="H29" s="21"/>
      <c r="I29" s="26"/>
      <c r="J29" s="19"/>
      <c r="K29" s="19"/>
    </row>
    <row r="30" spans="1:11" ht="23.7" customHeight="1" x14ac:dyDescent="0.2">
      <c r="A30" s="30" t="s">
        <v>15</v>
      </c>
      <c r="B30" s="31">
        <f>SUM(C30:K30)</f>
        <v>0</v>
      </c>
      <c r="C30" s="58" t="s">
        <v>39</v>
      </c>
      <c r="D30" s="31" t="s">
        <v>39</v>
      </c>
      <c r="E30" s="59" t="s">
        <v>39</v>
      </c>
      <c r="F30" s="58" t="s">
        <v>39</v>
      </c>
      <c r="G30" s="31" t="s">
        <v>39</v>
      </c>
      <c r="H30" s="59" t="s">
        <v>39</v>
      </c>
      <c r="I30" s="58" t="s">
        <v>39</v>
      </c>
      <c r="J30" s="31" t="s">
        <v>39</v>
      </c>
      <c r="K30" s="31" t="s">
        <v>39</v>
      </c>
    </row>
    <row r="31" spans="1:11" ht="23.7" customHeight="1" x14ac:dyDescent="0.2">
      <c r="A31" s="18"/>
      <c r="B31" s="29">
        <f t="shared" si="2"/>
        <v>0</v>
      </c>
      <c r="C31" s="20"/>
      <c r="D31" s="19"/>
      <c r="E31" s="21"/>
      <c r="F31" s="19"/>
      <c r="G31" s="19"/>
      <c r="H31" s="21"/>
      <c r="I31" s="20"/>
      <c r="J31" s="19"/>
      <c r="K31" s="19"/>
    </row>
    <row r="32" spans="1:11" ht="23.7" customHeight="1" x14ac:dyDescent="0.2">
      <c r="A32" s="25" t="s">
        <v>16</v>
      </c>
      <c r="B32" s="44">
        <f>SUM(C32:K32)</f>
        <v>130</v>
      </c>
      <c r="C32" s="43">
        <v>3</v>
      </c>
      <c r="D32" s="44">
        <v>4</v>
      </c>
      <c r="E32" s="45">
        <v>2</v>
      </c>
      <c r="F32" s="44">
        <v>8</v>
      </c>
      <c r="G32" s="44">
        <v>9</v>
      </c>
      <c r="H32" s="45">
        <v>15</v>
      </c>
      <c r="I32" s="43">
        <v>19</v>
      </c>
      <c r="J32" s="44">
        <v>27</v>
      </c>
      <c r="K32" s="44">
        <v>43</v>
      </c>
    </row>
    <row r="33" spans="1:11" ht="23.7" customHeight="1" x14ac:dyDescent="0.2">
      <c r="A33" s="18"/>
      <c r="B33" s="37">
        <f t="shared" si="2"/>
        <v>17</v>
      </c>
      <c r="C33" s="20"/>
      <c r="D33" s="19">
        <v>1</v>
      </c>
      <c r="E33" s="21"/>
      <c r="F33" s="35"/>
      <c r="G33" s="35">
        <v>2</v>
      </c>
      <c r="H33" s="36">
        <v>2</v>
      </c>
      <c r="I33" s="35">
        <v>4</v>
      </c>
      <c r="J33" s="35">
        <v>4</v>
      </c>
      <c r="K33" s="35">
        <v>4</v>
      </c>
    </row>
    <row r="34" spans="1:11" ht="23.7" customHeight="1" x14ac:dyDescent="0.2">
      <c r="A34" s="25" t="s">
        <v>17</v>
      </c>
      <c r="B34" s="44">
        <f>SUM(C34:K34)</f>
        <v>133</v>
      </c>
      <c r="C34" s="43">
        <v>5</v>
      </c>
      <c r="D34" s="44">
        <v>12</v>
      </c>
      <c r="E34" s="45">
        <v>13</v>
      </c>
      <c r="F34" s="44">
        <v>12</v>
      </c>
      <c r="G34" s="44">
        <v>14</v>
      </c>
      <c r="H34" s="45">
        <v>18</v>
      </c>
      <c r="I34" s="43">
        <v>19</v>
      </c>
      <c r="J34" s="44">
        <v>21</v>
      </c>
      <c r="K34" s="44">
        <v>19</v>
      </c>
    </row>
    <row r="35" spans="1:11" ht="23.7" customHeight="1" x14ac:dyDescent="0.2">
      <c r="A35" s="18"/>
      <c r="B35" s="37">
        <f t="shared" si="2"/>
        <v>15</v>
      </c>
      <c r="C35" s="20">
        <v>1</v>
      </c>
      <c r="D35" s="19">
        <v>3</v>
      </c>
      <c r="E35" s="21">
        <v>2</v>
      </c>
      <c r="F35" s="35">
        <v>1</v>
      </c>
      <c r="G35" s="35">
        <v>1</v>
      </c>
      <c r="H35" s="36">
        <v>3</v>
      </c>
      <c r="I35" s="35"/>
      <c r="J35" s="35">
        <v>3</v>
      </c>
      <c r="K35" s="19">
        <v>1</v>
      </c>
    </row>
    <row r="36" spans="1:11" ht="23.7" customHeight="1" x14ac:dyDescent="0.2">
      <c r="A36" s="25" t="s">
        <v>18</v>
      </c>
      <c r="B36" s="44">
        <f>SUM(C36:K36)</f>
        <v>20</v>
      </c>
      <c r="C36" s="58">
        <v>0</v>
      </c>
      <c r="D36" s="44">
        <v>1</v>
      </c>
      <c r="E36" s="59">
        <v>0</v>
      </c>
      <c r="F36" s="44">
        <v>1</v>
      </c>
      <c r="G36" s="44">
        <v>3</v>
      </c>
      <c r="H36" s="45">
        <v>6</v>
      </c>
      <c r="I36" s="43">
        <v>4</v>
      </c>
      <c r="J36" s="44">
        <v>2</v>
      </c>
      <c r="K36" s="44">
        <v>3</v>
      </c>
    </row>
    <row r="37" spans="1:11" ht="23.7" customHeight="1" x14ac:dyDescent="0.2">
      <c r="A37" s="18"/>
      <c r="B37" s="29">
        <f t="shared" si="2"/>
        <v>4</v>
      </c>
      <c r="C37" s="20"/>
      <c r="D37" s="19"/>
      <c r="E37" s="21"/>
      <c r="F37" s="19"/>
      <c r="G37" s="19"/>
      <c r="H37" s="21">
        <v>4</v>
      </c>
      <c r="I37" s="20"/>
      <c r="J37" s="19"/>
      <c r="K37" s="19"/>
    </row>
    <row r="38" spans="1:11" ht="23.7" customHeight="1" x14ac:dyDescent="0.2">
      <c r="A38" s="25" t="s">
        <v>19</v>
      </c>
      <c r="B38" s="47">
        <f>SUM(C38:K38)</f>
        <v>22</v>
      </c>
      <c r="C38" s="46">
        <v>2</v>
      </c>
      <c r="D38" s="47">
        <v>2</v>
      </c>
      <c r="E38" s="48">
        <v>2</v>
      </c>
      <c r="F38" s="47">
        <v>1</v>
      </c>
      <c r="G38" s="47">
        <v>1</v>
      </c>
      <c r="H38" s="48">
        <v>2</v>
      </c>
      <c r="I38" s="46">
        <v>9</v>
      </c>
      <c r="J38" s="47">
        <v>2</v>
      </c>
      <c r="K38" s="47">
        <v>1</v>
      </c>
    </row>
    <row r="39" spans="1:11" ht="23.7" customHeight="1" x14ac:dyDescent="0.2">
      <c r="A39" s="18"/>
      <c r="B39" s="37">
        <f t="shared" si="2"/>
        <v>1</v>
      </c>
      <c r="C39" s="20"/>
      <c r="D39" s="19">
        <v>1</v>
      </c>
      <c r="E39" s="36"/>
      <c r="F39" s="19"/>
      <c r="G39" s="19"/>
      <c r="H39" s="21"/>
      <c r="I39" s="20"/>
      <c r="J39" s="19"/>
      <c r="K39" s="19"/>
    </row>
    <row r="40" spans="1:11" ht="23.7" customHeight="1" x14ac:dyDescent="0.2">
      <c r="A40" s="25" t="s">
        <v>20</v>
      </c>
      <c r="B40" s="44">
        <f>SUM(C40:K40)</f>
        <v>720</v>
      </c>
      <c r="C40" s="43">
        <v>20</v>
      </c>
      <c r="D40" s="44">
        <v>43</v>
      </c>
      <c r="E40" s="45">
        <v>32</v>
      </c>
      <c r="F40" s="44">
        <v>43</v>
      </c>
      <c r="G40" s="44">
        <v>25</v>
      </c>
      <c r="H40" s="45">
        <v>63</v>
      </c>
      <c r="I40" s="43">
        <v>82</v>
      </c>
      <c r="J40" s="44">
        <v>89</v>
      </c>
      <c r="K40" s="44">
        <v>323</v>
      </c>
    </row>
    <row r="41" spans="1:11" ht="23.7" customHeight="1" x14ac:dyDescent="0.2">
      <c r="A41" s="18"/>
      <c r="B41" s="37">
        <f t="shared" si="2"/>
        <v>214</v>
      </c>
      <c r="C41" s="35">
        <v>4</v>
      </c>
      <c r="D41" s="35">
        <v>3</v>
      </c>
      <c r="E41" s="36">
        <v>10</v>
      </c>
      <c r="F41" s="35">
        <v>9</v>
      </c>
      <c r="G41" s="35">
        <v>8</v>
      </c>
      <c r="H41" s="36">
        <v>14</v>
      </c>
      <c r="I41" s="35">
        <v>19</v>
      </c>
      <c r="J41" s="35">
        <v>22</v>
      </c>
      <c r="K41" s="35">
        <v>125</v>
      </c>
    </row>
    <row r="42" spans="1:11" ht="23.7" customHeight="1" x14ac:dyDescent="0.2">
      <c r="A42" s="25" t="s">
        <v>21</v>
      </c>
      <c r="B42" s="44">
        <f>SUM(C42:K42)</f>
        <v>85</v>
      </c>
      <c r="C42" s="58">
        <v>0</v>
      </c>
      <c r="D42" s="44">
        <v>4</v>
      </c>
      <c r="E42" s="45">
        <v>2</v>
      </c>
      <c r="F42" s="44">
        <v>5</v>
      </c>
      <c r="G42" s="44">
        <v>9</v>
      </c>
      <c r="H42" s="45">
        <v>16</v>
      </c>
      <c r="I42" s="43">
        <v>16</v>
      </c>
      <c r="J42" s="44">
        <v>17</v>
      </c>
      <c r="K42" s="44">
        <v>16</v>
      </c>
    </row>
    <row r="43" spans="1:11" ht="23.7" customHeight="1" x14ac:dyDescent="0.2">
      <c r="A43" s="18"/>
      <c r="B43" s="37">
        <f t="shared" si="2"/>
        <v>24</v>
      </c>
      <c r="C43" s="20"/>
      <c r="D43" s="19">
        <v>2</v>
      </c>
      <c r="E43" s="36"/>
      <c r="F43" s="35">
        <v>1</v>
      </c>
      <c r="G43" s="35">
        <v>2</v>
      </c>
      <c r="H43" s="36">
        <v>3</v>
      </c>
      <c r="I43" s="35">
        <v>3</v>
      </c>
      <c r="J43" s="35">
        <v>6</v>
      </c>
      <c r="K43" s="35">
        <v>7</v>
      </c>
    </row>
    <row r="44" spans="1:11" ht="23.7" customHeight="1" x14ac:dyDescent="0.2">
      <c r="A44" s="25" t="s">
        <v>22</v>
      </c>
      <c r="B44" s="44">
        <f>SUM(C44:K44)</f>
        <v>8</v>
      </c>
      <c r="C44" s="58">
        <v>0</v>
      </c>
      <c r="D44" s="31">
        <v>0</v>
      </c>
      <c r="E44" s="59">
        <v>0</v>
      </c>
      <c r="F44" s="43">
        <v>1</v>
      </c>
      <c r="G44" s="44">
        <v>2</v>
      </c>
      <c r="H44" s="59">
        <v>0</v>
      </c>
      <c r="I44" s="17">
        <v>3</v>
      </c>
      <c r="J44" s="16">
        <v>2</v>
      </c>
      <c r="K44" s="31">
        <v>0</v>
      </c>
    </row>
    <row r="45" spans="1:11" ht="23.7" customHeight="1" x14ac:dyDescent="0.2">
      <c r="A45" s="18"/>
      <c r="B45" s="37">
        <f t="shared" si="2"/>
        <v>3</v>
      </c>
      <c r="C45" s="26"/>
      <c r="D45" s="27"/>
      <c r="E45" s="28"/>
      <c r="F45" s="27"/>
      <c r="G45" s="35">
        <v>1</v>
      </c>
      <c r="H45" s="36"/>
      <c r="I45" s="20">
        <v>1</v>
      </c>
      <c r="J45" s="19">
        <v>1</v>
      </c>
      <c r="K45" s="35"/>
    </row>
    <row r="46" spans="1:11" ht="23.7" customHeight="1" x14ac:dyDescent="0.2">
      <c r="A46" s="25" t="s">
        <v>23</v>
      </c>
      <c r="B46" s="44">
        <f>SUM(C46:K46)</f>
        <v>19</v>
      </c>
      <c r="C46" s="58">
        <v>0</v>
      </c>
      <c r="D46" s="31">
        <v>0</v>
      </c>
      <c r="E46" s="59">
        <v>0</v>
      </c>
      <c r="F46" s="58">
        <v>0</v>
      </c>
      <c r="G46" s="47">
        <v>1</v>
      </c>
      <c r="H46" s="48">
        <v>6</v>
      </c>
      <c r="I46" s="46">
        <v>4</v>
      </c>
      <c r="J46" s="47">
        <v>3</v>
      </c>
      <c r="K46" s="47">
        <v>5</v>
      </c>
    </row>
    <row r="47" spans="1:11" ht="23.7" customHeight="1" x14ac:dyDescent="0.2">
      <c r="A47" s="18"/>
      <c r="B47" s="29">
        <f t="shared" si="2"/>
        <v>0</v>
      </c>
      <c r="C47" s="26"/>
      <c r="D47" s="27"/>
      <c r="E47" s="28"/>
      <c r="F47" s="27"/>
      <c r="G47" s="27"/>
      <c r="H47" s="21"/>
      <c r="I47" s="26"/>
      <c r="J47" s="27"/>
      <c r="K47" s="19"/>
    </row>
    <row r="48" spans="1:11" ht="23.7" customHeight="1" x14ac:dyDescent="0.2">
      <c r="A48" s="25" t="s">
        <v>24</v>
      </c>
      <c r="B48" s="31">
        <f t="shared" si="2"/>
        <v>0</v>
      </c>
      <c r="C48" s="58" t="s">
        <v>39</v>
      </c>
      <c r="D48" s="31" t="s">
        <v>39</v>
      </c>
      <c r="E48" s="59" t="s">
        <v>39</v>
      </c>
      <c r="F48" s="58" t="s">
        <v>39</v>
      </c>
      <c r="G48" s="31" t="s">
        <v>39</v>
      </c>
      <c r="H48" s="59" t="s">
        <v>39</v>
      </c>
      <c r="I48" s="58" t="s">
        <v>39</v>
      </c>
      <c r="J48" s="31" t="s">
        <v>39</v>
      </c>
      <c r="K48" s="31" t="s">
        <v>39</v>
      </c>
    </row>
    <row r="49" spans="1:12" ht="23.7" customHeight="1" x14ac:dyDescent="0.2">
      <c r="A49" s="18"/>
      <c r="B49" s="31"/>
      <c r="C49" s="58"/>
      <c r="D49" s="31"/>
      <c r="E49" s="59"/>
      <c r="F49" s="31"/>
      <c r="G49" s="31"/>
      <c r="H49" s="59"/>
      <c r="I49" s="58"/>
      <c r="J49" s="31"/>
      <c r="K49" s="31"/>
    </row>
    <row r="50" spans="1:12" ht="23.7" customHeight="1" x14ac:dyDescent="0.2">
      <c r="A50" s="25" t="s">
        <v>25</v>
      </c>
      <c r="B50" s="31">
        <f t="shared" si="2"/>
        <v>0</v>
      </c>
      <c r="C50" s="58" t="s">
        <v>39</v>
      </c>
      <c r="D50" s="31" t="s">
        <v>39</v>
      </c>
      <c r="E50" s="59" t="s">
        <v>39</v>
      </c>
      <c r="F50" s="58" t="s">
        <v>39</v>
      </c>
      <c r="G50" s="31" t="s">
        <v>39</v>
      </c>
      <c r="H50" s="59" t="s">
        <v>39</v>
      </c>
      <c r="I50" s="58" t="s">
        <v>39</v>
      </c>
      <c r="J50" s="31" t="s">
        <v>39</v>
      </c>
      <c r="K50" s="31" t="s">
        <v>39</v>
      </c>
    </row>
    <row r="51" spans="1:12" ht="23.7" customHeight="1" x14ac:dyDescent="0.2">
      <c r="A51" s="18"/>
      <c r="B51" s="31"/>
      <c r="C51" s="58"/>
      <c r="D51" s="31"/>
      <c r="E51" s="59"/>
      <c r="F51" s="31"/>
      <c r="G51" s="31"/>
      <c r="H51" s="59"/>
      <c r="I51" s="58"/>
      <c r="J51" s="31"/>
      <c r="K51" s="31"/>
    </row>
    <row r="52" spans="1:12" ht="23.7" customHeight="1" x14ac:dyDescent="0.2">
      <c r="A52" s="25" t="s">
        <v>26</v>
      </c>
      <c r="B52" s="31">
        <f t="shared" si="2"/>
        <v>0</v>
      </c>
      <c r="C52" s="58" t="s">
        <v>39</v>
      </c>
      <c r="D52" s="31" t="s">
        <v>39</v>
      </c>
      <c r="E52" s="59" t="s">
        <v>39</v>
      </c>
      <c r="F52" s="58" t="s">
        <v>39</v>
      </c>
      <c r="G52" s="31" t="s">
        <v>39</v>
      </c>
      <c r="H52" s="59" t="s">
        <v>39</v>
      </c>
      <c r="I52" s="58" t="s">
        <v>39</v>
      </c>
      <c r="J52" s="31" t="s">
        <v>39</v>
      </c>
      <c r="K52" s="31" t="s">
        <v>39</v>
      </c>
    </row>
    <row r="53" spans="1:12" ht="23.7" customHeight="1" x14ac:dyDescent="0.2">
      <c r="A53" s="18"/>
      <c r="B53" s="42">
        <f t="shared" si="2"/>
        <v>0</v>
      </c>
      <c r="C53" s="26"/>
      <c r="D53" s="27"/>
      <c r="E53" s="28"/>
      <c r="F53" s="27"/>
      <c r="G53" s="19"/>
      <c r="H53" s="21"/>
      <c r="I53" s="20"/>
      <c r="J53" s="19"/>
      <c r="K53" s="19"/>
    </row>
    <row r="54" spans="1:12" ht="23.7" customHeight="1" x14ac:dyDescent="0.2">
      <c r="A54" s="25" t="s">
        <v>27</v>
      </c>
      <c r="B54" s="47">
        <f>SUM(C54:K54)</f>
        <v>27</v>
      </c>
      <c r="C54" s="46">
        <v>3</v>
      </c>
      <c r="D54" s="47">
        <v>2</v>
      </c>
      <c r="E54" s="59">
        <v>0</v>
      </c>
      <c r="F54" s="31">
        <v>0</v>
      </c>
      <c r="G54" s="47">
        <v>2</v>
      </c>
      <c r="H54" s="48">
        <v>7</v>
      </c>
      <c r="I54" s="46">
        <v>6</v>
      </c>
      <c r="J54" s="47">
        <v>3</v>
      </c>
      <c r="K54" s="47">
        <v>4</v>
      </c>
    </row>
    <row r="55" spans="1:12" ht="23.7" customHeight="1" x14ac:dyDescent="0.2">
      <c r="A55" s="18"/>
      <c r="B55" s="29">
        <f t="shared" si="2"/>
        <v>0</v>
      </c>
      <c r="C55" s="20"/>
      <c r="D55" s="19"/>
      <c r="E55" s="21"/>
      <c r="F55" s="19"/>
      <c r="G55" s="19"/>
      <c r="H55" s="21"/>
      <c r="I55" s="20"/>
      <c r="J55" s="19"/>
      <c r="K55" s="19"/>
      <c r="L55" s="2"/>
    </row>
    <row r="56" spans="1:12" ht="23.7" customHeight="1" x14ac:dyDescent="0.2">
      <c r="A56" s="41" t="s">
        <v>41</v>
      </c>
      <c r="B56" s="44">
        <f>SUM(C56:K56)</f>
        <v>10</v>
      </c>
      <c r="C56" s="58">
        <v>0</v>
      </c>
      <c r="D56" s="44">
        <v>1</v>
      </c>
      <c r="E56" s="45">
        <v>1</v>
      </c>
      <c r="F56" s="31">
        <v>0</v>
      </c>
      <c r="G56" s="47">
        <v>1</v>
      </c>
      <c r="H56" s="48">
        <v>3</v>
      </c>
      <c r="I56" s="46">
        <v>2</v>
      </c>
      <c r="J56" s="47">
        <v>2</v>
      </c>
      <c r="K56" s="31">
        <v>0</v>
      </c>
      <c r="L56" s="2"/>
    </row>
    <row r="57" spans="1:12" ht="23.7" customHeight="1" x14ac:dyDescent="0.2">
      <c r="A57" s="18"/>
      <c r="B57" s="29">
        <f t="shared" ref="B57" si="3">SUM(C57:K57)</f>
        <v>0</v>
      </c>
      <c r="C57" s="20"/>
      <c r="D57" s="19"/>
      <c r="E57" s="21"/>
      <c r="F57" s="19"/>
      <c r="G57" s="19"/>
      <c r="H57" s="21"/>
      <c r="I57" s="20"/>
      <c r="J57" s="19"/>
      <c r="K57" s="19"/>
      <c r="L57" s="2"/>
    </row>
    <row r="58" spans="1:12" ht="23.7" customHeight="1" x14ac:dyDescent="0.2">
      <c r="A58" s="25" t="s">
        <v>28</v>
      </c>
      <c r="B58" s="44">
        <f>SUM(C58:K58)</f>
        <v>121</v>
      </c>
      <c r="C58" s="43">
        <v>6</v>
      </c>
      <c r="D58" s="44">
        <v>11</v>
      </c>
      <c r="E58" s="45">
        <v>8</v>
      </c>
      <c r="F58" s="44">
        <v>12</v>
      </c>
      <c r="G58" s="44">
        <v>2</v>
      </c>
      <c r="H58" s="45">
        <v>21</v>
      </c>
      <c r="I58" s="43">
        <v>22</v>
      </c>
      <c r="J58" s="44">
        <v>19</v>
      </c>
      <c r="K58" s="44">
        <v>20</v>
      </c>
    </row>
    <row r="59" spans="1:12" ht="23.7" customHeight="1" x14ac:dyDescent="0.2">
      <c r="A59" s="24"/>
      <c r="B59" s="37">
        <f>SUM(C59:K59)</f>
        <v>9</v>
      </c>
      <c r="C59" s="35"/>
      <c r="D59" s="35"/>
      <c r="E59" s="36"/>
      <c r="F59" s="35"/>
      <c r="G59" s="35"/>
      <c r="H59" s="36">
        <v>3</v>
      </c>
      <c r="I59" s="35">
        <v>6</v>
      </c>
      <c r="J59" s="19"/>
      <c r="K59" s="35"/>
    </row>
    <row r="60" spans="1:12" ht="15" customHeight="1" x14ac:dyDescent="0.2">
      <c r="A60" s="32"/>
      <c r="B60" s="33"/>
      <c r="C60" s="34"/>
      <c r="D60" s="33"/>
      <c r="E60" s="32"/>
      <c r="F60" s="33"/>
      <c r="G60" s="33"/>
      <c r="H60" s="32"/>
      <c r="I60" s="34"/>
      <c r="J60" s="33"/>
      <c r="K60" s="33"/>
    </row>
    <row r="61" spans="1:12" ht="139.80000000000001" customHeight="1" x14ac:dyDescent="0.2">
      <c r="A61" s="57" t="s">
        <v>42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</row>
    <row r="62" spans="1:12" ht="82.5" customHeight="1" x14ac:dyDescent="0.2">
      <c r="A62" s="4" t="s">
        <v>32</v>
      </c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2" ht="82.5" customHeight="1" x14ac:dyDescent="0.2">
      <c r="A63" s="4" t="s">
        <v>32</v>
      </c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2" ht="82.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ht="12.9" customHeight="1" x14ac:dyDescent="0.2"/>
  </sheetData>
  <mergeCells count="7">
    <mergeCell ref="A3:A4"/>
    <mergeCell ref="B3:B4"/>
    <mergeCell ref="A1:K1"/>
    <mergeCell ref="C3:E3"/>
    <mergeCell ref="A61:K61"/>
    <mergeCell ref="F3:H3"/>
    <mergeCell ref="I3:K3"/>
  </mergeCells>
  <phoneticPr fontId="2"/>
  <printOptions horizontalCentered="1"/>
  <pageMargins left="0.94488188976377963" right="0.8" top="0.78740157480314965" bottom="0.19685039370078741" header="0.51181102362204722" footer="0.51181102362204722"/>
  <pageSetup paperSize="9" scale="51" orientation="portrait" r:id="rId1"/>
  <headerFooter>
    <oddHeader>&amp;R&amp;22司法、警察</oddHeader>
  </headerFooter>
  <ignoredErrors>
    <ignoredError sqref="A9:A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279</vt:lpstr>
      <vt:lpstr>'279'!Print_Area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鍛屋 強</dc:creator>
  <cp:lastModifiedBy>鶴田 尚也</cp:lastModifiedBy>
  <cp:lastPrinted>2025-02-26T02:41:03Z</cp:lastPrinted>
  <dcterms:created xsi:type="dcterms:W3CDTF">1998-11-06T01:55:23Z</dcterms:created>
  <dcterms:modified xsi:type="dcterms:W3CDTF">2025-02-26T02:42:10Z</dcterms:modified>
</cp:coreProperties>
</file>