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101~150\"/>
    </mc:Choice>
  </mc:AlternateContent>
  <xr:revisionPtr revIDLastSave="0" documentId="13_ncr:1_{D44CCDCE-5D67-43DF-A351-12875DE391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1" sheetId="1" r:id="rId1"/>
  </sheets>
  <definedNames>
    <definedName name="_xlnm.Print_Area" localSheetId="0">'111'!$A$1:$L$49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41" i="1"/>
  <c r="A42" i="1"/>
  <c r="A43" i="1"/>
  <c r="A44" i="1"/>
  <c r="A45" i="1"/>
  <c r="A46" i="1"/>
  <c r="A47" i="1"/>
  <c r="A36" i="1"/>
  <c r="A31" i="1"/>
  <c r="A32" i="1"/>
  <c r="A33" i="1"/>
  <c r="A34" i="1"/>
  <c r="A30" i="1"/>
  <c r="D10" i="1" l="1"/>
  <c r="G10" i="1"/>
</calcChain>
</file>

<file path=xl/sharedStrings.xml><?xml version="1.0" encoding="utf-8"?>
<sst xmlns="http://schemas.openxmlformats.org/spreadsheetml/2006/main" count="62" uniqueCount="60">
  <si>
    <t>（１）発電実績</t>
    <rPh sb="3" eb="5">
      <t>ハツデン</t>
    </rPh>
    <rPh sb="5" eb="7">
      <t>ジッセキ</t>
    </rPh>
    <phoneticPr fontId="3"/>
  </si>
  <si>
    <t>年度次
及び月</t>
    <rPh sb="0" eb="2">
      <t>ネンド</t>
    </rPh>
    <rPh sb="2" eb="3">
      <t>ツギ</t>
    </rPh>
    <rPh sb="4" eb="5">
      <t>オヨ</t>
    </rPh>
    <rPh sb="6" eb="7">
      <t>ツキ</t>
    </rPh>
    <phoneticPr fontId="3"/>
  </si>
  <si>
    <t>水力発電所</t>
    <rPh sb="0" eb="2">
      <t>スイリョク</t>
    </rPh>
    <rPh sb="2" eb="5">
      <t>ハツデンショ</t>
    </rPh>
    <phoneticPr fontId="9"/>
  </si>
  <si>
    <t>新エネルギー等発電所</t>
    <rPh sb="0" eb="1">
      <t>シン</t>
    </rPh>
    <rPh sb="6" eb="7">
      <t>トウ</t>
    </rPh>
    <rPh sb="7" eb="10">
      <t>ハツデンショ</t>
    </rPh>
    <phoneticPr fontId="9"/>
  </si>
  <si>
    <t>その他</t>
    <rPh sb="2" eb="3">
      <t>タ</t>
    </rPh>
    <phoneticPr fontId="10"/>
  </si>
  <si>
    <t>合　　計</t>
    <rPh sb="0" eb="1">
      <t>ゴウ</t>
    </rPh>
    <rPh sb="3" eb="4">
      <t>ケイ</t>
    </rPh>
    <phoneticPr fontId="10"/>
  </si>
  <si>
    <t>太陽光</t>
    <rPh sb="0" eb="3">
      <t>タイヨウコウ</t>
    </rPh>
    <phoneticPr fontId="9"/>
  </si>
  <si>
    <t>〔バイオマス〕</t>
  </si>
  <si>
    <t>〔廃棄物〕</t>
    <rPh sb="1" eb="4">
      <t>ハイキブツ</t>
    </rPh>
    <phoneticPr fontId="10"/>
  </si>
  <si>
    <t>計</t>
    <rPh sb="0" eb="1">
      <t>ケイ</t>
    </rPh>
    <phoneticPr fontId="10"/>
  </si>
  <si>
    <t>原子力
発電所</t>
    <rPh sb="0" eb="3">
      <t>ゲンシリョク</t>
    </rPh>
    <rPh sb="4" eb="6">
      <t>ハツデン</t>
    </rPh>
    <rPh sb="6" eb="7">
      <t>ショ</t>
    </rPh>
    <phoneticPr fontId="9"/>
  </si>
  <si>
    <t>風　力</t>
    <rPh sb="0" eb="1">
      <t>カゼ</t>
    </rPh>
    <rPh sb="2" eb="3">
      <t>チカラ</t>
    </rPh>
    <phoneticPr fontId="9"/>
  </si>
  <si>
    <t>地　熱</t>
    <rPh sb="0" eb="1">
      <t>チ</t>
    </rPh>
    <rPh sb="2" eb="3">
      <t>ネツ</t>
    </rPh>
    <phoneticPr fontId="9"/>
  </si>
  <si>
    <t>　　　　単位：千kWh</t>
    <phoneticPr fontId="3"/>
  </si>
  <si>
    <t>特別高圧</t>
    <phoneticPr fontId="3"/>
  </si>
  <si>
    <t>高　　圧</t>
    <phoneticPr fontId="3"/>
  </si>
  <si>
    <t>合　　計</t>
    <phoneticPr fontId="3"/>
  </si>
  <si>
    <t>低　　圧</t>
    <rPh sb="0" eb="1">
      <t>テイ</t>
    </rPh>
    <phoneticPr fontId="3"/>
  </si>
  <si>
    <t>111．発 電 実 績 及 び 電 力 需 要 量</t>
    <rPh sb="4" eb="5">
      <t>ハツ</t>
    </rPh>
    <rPh sb="6" eb="7">
      <t>デン</t>
    </rPh>
    <rPh sb="8" eb="9">
      <t>ジツ</t>
    </rPh>
    <rPh sb="10" eb="11">
      <t>イサオ</t>
    </rPh>
    <rPh sb="12" eb="13">
      <t>オヨ</t>
    </rPh>
    <rPh sb="16" eb="17">
      <t>デン</t>
    </rPh>
    <rPh sb="18" eb="19">
      <t>チカラ</t>
    </rPh>
    <rPh sb="20" eb="21">
      <t>ジュ</t>
    </rPh>
    <rPh sb="22" eb="23">
      <t>ヨウ</t>
    </rPh>
    <rPh sb="24" eb="25">
      <t>リョウ</t>
    </rPh>
    <phoneticPr fontId="3"/>
  </si>
  <si>
    <t>（２）電力需要量</t>
    <rPh sb="3" eb="5">
      <t>デンリョク</t>
    </rPh>
    <rPh sb="5" eb="7">
      <t>ジュヨウ</t>
    </rPh>
    <rPh sb="7" eb="8">
      <t>リョウ</t>
    </rPh>
    <phoneticPr fontId="3"/>
  </si>
  <si>
    <t>資料　資源エネルギー庁「電力調査統計」</t>
    <rPh sb="0" eb="2">
      <t>シリョウ</t>
    </rPh>
    <rPh sb="3" eb="5">
      <t>シゲン</t>
    </rPh>
    <rPh sb="10" eb="11">
      <t>チョウ</t>
    </rPh>
    <rPh sb="12" eb="14">
      <t>デンリョク</t>
    </rPh>
    <rPh sb="14" eb="16">
      <t>チョウサ</t>
    </rPh>
    <rPh sb="16" eb="18">
      <t>トウケイ</t>
    </rPh>
    <phoneticPr fontId="3"/>
  </si>
  <si>
    <t>火力発電所</t>
    <phoneticPr fontId="9"/>
  </si>
  <si>
    <t>-</t>
  </si>
  <si>
    <t>　　４</t>
  </si>
  <si>
    <t>　　５</t>
  </si>
  <si>
    <t>　　　　５</t>
    <phoneticPr fontId="3"/>
  </si>
  <si>
    <t>　　　　６</t>
  </si>
  <si>
    <t>　　　　７</t>
  </si>
  <si>
    <t>　　　　８</t>
  </si>
  <si>
    <t>　　　　９</t>
  </si>
  <si>
    <t>　　　　10</t>
    <phoneticPr fontId="3"/>
  </si>
  <si>
    <t>　　　　11</t>
  </si>
  <si>
    <t>　　　　12</t>
  </si>
  <si>
    <t>　　　　２</t>
    <phoneticPr fontId="3"/>
  </si>
  <si>
    <t>　　　　３</t>
  </si>
  <si>
    <t>令和２年度</t>
    <rPh sb="0" eb="2">
      <t>レイワ</t>
    </rPh>
    <rPh sb="3" eb="5">
      <t>ネンド</t>
    </rPh>
    <phoneticPr fontId="3"/>
  </si>
  <si>
    <t>　　３</t>
    <phoneticPr fontId="3"/>
  </si>
  <si>
    <t>　　６</t>
  </si>
  <si>
    <t>　　６年４月</t>
    <rPh sb="3" eb="4">
      <t>ネン</t>
    </rPh>
    <rPh sb="5" eb="6">
      <t>ツキ</t>
    </rPh>
    <phoneticPr fontId="3"/>
  </si>
  <si>
    <t>　　７年１月</t>
    <rPh sb="3" eb="4">
      <t>ネン</t>
    </rPh>
    <rPh sb="5" eb="6">
      <t>ツキ</t>
    </rPh>
    <phoneticPr fontId="3"/>
  </si>
  <si>
    <t>r 3,162,698</t>
    <phoneticPr fontId="3"/>
  </si>
  <si>
    <t>r 1,059,071</t>
    <phoneticPr fontId="3"/>
  </si>
  <si>
    <t>r 328,175</t>
    <phoneticPr fontId="3"/>
  </si>
  <si>
    <t>r 673,505</t>
    <phoneticPr fontId="3"/>
  </si>
  <si>
    <t>r 137,083</t>
    <phoneticPr fontId="3"/>
  </si>
  <si>
    <t>r 538,167</t>
    <phoneticPr fontId="3"/>
  </si>
  <si>
    <t>r 517,023</t>
    <phoneticPr fontId="3"/>
  </si>
  <si>
    <t>r659,703</t>
    <phoneticPr fontId="3"/>
  </si>
  <si>
    <t>r654,106</t>
    <phoneticPr fontId="3"/>
  </si>
  <si>
    <t>r 4,486,625</t>
    <phoneticPr fontId="3"/>
  </si>
  <si>
    <t>r 4,882,032</t>
    <phoneticPr fontId="3"/>
  </si>
  <si>
    <t>r 1,091,165</t>
    <phoneticPr fontId="3"/>
  </si>
  <si>
    <t>r 1,145,644</t>
    <phoneticPr fontId="3"/>
  </si>
  <si>
    <t>r 2,771,431</t>
    <phoneticPr fontId="3"/>
  </si>
  <si>
    <t>r 2,714,771</t>
    <phoneticPr fontId="3"/>
  </si>
  <si>
    <t>r 2,885,818</t>
    <phoneticPr fontId="3"/>
  </si>
  <si>
    <t>r 2,804,463</t>
    <phoneticPr fontId="3"/>
  </si>
  <si>
    <t>r 6,802,892</t>
    <phoneticPr fontId="3"/>
  </si>
  <si>
    <t>r 6,610,398</t>
    <phoneticPr fontId="3"/>
  </si>
  <si>
    <t>注　バイオマスまたは廃棄物の欄には、火力発電所の欄に記載する電力量のうち、専ら又は主として使用する燃料が
　バイオマス及び廃棄物に係る電力量を［　］に付して再掲</t>
    <rPh sb="0" eb="1">
      <t>チュウ</t>
    </rPh>
    <rPh sb="10" eb="13">
      <t>ハイキブツ</t>
    </rPh>
    <rPh sb="14" eb="15">
      <t>ラン</t>
    </rPh>
    <rPh sb="18" eb="20">
      <t>カリョク</t>
    </rPh>
    <rPh sb="20" eb="23">
      <t>ハツデンショ</t>
    </rPh>
    <rPh sb="24" eb="25">
      <t>ラン</t>
    </rPh>
    <rPh sb="26" eb="28">
      <t>キサイ</t>
    </rPh>
    <rPh sb="30" eb="33">
      <t>デンリョクリョウ</t>
    </rPh>
    <rPh sb="37" eb="38">
      <t>モッパ</t>
    </rPh>
    <rPh sb="39" eb="40">
      <t>マタ</t>
    </rPh>
    <rPh sb="41" eb="42">
      <t>シュ</t>
    </rPh>
    <rPh sb="45" eb="47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</si>
</sst>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;_ * \-#,##0;_ * &quot;-&quot;;_ @"/>
    <numFmt numFmtId="177" formatCode="#,##0_ "/>
    <numFmt numFmtId="178" formatCode="&quot;〔&quot;#,##0&quot;〕&quot;;&quot;〔&quot;#,##0&quot;〕&quot;"/>
    <numFmt numFmtId="179" formatCode="#,##0_);[Red]\(#,##0\)"/>
    <numFmt numFmtId="180" formatCode="&quot;r〔&quot;#,##0&quot;〕&quot;;&quot;〔&quot;#,##0&quot;〕&quot;"/>
  </numFmts>
  <fonts count="1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5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2" borderId="0"/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9">
    <xf numFmtId="0" fontId="0" fillId="2" borderId="0" xfId="0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2" borderId="5" xfId="0" applyFont="1" applyBorder="1" applyAlignment="1">
      <alignment horizontal="center" vertical="center"/>
    </xf>
    <xf numFmtId="0" fontId="12" fillId="2" borderId="6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/>
    <xf numFmtId="49" fontId="13" fillId="0" borderId="12" xfId="0" applyNumberFormat="1" applyFont="1" applyFill="1" applyBorder="1" applyAlignment="1">
      <alignment horizontal="left" vertical="top"/>
    </xf>
    <xf numFmtId="0" fontId="0" fillId="2" borderId="12" xfId="0" applyBorder="1" applyAlignment="1">
      <alignment vertical="top"/>
    </xf>
    <xf numFmtId="0" fontId="0" fillId="2" borderId="0" xfId="0" applyAlignment="1">
      <alignment vertical="top"/>
    </xf>
    <xf numFmtId="0" fontId="15" fillId="0" borderId="0" xfId="0" applyFont="1" applyFill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76" fontId="15" fillId="0" borderId="1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right" vertical="center"/>
    </xf>
    <xf numFmtId="176" fontId="15" fillId="0" borderId="11" xfId="0" applyNumberFormat="1" applyFont="1" applyFill="1" applyBorder="1" applyAlignment="1">
      <alignment horizontal="right" vertical="center"/>
    </xf>
    <xf numFmtId="176" fontId="16" fillId="0" borderId="1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76" fontId="15" fillId="0" borderId="10" xfId="1" applyNumberFormat="1" applyFont="1" applyFill="1" applyBorder="1" applyAlignment="1">
      <alignment vertical="center"/>
    </xf>
    <xf numFmtId="176" fontId="15" fillId="0" borderId="0" xfId="1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5" fillId="2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176" fontId="15" fillId="0" borderId="9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9" fontId="14" fillId="0" borderId="0" xfId="0" quotePrefix="1" applyNumberFormat="1" applyFont="1" applyFill="1" applyAlignment="1">
      <alignment horizontal="left" vertical="center"/>
    </xf>
    <xf numFmtId="55" fontId="14" fillId="0" borderId="0" xfId="0" quotePrefix="1" applyNumberFormat="1" applyFont="1" applyFill="1" applyAlignment="1">
      <alignment horizontal="left" vertical="center"/>
    </xf>
    <xf numFmtId="49" fontId="14" fillId="0" borderId="11" xfId="0" applyNumberFormat="1" applyFont="1" applyFill="1" applyBorder="1" applyAlignment="1">
      <alignment vertical="center"/>
    </xf>
    <xf numFmtId="177" fontId="17" fillId="2" borderId="10" xfId="0" applyNumberFormat="1" applyFont="1" applyBorder="1" applyAlignment="1">
      <alignment vertical="center"/>
    </xf>
    <xf numFmtId="177" fontId="15" fillId="2" borderId="10" xfId="0" applyNumberFormat="1" applyFont="1" applyBorder="1" applyAlignment="1">
      <alignment vertical="center"/>
    </xf>
    <xf numFmtId="178" fontId="17" fillId="2" borderId="0" xfId="0" applyNumberFormat="1" applyFont="1" applyAlignment="1">
      <alignment vertical="center"/>
    </xf>
    <xf numFmtId="178" fontId="17" fillId="2" borderId="0" xfId="0" applyNumberFormat="1" applyFont="1" applyAlignment="1">
      <alignment horizontal="right" vertical="center"/>
    </xf>
    <xf numFmtId="177" fontId="15" fillId="0" borderId="0" xfId="0" applyNumberFormat="1" applyFont="1" applyFill="1" applyAlignment="1">
      <alignment vertical="center"/>
    </xf>
    <xf numFmtId="41" fontId="15" fillId="0" borderId="0" xfId="0" applyNumberFormat="1" applyFont="1" applyFill="1" applyAlignment="1">
      <alignment vertical="center"/>
    </xf>
    <xf numFmtId="178" fontId="15" fillId="0" borderId="0" xfId="0" applyNumberFormat="1" applyFont="1" applyFill="1" applyAlignment="1">
      <alignment horizontal="right" vertical="center"/>
    </xf>
    <xf numFmtId="178" fontId="17" fillId="0" borderId="0" xfId="0" applyNumberFormat="1" applyFont="1" applyFill="1" applyAlignment="1">
      <alignment horizontal="right" vertical="center"/>
    </xf>
    <xf numFmtId="41" fontId="17" fillId="0" borderId="0" xfId="0" applyNumberFormat="1" applyFont="1" applyFill="1"/>
    <xf numFmtId="179" fontId="15" fillId="0" borderId="0" xfId="0" applyNumberFormat="1" applyFont="1" applyFill="1" applyAlignment="1">
      <alignment vertical="center"/>
    </xf>
    <xf numFmtId="41" fontId="15" fillId="0" borderId="0" xfId="0" applyNumberFormat="1" applyFont="1" applyFill="1"/>
    <xf numFmtId="179" fontId="15" fillId="0" borderId="0" xfId="0" applyNumberFormat="1" applyFont="1" applyFill="1"/>
    <xf numFmtId="41" fontId="15" fillId="0" borderId="0" xfId="0" applyNumberFormat="1" applyFont="1" applyFill="1" applyAlignment="1">
      <alignment horizontal="right" vertical="center"/>
    </xf>
    <xf numFmtId="180" fontId="17" fillId="2" borderId="0" xfId="0" applyNumberFormat="1" applyFont="1" applyAlignment="1">
      <alignment vertical="center"/>
    </xf>
    <xf numFmtId="180" fontId="17" fillId="2" borderId="0" xfId="0" applyNumberFormat="1" applyFont="1" applyAlignment="1">
      <alignment horizontal="right" vertical="center"/>
    </xf>
    <xf numFmtId="176" fontId="16" fillId="0" borderId="0" xfId="0" applyNumberFormat="1" applyFont="1" applyFill="1" applyAlignment="1">
      <alignment horizontal="right" vertical="center"/>
    </xf>
    <xf numFmtId="176" fontId="16" fillId="0" borderId="0" xfId="1" applyNumberFormat="1" applyFont="1" applyFill="1" applyAlignment="1">
      <alignment vertical="center"/>
    </xf>
    <xf numFmtId="176" fontId="16" fillId="0" borderId="0" xfId="1" applyNumberFormat="1" applyFont="1" applyFill="1" applyAlignment="1">
      <alignment horizontal="right" vertical="center"/>
    </xf>
    <xf numFmtId="176" fontId="16" fillId="0" borderId="0" xfId="0" applyNumberFormat="1" applyFont="1" applyFill="1" applyAlignment="1">
      <alignment vertical="center"/>
    </xf>
    <xf numFmtId="176" fontId="16" fillId="0" borderId="10" xfId="1" applyNumberFormat="1" applyFont="1" applyFill="1" applyBorder="1" applyAlignment="1">
      <alignment vertical="center"/>
    </xf>
    <xf numFmtId="176" fontId="16" fillId="0" borderId="0" xfId="1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vertical="center"/>
    </xf>
    <xf numFmtId="176" fontId="16" fillId="0" borderId="1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4" fillId="2" borderId="1" xfId="0" applyFont="1" applyBorder="1" applyAlignment="1">
      <alignment horizontal="center" vertical="center"/>
    </xf>
    <xf numFmtId="0" fontId="14" fillId="2" borderId="5" xfId="0" applyFont="1" applyBorder="1" applyAlignment="1">
      <alignment horizontal="center" vertical="center"/>
    </xf>
    <xf numFmtId="0" fontId="0" fillId="2" borderId="1" xfId="0" applyBorder="1" applyAlignment="1">
      <alignment horizontal="center" vertical="center" wrapText="1"/>
    </xf>
    <xf numFmtId="0" fontId="0" fillId="2" borderId="5" xfId="0" applyBorder="1" applyAlignment="1">
      <alignment horizontal="center" vertical="center"/>
    </xf>
    <xf numFmtId="0" fontId="13" fillId="2" borderId="2" xfId="0" applyFont="1" applyBorder="1" applyAlignment="1">
      <alignment horizontal="center" vertical="center"/>
    </xf>
    <xf numFmtId="0" fontId="13" fillId="2" borderId="3" xfId="0" applyFont="1" applyBorder="1" applyAlignment="1">
      <alignment horizontal="center" vertical="center"/>
    </xf>
    <xf numFmtId="0" fontId="13" fillId="2" borderId="4" xfId="0" applyFont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left" vertical="top" wrapText="1"/>
    </xf>
    <xf numFmtId="0" fontId="13" fillId="2" borderId="12" xfId="0" applyFont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6 28" xfId="2" xr:uid="{60EC6419-A616-4E1C-A93B-C9AF93A31B18}"/>
    <cellStyle name="標準 6 28 3" xfId="3" xr:uid="{D90CD6B3-0EA9-4884-8D74-CDFF302C39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showGridLines="0" tabSelected="1" showOutlineSymbols="0" view="pageBreakPreview" topLeftCell="B1" zoomScale="70" zoomScaleNormal="70" zoomScaleSheetLayoutView="70" workbookViewId="0">
      <selection activeCell="N25" sqref="N25"/>
    </sheetView>
  </sheetViews>
  <sheetFormatPr defaultColWidth="9.08203125" defaultRowHeight="14.25" customHeight="1" x14ac:dyDescent="0.2"/>
  <cols>
    <col min="1" max="1" width="13.1640625" style="1" customWidth="1"/>
    <col min="2" max="2" width="11" style="1" customWidth="1"/>
    <col min="3" max="3" width="11.58203125" style="1" customWidth="1"/>
    <col min="4" max="4" width="8.4140625" style="1" customWidth="1"/>
    <col min="5" max="5" width="9.08203125" style="1" customWidth="1"/>
    <col min="6" max="6" width="8.83203125" style="1" customWidth="1"/>
    <col min="7" max="7" width="7.25" style="1" customWidth="1"/>
    <col min="8" max="8" width="12.08203125" style="1" customWidth="1"/>
    <col min="9" max="9" width="10.58203125" style="1" customWidth="1"/>
    <col min="10" max="10" width="9.1640625" style="1" customWidth="1"/>
    <col min="11" max="11" width="7.6640625" style="1" customWidth="1"/>
    <col min="12" max="12" width="11.33203125" style="1" customWidth="1"/>
    <col min="13" max="16384" width="9.08203125" style="1"/>
  </cols>
  <sheetData>
    <row r="1" spans="1:12" ht="25.5" customHeight="1" x14ac:dyDescent="0.2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45" customHeight="1" x14ac:dyDescent="0.25">
      <c r="A2" s="10" t="s">
        <v>0</v>
      </c>
      <c r="B2" s="7"/>
      <c r="C2" s="7"/>
      <c r="D2" s="7"/>
      <c r="E2" s="7"/>
      <c r="F2" s="8"/>
      <c r="G2" s="8"/>
      <c r="H2" s="9"/>
      <c r="I2" s="9"/>
      <c r="J2" s="9"/>
      <c r="K2" s="9"/>
      <c r="L2" s="11" t="s">
        <v>13</v>
      </c>
    </row>
    <row r="3" spans="1:12" s="2" customFormat="1" ht="30" customHeight="1" x14ac:dyDescent="0.2">
      <c r="A3" s="72" t="s">
        <v>1</v>
      </c>
      <c r="B3" s="74" t="s">
        <v>2</v>
      </c>
      <c r="C3" s="74" t="s">
        <v>21</v>
      </c>
      <c r="D3" s="76" t="s">
        <v>10</v>
      </c>
      <c r="E3" s="78" t="s">
        <v>3</v>
      </c>
      <c r="F3" s="79"/>
      <c r="G3" s="79"/>
      <c r="H3" s="79"/>
      <c r="I3" s="79"/>
      <c r="J3" s="80"/>
      <c r="K3" s="67" t="s">
        <v>4</v>
      </c>
      <c r="L3" s="69" t="s">
        <v>5</v>
      </c>
    </row>
    <row r="4" spans="1:12" s="3" customFormat="1" ht="30" customHeight="1" x14ac:dyDescent="0.2">
      <c r="A4" s="73"/>
      <c r="B4" s="75"/>
      <c r="C4" s="75"/>
      <c r="D4" s="77"/>
      <c r="E4" s="4" t="s">
        <v>11</v>
      </c>
      <c r="F4" s="4" t="s">
        <v>6</v>
      </c>
      <c r="G4" s="4" t="s">
        <v>12</v>
      </c>
      <c r="H4" s="5" t="s">
        <v>7</v>
      </c>
      <c r="I4" s="6" t="s">
        <v>8</v>
      </c>
      <c r="J4" s="6" t="s">
        <v>9</v>
      </c>
      <c r="K4" s="68"/>
      <c r="L4" s="70"/>
    </row>
    <row r="5" spans="1:12" ht="30" customHeight="1" x14ac:dyDescent="0.2">
      <c r="A5" s="12"/>
      <c r="B5" s="36"/>
      <c r="C5" s="35"/>
      <c r="D5" s="35"/>
      <c r="E5" s="35"/>
      <c r="F5" s="35"/>
      <c r="G5" s="35"/>
      <c r="H5" s="35"/>
      <c r="I5" s="35"/>
      <c r="J5" s="35"/>
      <c r="K5" s="37"/>
      <c r="L5" s="35"/>
    </row>
    <row r="6" spans="1:12" ht="30" customHeight="1" x14ac:dyDescent="0.2">
      <c r="A6" s="40" t="s">
        <v>35</v>
      </c>
      <c r="B6" s="31">
        <v>3384072</v>
      </c>
      <c r="C6" s="32">
        <v>820835</v>
      </c>
      <c r="D6" s="33">
        <v>0</v>
      </c>
      <c r="E6" s="32">
        <v>91339</v>
      </c>
      <c r="F6" s="32">
        <v>393885.37699999998</v>
      </c>
      <c r="G6" s="33">
        <v>0</v>
      </c>
      <c r="H6" s="46">
        <v>444044</v>
      </c>
      <c r="I6" s="46">
        <v>92932</v>
      </c>
      <c r="J6" s="32">
        <v>485224.81700000004</v>
      </c>
      <c r="K6" s="33">
        <v>0</v>
      </c>
      <c r="L6" s="32">
        <v>4690131.9969999995</v>
      </c>
    </row>
    <row r="7" spans="1:12" ht="30" customHeight="1" x14ac:dyDescent="0.2">
      <c r="A7" s="41" t="s">
        <v>36</v>
      </c>
      <c r="B7" s="31">
        <v>3123279</v>
      </c>
      <c r="C7" s="32">
        <v>1006078</v>
      </c>
      <c r="D7" s="33">
        <v>0</v>
      </c>
      <c r="E7" s="32">
        <v>128648</v>
      </c>
      <c r="F7" s="32">
        <v>467196</v>
      </c>
      <c r="G7" s="33">
        <v>0</v>
      </c>
      <c r="H7" s="46">
        <v>363918</v>
      </c>
      <c r="I7" s="46">
        <v>100106</v>
      </c>
      <c r="J7" s="32">
        <v>595844</v>
      </c>
      <c r="K7" s="33">
        <v>290</v>
      </c>
      <c r="L7" s="32">
        <v>4725491</v>
      </c>
    </row>
    <row r="8" spans="1:12" ht="30" customHeight="1" x14ac:dyDescent="0.2">
      <c r="A8" s="41" t="s">
        <v>23</v>
      </c>
      <c r="B8" s="31" t="s">
        <v>40</v>
      </c>
      <c r="C8" s="25" t="s">
        <v>41</v>
      </c>
      <c r="D8" s="33">
        <v>0</v>
      </c>
      <c r="E8" s="25" t="s">
        <v>42</v>
      </c>
      <c r="F8" s="25" t="s">
        <v>45</v>
      </c>
      <c r="G8" s="33">
        <v>0</v>
      </c>
      <c r="H8" s="57">
        <v>458968</v>
      </c>
      <c r="I8" s="46">
        <v>101843</v>
      </c>
      <c r="J8" s="25" t="s">
        <v>47</v>
      </c>
      <c r="K8" s="33">
        <v>560</v>
      </c>
      <c r="L8" s="25" t="s">
        <v>50</v>
      </c>
    </row>
    <row r="9" spans="1:12" ht="30" customHeight="1" x14ac:dyDescent="0.2">
      <c r="A9" s="41" t="s">
        <v>24</v>
      </c>
      <c r="B9" s="31">
        <v>3159014</v>
      </c>
      <c r="C9" s="25" t="s">
        <v>43</v>
      </c>
      <c r="D9" s="23" t="s">
        <v>22</v>
      </c>
      <c r="E9" s="25" t="s">
        <v>44</v>
      </c>
      <c r="F9" s="25" t="s">
        <v>46</v>
      </c>
      <c r="G9" s="33">
        <v>0</v>
      </c>
      <c r="H9" s="57">
        <v>521449</v>
      </c>
      <c r="I9" s="58">
        <v>93832</v>
      </c>
      <c r="J9" s="25" t="s">
        <v>48</v>
      </c>
      <c r="K9" s="33">
        <v>0</v>
      </c>
      <c r="L9" s="25" t="s">
        <v>49</v>
      </c>
    </row>
    <row r="10" spans="1:12" ht="30" customHeight="1" x14ac:dyDescent="0.2">
      <c r="A10" s="41" t="s">
        <v>37</v>
      </c>
      <c r="B10" s="26">
        <v>3432021</v>
      </c>
      <c r="C10" s="24">
        <v>798197.09999999986</v>
      </c>
      <c r="D10" s="24" t="str">
        <f t="shared" ref="D10:G10" si="0">IF(SUM(D12:D23)=0,"-",SUM(D12:D23))</f>
        <v>-</v>
      </c>
      <c r="E10" s="24">
        <v>172780.02</v>
      </c>
      <c r="F10" s="24">
        <v>619340.84100000001</v>
      </c>
      <c r="G10" s="24" t="str">
        <f t="shared" si="0"/>
        <v>-</v>
      </c>
      <c r="H10" s="46">
        <v>655553</v>
      </c>
      <c r="I10" s="47">
        <v>79062</v>
      </c>
      <c r="J10" s="24">
        <v>792120.86100000003</v>
      </c>
      <c r="K10" s="24">
        <v>0</v>
      </c>
      <c r="L10" s="24">
        <v>5022338.9609999992</v>
      </c>
    </row>
    <row r="11" spans="1:12" ht="30" customHeight="1" x14ac:dyDescent="0.2">
      <c r="A11" s="40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30" customHeight="1" x14ac:dyDescent="0.2">
      <c r="A12" s="42" t="s">
        <v>38</v>
      </c>
      <c r="B12" s="44">
        <v>367682</v>
      </c>
      <c r="C12" s="34">
        <v>58178.7</v>
      </c>
      <c r="D12" s="33">
        <v>0</v>
      </c>
      <c r="E12" s="48">
        <v>11651.2</v>
      </c>
      <c r="F12" s="48">
        <v>38355.985000000001</v>
      </c>
      <c r="G12" s="49">
        <v>0</v>
      </c>
      <c r="H12" s="50">
        <v>48098</v>
      </c>
      <c r="I12" s="51">
        <v>5527</v>
      </c>
      <c r="J12" s="48">
        <v>50007.184999999998</v>
      </c>
      <c r="K12" s="52">
        <v>0</v>
      </c>
      <c r="L12" s="53">
        <v>475867.88500000001</v>
      </c>
    </row>
    <row r="13" spans="1:12" ht="30" customHeight="1" x14ac:dyDescent="0.2">
      <c r="A13" s="41" t="s">
        <v>25</v>
      </c>
      <c r="B13" s="44">
        <v>343475</v>
      </c>
      <c r="C13" s="34">
        <v>29509</v>
      </c>
      <c r="D13" s="33">
        <v>0</v>
      </c>
      <c r="E13" s="48">
        <v>11873.2</v>
      </c>
      <c r="F13" s="48">
        <v>49914.046999999999</v>
      </c>
      <c r="G13" s="49">
        <v>0</v>
      </c>
      <c r="H13" s="50">
        <v>26570</v>
      </c>
      <c r="I13" s="54">
        <v>0</v>
      </c>
      <c r="J13" s="49">
        <v>61787.247000000003</v>
      </c>
      <c r="K13" s="52">
        <v>0</v>
      </c>
      <c r="L13" s="55">
        <v>434771.24699999997</v>
      </c>
    </row>
    <row r="14" spans="1:12" ht="30" customHeight="1" x14ac:dyDescent="0.2">
      <c r="A14" s="41" t="s">
        <v>26</v>
      </c>
      <c r="B14" s="44">
        <v>402526</v>
      </c>
      <c r="C14" s="34">
        <v>38198</v>
      </c>
      <c r="D14" s="33">
        <v>0</v>
      </c>
      <c r="E14" s="48">
        <v>10699.3</v>
      </c>
      <c r="F14" s="48">
        <v>52149.527999999998</v>
      </c>
      <c r="G14" s="49">
        <v>0</v>
      </c>
      <c r="H14" s="50">
        <v>36271</v>
      </c>
      <c r="I14" s="54">
        <v>0</v>
      </c>
      <c r="J14" s="49">
        <v>62848.827999999994</v>
      </c>
      <c r="K14" s="52">
        <v>0</v>
      </c>
      <c r="L14" s="55">
        <v>503572.82799999998</v>
      </c>
    </row>
    <row r="15" spans="1:12" ht="30" customHeight="1" x14ac:dyDescent="0.2">
      <c r="A15" s="41" t="s">
        <v>27</v>
      </c>
      <c r="B15" s="44">
        <v>445527</v>
      </c>
      <c r="C15" s="34">
        <v>61009.1</v>
      </c>
      <c r="D15" s="33">
        <v>0</v>
      </c>
      <c r="E15" s="48">
        <v>10680.9</v>
      </c>
      <c r="F15" s="48">
        <v>77544.089000000007</v>
      </c>
      <c r="G15" s="49">
        <v>0</v>
      </c>
      <c r="H15" s="50">
        <v>49308</v>
      </c>
      <c r="I15" s="51">
        <v>10003</v>
      </c>
      <c r="J15" s="49">
        <v>88224.989000000001</v>
      </c>
      <c r="K15" s="52">
        <v>0</v>
      </c>
      <c r="L15" s="55">
        <v>594761.08899999992</v>
      </c>
    </row>
    <row r="16" spans="1:12" ht="30" customHeight="1" x14ac:dyDescent="0.2">
      <c r="A16" s="41" t="s">
        <v>28</v>
      </c>
      <c r="B16" s="44">
        <v>266289</v>
      </c>
      <c r="C16" s="34">
        <v>53634.1</v>
      </c>
      <c r="D16" s="33">
        <v>0</v>
      </c>
      <c r="E16" s="48">
        <v>8530.02</v>
      </c>
      <c r="F16" s="48">
        <v>75245.657999999996</v>
      </c>
      <c r="G16" s="49">
        <v>0</v>
      </c>
      <c r="H16" s="50">
        <v>39088</v>
      </c>
      <c r="I16" s="51">
        <v>10003</v>
      </c>
      <c r="J16" s="49">
        <v>83775.678</v>
      </c>
      <c r="K16" s="52">
        <v>0</v>
      </c>
      <c r="L16" s="55">
        <v>403698.77799999999</v>
      </c>
    </row>
    <row r="17" spans="1:12" ht="30" customHeight="1" x14ac:dyDescent="0.2">
      <c r="A17" s="41" t="s">
        <v>29</v>
      </c>
      <c r="B17" s="44">
        <v>398932</v>
      </c>
      <c r="C17" s="34">
        <v>50708.9</v>
      </c>
      <c r="D17" s="33">
        <v>0</v>
      </c>
      <c r="E17" s="48">
        <v>12257.4</v>
      </c>
      <c r="F17" s="48">
        <v>59538</v>
      </c>
      <c r="G17" s="49">
        <v>0</v>
      </c>
      <c r="H17" s="50">
        <v>34291</v>
      </c>
      <c r="I17" s="51">
        <v>8726</v>
      </c>
      <c r="J17" s="49">
        <v>71795.399999999994</v>
      </c>
      <c r="K17" s="52">
        <v>0</v>
      </c>
      <c r="L17" s="55">
        <v>521436.30000000005</v>
      </c>
    </row>
    <row r="18" spans="1:12" ht="30" customHeight="1" x14ac:dyDescent="0.2">
      <c r="A18" s="41" t="s">
        <v>30</v>
      </c>
      <c r="B18" s="44">
        <v>256334</v>
      </c>
      <c r="C18" s="34">
        <v>65327.8</v>
      </c>
      <c r="D18" s="33">
        <v>0</v>
      </c>
      <c r="E18" s="48">
        <v>9081.6</v>
      </c>
      <c r="F18" s="48">
        <v>32985.285000000003</v>
      </c>
      <c r="G18" s="49">
        <v>0</v>
      </c>
      <c r="H18" s="50">
        <v>50283</v>
      </c>
      <c r="I18" s="51">
        <v>8189</v>
      </c>
      <c r="J18" s="49">
        <v>42066.885000000002</v>
      </c>
      <c r="K18" s="52">
        <v>0</v>
      </c>
      <c r="L18" s="55">
        <v>363728.685</v>
      </c>
    </row>
    <row r="19" spans="1:12" ht="30" customHeight="1" x14ac:dyDescent="0.2">
      <c r="A19" s="41" t="s">
        <v>31</v>
      </c>
      <c r="B19" s="44">
        <v>214616</v>
      </c>
      <c r="C19" s="34">
        <v>79442.3</v>
      </c>
      <c r="D19" s="33">
        <v>0</v>
      </c>
      <c r="E19" s="48">
        <v>14880.6</v>
      </c>
      <c r="F19" s="48">
        <v>38599.095999999998</v>
      </c>
      <c r="G19" s="49">
        <v>0</v>
      </c>
      <c r="H19" s="50">
        <v>67545</v>
      </c>
      <c r="I19" s="51">
        <v>6822</v>
      </c>
      <c r="J19" s="49">
        <v>53479.695999999996</v>
      </c>
      <c r="K19" s="52">
        <v>0</v>
      </c>
      <c r="L19" s="55">
        <v>347537.99599999998</v>
      </c>
    </row>
    <row r="20" spans="1:12" ht="30" customHeight="1" x14ac:dyDescent="0.2">
      <c r="A20" s="41" t="s">
        <v>32</v>
      </c>
      <c r="B20" s="44">
        <v>172159</v>
      </c>
      <c r="C20" s="34">
        <v>92526</v>
      </c>
      <c r="D20" s="33">
        <v>0</v>
      </c>
      <c r="E20" s="48">
        <v>20505.099999999999</v>
      </c>
      <c r="F20" s="48">
        <v>48610.256999999998</v>
      </c>
      <c r="G20" s="49">
        <v>0</v>
      </c>
      <c r="H20" s="50">
        <v>79636</v>
      </c>
      <c r="I20" s="51">
        <v>9034</v>
      </c>
      <c r="J20" s="49">
        <v>69115.356999999989</v>
      </c>
      <c r="K20" s="52">
        <v>0</v>
      </c>
      <c r="L20" s="55">
        <v>333800.35699999996</v>
      </c>
    </row>
    <row r="21" spans="1:12" ht="30" customHeight="1" x14ac:dyDescent="0.2">
      <c r="A21" s="42" t="s">
        <v>39</v>
      </c>
      <c r="B21" s="44">
        <v>185569</v>
      </c>
      <c r="C21" s="34">
        <v>78521.2</v>
      </c>
      <c r="D21" s="33">
        <v>0</v>
      </c>
      <c r="E21" s="48">
        <v>20962</v>
      </c>
      <c r="F21" s="48">
        <v>51472.241999999998</v>
      </c>
      <c r="G21" s="56">
        <v>0</v>
      </c>
      <c r="H21" s="50">
        <v>71817</v>
      </c>
      <c r="I21" s="51">
        <v>4280</v>
      </c>
      <c r="J21" s="56">
        <v>72434.241999999998</v>
      </c>
      <c r="K21" s="52">
        <v>0</v>
      </c>
      <c r="L21" s="55">
        <v>336524.44200000004</v>
      </c>
    </row>
    <row r="22" spans="1:12" ht="30" customHeight="1" x14ac:dyDescent="0.2">
      <c r="A22" s="41" t="s">
        <v>33</v>
      </c>
      <c r="B22" s="45">
        <v>182104</v>
      </c>
      <c r="C22" s="34">
        <v>89453.9</v>
      </c>
      <c r="D22" s="33">
        <v>0</v>
      </c>
      <c r="E22" s="48">
        <v>24617.71</v>
      </c>
      <c r="F22" s="48">
        <v>52988.945</v>
      </c>
      <c r="G22" s="56">
        <v>0</v>
      </c>
      <c r="H22" s="50">
        <v>73123</v>
      </c>
      <c r="I22" s="51">
        <v>7478</v>
      </c>
      <c r="J22" s="56">
        <v>77606.654999999999</v>
      </c>
      <c r="K22" s="52">
        <v>0</v>
      </c>
      <c r="L22" s="55">
        <v>349164.55500000005</v>
      </c>
    </row>
    <row r="23" spans="1:12" ht="30" customHeight="1" x14ac:dyDescent="0.2">
      <c r="A23" s="41" t="s">
        <v>34</v>
      </c>
      <c r="B23" s="45">
        <v>196808</v>
      </c>
      <c r="C23" s="34">
        <v>101688.1</v>
      </c>
      <c r="D23" s="33">
        <v>0</v>
      </c>
      <c r="E23" s="48">
        <v>17040.989999999998</v>
      </c>
      <c r="F23" s="48">
        <v>41937.709000000003</v>
      </c>
      <c r="G23" s="56">
        <v>0</v>
      </c>
      <c r="H23" s="50">
        <v>79523</v>
      </c>
      <c r="I23" s="51">
        <v>9000</v>
      </c>
      <c r="J23" s="56">
        <v>58978.699000000001</v>
      </c>
      <c r="K23" s="52">
        <v>0</v>
      </c>
      <c r="L23" s="55">
        <v>357474.799</v>
      </c>
    </row>
    <row r="24" spans="1:12" ht="30" customHeight="1" x14ac:dyDescent="0.2">
      <c r="A24" s="43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49.2" customHeight="1" x14ac:dyDescent="0.2">
      <c r="A25" s="81" t="s">
        <v>59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s="15" customFormat="1" ht="45" customHeight="1" x14ac:dyDescent="0.25">
      <c r="A26" s="10" t="s">
        <v>19</v>
      </c>
      <c r="B26" s="13"/>
      <c r="C26" s="13"/>
      <c r="D26" s="13"/>
      <c r="E26" s="13"/>
      <c r="F26" s="14"/>
      <c r="G26" s="14"/>
      <c r="L26" s="11" t="s">
        <v>13</v>
      </c>
    </row>
    <row r="27" spans="1:12" ht="30" customHeight="1" x14ac:dyDescent="0.2">
      <c r="A27" s="83" t="s">
        <v>1</v>
      </c>
      <c r="B27" s="85" t="s">
        <v>14</v>
      </c>
      <c r="C27" s="85"/>
      <c r="D27" s="85"/>
      <c r="E27" s="85" t="s">
        <v>15</v>
      </c>
      <c r="F27" s="85"/>
      <c r="G27" s="85"/>
      <c r="H27" s="85" t="s">
        <v>17</v>
      </c>
      <c r="I27" s="85"/>
      <c r="J27" s="85" t="s">
        <v>16</v>
      </c>
      <c r="K27" s="85"/>
      <c r="L27" s="87"/>
    </row>
    <row r="28" spans="1:12" ht="30" customHeight="1" x14ac:dyDescent="0.2">
      <c r="A28" s="84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8"/>
    </row>
    <row r="29" spans="1:12" ht="30" customHeight="1" x14ac:dyDescent="0.2">
      <c r="A29" s="12"/>
      <c r="B29" s="20"/>
      <c r="C29" s="21"/>
      <c r="D29" s="21"/>
      <c r="E29" s="19"/>
      <c r="F29" s="19"/>
      <c r="G29" s="19"/>
      <c r="H29" s="19"/>
      <c r="I29" s="19"/>
      <c r="J29" s="19"/>
      <c r="K29" s="19"/>
      <c r="L29" s="19"/>
    </row>
    <row r="30" spans="1:12" ht="30" customHeight="1" x14ac:dyDescent="0.2">
      <c r="A30" s="40" t="str">
        <f>A6</f>
        <v>令和２年度</v>
      </c>
      <c r="B30" s="63">
        <v>1226128</v>
      </c>
      <c r="C30" s="64"/>
      <c r="D30" s="64"/>
      <c r="E30" s="60">
        <v>2691695</v>
      </c>
      <c r="F30" s="60"/>
      <c r="G30" s="60"/>
      <c r="H30" s="60">
        <v>2903080</v>
      </c>
      <c r="I30" s="60"/>
      <c r="J30" s="60">
        <v>6820903</v>
      </c>
      <c r="K30" s="60"/>
      <c r="L30" s="60"/>
    </row>
    <row r="31" spans="1:12" ht="30" customHeight="1" x14ac:dyDescent="0.2">
      <c r="A31" s="40" t="str">
        <f t="shared" ref="A31:A34" si="1">A7</f>
        <v>　　３</v>
      </c>
      <c r="B31" s="65">
        <v>1247060</v>
      </c>
      <c r="C31" s="62"/>
      <c r="D31" s="62"/>
      <c r="E31" s="60">
        <v>2769971</v>
      </c>
      <c r="F31" s="60"/>
      <c r="G31" s="60"/>
      <c r="H31" s="60">
        <v>2952499</v>
      </c>
      <c r="I31" s="60"/>
      <c r="J31" s="60">
        <v>6969530</v>
      </c>
      <c r="K31" s="60"/>
      <c r="L31" s="60"/>
    </row>
    <row r="32" spans="1:12" ht="30" customHeight="1" x14ac:dyDescent="0.2">
      <c r="A32" s="40" t="str">
        <f t="shared" si="1"/>
        <v>　　４</v>
      </c>
      <c r="B32" s="66" t="s">
        <v>52</v>
      </c>
      <c r="C32" s="59"/>
      <c r="D32" s="59"/>
      <c r="E32" s="61" t="s">
        <v>53</v>
      </c>
      <c r="F32" s="61"/>
      <c r="G32" s="61"/>
      <c r="H32" s="61" t="s">
        <v>55</v>
      </c>
      <c r="I32" s="61"/>
      <c r="J32" s="61" t="s">
        <v>57</v>
      </c>
      <c r="K32" s="61"/>
      <c r="L32" s="61"/>
    </row>
    <row r="33" spans="1:12" ht="30" customHeight="1" x14ac:dyDescent="0.2">
      <c r="A33" s="40" t="str">
        <f t="shared" si="1"/>
        <v>　　５</v>
      </c>
      <c r="B33" s="66" t="s">
        <v>51</v>
      </c>
      <c r="C33" s="59"/>
      <c r="D33" s="59"/>
      <c r="E33" s="61" t="s">
        <v>54</v>
      </c>
      <c r="F33" s="61"/>
      <c r="G33" s="61"/>
      <c r="H33" s="61" t="s">
        <v>56</v>
      </c>
      <c r="I33" s="61"/>
      <c r="J33" s="61" t="s">
        <v>58</v>
      </c>
      <c r="K33" s="61"/>
      <c r="L33" s="61"/>
    </row>
    <row r="34" spans="1:12" ht="30" customHeight="1" x14ac:dyDescent="0.2">
      <c r="A34" s="40" t="str">
        <f t="shared" si="1"/>
        <v>　　６</v>
      </c>
      <c r="B34" s="66">
        <v>1116503</v>
      </c>
      <c r="C34" s="59"/>
      <c r="D34" s="59"/>
      <c r="E34" s="59">
        <v>2762596.1900000004</v>
      </c>
      <c r="F34" s="59"/>
      <c r="G34" s="59"/>
      <c r="H34" s="59">
        <v>2962858.7059999998</v>
      </c>
      <c r="I34" s="59"/>
      <c r="J34" s="59">
        <v>6841957.8959999988</v>
      </c>
      <c r="K34" s="59"/>
      <c r="L34" s="59"/>
    </row>
    <row r="35" spans="1:12" ht="30" customHeight="1" x14ac:dyDescent="0.2">
      <c r="A35" s="40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ht="30" customHeight="1" x14ac:dyDescent="0.2">
      <c r="A36" s="42" t="str">
        <f>A12</f>
        <v>　　６年４月</v>
      </c>
      <c r="B36" s="63">
        <v>100151</v>
      </c>
      <c r="C36" s="64"/>
      <c r="D36" s="64"/>
      <c r="E36" s="60">
        <v>208333</v>
      </c>
      <c r="F36" s="60"/>
      <c r="G36" s="60"/>
      <c r="H36" s="60">
        <v>213787</v>
      </c>
      <c r="I36" s="60"/>
      <c r="J36" s="60">
        <v>522271</v>
      </c>
      <c r="K36" s="60"/>
      <c r="L36" s="60"/>
    </row>
    <row r="37" spans="1:12" ht="30" customHeight="1" x14ac:dyDescent="0.2">
      <c r="A37" s="42" t="str">
        <f t="shared" ref="A37:A47" si="2">A13</f>
        <v>　　　　５</v>
      </c>
      <c r="B37" s="63">
        <v>79140</v>
      </c>
      <c r="C37" s="64"/>
      <c r="D37" s="64"/>
      <c r="E37" s="62">
        <v>203466</v>
      </c>
      <c r="F37" s="62"/>
      <c r="G37" s="62"/>
      <c r="H37" s="60">
        <v>199629</v>
      </c>
      <c r="I37" s="60"/>
      <c r="J37" s="60">
        <v>482235</v>
      </c>
      <c r="K37" s="60"/>
      <c r="L37" s="60"/>
    </row>
    <row r="38" spans="1:12" ht="30" customHeight="1" x14ac:dyDescent="0.2">
      <c r="A38" s="42" t="str">
        <f t="shared" si="2"/>
        <v>　　　　６</v>
      </c>
      <c r="B38" s="63">
        <v>92211</v>
      </c>
      <c r="C38" s="64"/>
      <c r="D38" s="64"/>
      <c r="E38" s="62">
        <v>215609</v>
      </c>
      <c r="F38" s="62"/>
      <c r="G38" s="62"/>
      <c r="H38" s="60">
        <v>182468</v>
      </c>
      <c r="I38" s="60"/>
      <c r="J38" s="60">
        <v>490288</v>
      </c>
      <c r="K38" s="60"/>
      <c r="L38" s="60"/>
    </row>
    <row r="39" spans="1:12" ht="30" customHeight="1" x14ac:dyDescent="0.2">
      <c r="A39" s="42" t="str">
        <f t="shared" si="2"/>
        <v>　　　　７</v>
      </c>
      <c r="B39" s="63">
        <v>93198</v>
      </c>
      <c r="C39" s="64"/>
      <c r="D39" s="64"/>
      <c r="E39" s="62">
        <v>250021</v>
      </c>
      <c r="F39" s="62"/>
      <c r="G39" s="62"/>
      <c r="H39" s="60">
        <v>233834.41099999999</v>
      </c>
      <c r="I39" s="60"/>
      <c r="J39" s="60">
        <v>577053.87699999998</v>
      </c>
      <c r="K39" s="60"/>
      <c r="L39" s="60"/>
    </row>
    <row r="40" spans="1:12" ht="30" customHeight="1" x14ac:dyDescent="0.2">
      <c r="A40" s="42" t="str">
        <f t="shared" si="2"/>
        <v>　　　　８</v>
      </c>
      <c r="B40" s="63">
        <v>106666</v>
      </c>
      <c r="C40" s="64"/>
      <c r="D40" s="64"/>
      <c r="E40" s="62">
        <v>285797.93199999997</v>
      </c>
      <c r="F40" s="62"/>
      <c r="G40" s="62"/>
      <c r="H40" s="60">
        <v>319125.15500000003</v>
      </c>
      <c r="I40" s="60"/>
      <c r="J40" s="60">
        <v>711589.08700000006</v>
      </c>
      <c r="K40" s="60"/>
      <c r="L40" s="60"/>
    </row>
    <row r="41" spans="1:12" ht="30" customHeight="1" x14ac:dyDescent="0.2">
      <c r="A41" s="42" t="str">
        <f t="shared" si="2"/>
        <v>　　　　９</v>
      </c>
      <c r="B41" s="63">
        <v>109858</v>
      </c>
      <c r="C41" s="64"/>
      <c r="D41" s="64"/>
      <c r="E41" s="62">
        <v>279329.495</v>
      </c>
      <c r="F41" s="62"/>
      <c r="G41" s="62"/>
      <c r="H41" s="60">
        <v>272564.69200000004</v>
      </c>
      <c r="I41" s="60"/>
      <c r="J41" s="60">
        <v>661752.18700000003</v>
      </c>
      <c r="K41" s="60"/>
      <c r="L41" s="60"/>
    </row>
    <row r="42" spans="1:12" ht="30" customHeight="1" x14ac:dyDescent="0.2">
      <c r="A42" s="42" t="str">
        <f t="shared" si="2"/>
        <v>　　　　10</v>
      </c>
      <c r="B42" s="63">
        <v>94247</v>
      </c>
      <c r="C42" s="64"/>
      <c r="D42" s="64"/>
      <c r="E42" s="62">
        <v>256794.47700000001</v>
      </c>
      <c r="F42" s="62"/>
      <c r="G42" s="62"/>
      <c r="H42" s="60">
        <v>223482.17800000001</v>
      </c>
      <c r="I42" s="60"/>
      <c r="J42" s="60">
        <v>574523.65500000003</v>
      </c>
      <c r="K42" s="60"/>
      <c r="L42" s="60"/>
    </row>
    <row r="43" spans="1:12" ht="30" customHeight="1" x14ac:dyDescent="0.2">
      <c r="A43" s="42" t="str">
        <f t="shared" si="2"/>
        <v>　　　　11</v>
      </c>
      <c r="B43" s="63">
        <v>94791</v>
      </c>
      <c r="C43" s="64"/>
      <c r="D43" s="64"/>
      <c r="E43" s="62">
        <v>220744.603</v>
      </c>
      <c r="F43" s="62"/>
      <c r="G43" s="62"/>
      <c r="H43" s="60">
        <v>199017.076</v>
      </c>
      <c r="I43" s="60"/>
      <c r="J43" s="60">
        <v>514552.679</v>
      </c>
      <c r="K43" s="60"/>
      <c r="L43" s="60"/>
    </row>
    <row r="44" spans="1:12" ht="30" customHeight="1" x14ac:dyDescent="0.2">
      <c r="A44" s="42" t="str">
        <f t="shared" si="2"/>
        <v>　　　　12</v>
      </c>
      <c r="B44" s="63">
        <v>77807</v>
      </c>
      <c r="C44" s="64"/>
      <c r="D44" s="64"/>
      <c r="E44" s="62">
        <v>204125</v>
      </c>
      <c r="F44" s="62"/>
      <c r="G44" s="62"/>
      <c r="H44" s="60">
        <v>217226</v>
      </c>
      <c r="I44" s="60"/>
      <c r="J44" s="60">
        <v>499158</v>
      </c>
      <c r="K44" s="60"/>
      <c r="L44" s="60"/>
    </row>
    <row r="45" spans="1:12" ht="30" customHeight="1" x14ac:dyDescent="0.2">
      <c r="A45" s="42" t="str">
        <f t="shared" si="2"/>
        <v>　　７年１月</v>
      </c>
      <c r="B45" s="63">
        <v>90573</v>
      </c>
      <c r="C45" s="64"/>
      <c r="D45" s="64"/>
      <c r="E45" s="62">
        <v>215816</v>
      </c>
      <c r="F45" s="62"/>
      <c r="G45" s="62"/>
      <c r="H45" s="60">
        <v>348214</v>
      </c>
      <c r="I45" s="60"/>
      <c r="J45" s="60">
        <v>654603</v>
      </c>
      <c r="K45" s="60"/>
      <c r="L45" s="60"/>
    </row>
    <row r="46" spans="1:12" ht="30" customHeight="1" x14ac:dyDescent="0.2">
      <c r="A46" s="42" t="str">
        <f t="shared" si="2"/>
        <v>　　　　２</v>
      </c>
      <c r="B46" s="63">
        <v>78584</v>
      </c>
      <c r="C46" s="64"/>
      <c r="D46" s="64"/>
      <c r="E46" s="62">
        <v>215473.761</v>
      </c>
      <c r="F46" s="62"/>
      <c r="G46" s="62"/>
      <c r="H46" s="60">
        <v>301385.18</v>
      </c>
      <c r="I46" s="60"/>
      <c r="J46" s="60">
        <v>595442.94099999999</v>
      </c>
      <c r="K46" s="60"/>
      <c r="L46" s="60"/>
    </row>
    <row r="47" spans="1:12" ht="30" customHeight="1" x14ac:dyDescent="0.2">
      <c r="A47" s="42" t="str">
        <f t="shared" si="2"/>
        <v>　　　　３</v>
      </c>
      <c r="B47" s="63">
        <v>99277</v>
      </c>
      <c r="C47" s="64"/>
      <c r="D47" s="64"/>
      <c r="E47" s="60">
        <v>207085.35</v>
      </c>
      <c r="F47" s="60"/>
      <c r="G47" s="60"/>
      <c r="H47" s="60">
        <v>252126.04699999999</v>
      </c>
      <c r="I47" s="60"/>
      <c r="J47" s="60">
        <v>558488.397</v>
      </c>
      <c r="K47" s="60"/>
      <c r="L47" s="60"/>
    </row>
    <row r="48" spans="1:12" ht="30" customHeight="1" x14ac:dyDescent="0.2">
      <c r="A48" s="43"/>
      <c r="B48" s="27"/>
      <c r="C48" s="28"/>
      <c r="D48" s="28"/>
      <c r="E48" s="23"/>
      <c r="F48" s="23"/>
      <c r="G48" s="23"/>
      <c r="H48" s="23"/>
      <c r="I48" s="23"/>
      <c r="J48" s="23"/>
      <c r="K48" s="23"/>
      <c r="L48" s="23"/>
    </row>
    <row r="49" spans="1:12" ht="35.1" customHeight="1" x14ac:dyDescent="0.2">
      <c r="A49" s="16" t="s">
        <v>20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2" ht="27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7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2" ht="27" customHeight="1" x14ac:dyDescent="0.2"/>
    <row r="53" spans="1:12" ht="27" customHeight="1" x14ac:dyDescent="0.2"/>
    <row r="54" spans="1:12" ht="27" customHeight="1" x14ac:dyDescent="0.2"/>
    <row r="55" spans="1:12" ht="27" customHeight="1" x14ac:dyDescent="0.2"/>
    <row r="56" spans="1:12" ht="27" customHeight="1" x14ac:dyDescent="0.2"/>
    <row r="57" spans="1:12" ht="27" customHeight="1" x14ac:dyDescent="0.2"/>
  </sheetData>
  <mergeCells count="82">
    <mergeCell ref="A25:L25"/>
    <mergeCell ref="A27:A28"/>
    <mergeCell ref="B27:D28"/>
    <mergeCell ref="E27:G28"/>
    <mergeCell ref="H27:I28"/>
    <mergeCell ref="J27:L28"/>
    <mergeCell ref="K3:K4"/>
    <mergeCell ref="L3:L4"/>
    <mergeCell ref="A1:L1"/>
    <mergeCell ref="A3:A4"/>
    <mergeCell ref="B3:B4"/>
    <mergeCell ref="C3:C4"/>
    <mergeCell ref="D3:D4"/>
    <mergeCell ref="E3:J3"/>
    <mergeCell ref="B30:D30"/>
    <mergeCell ref="B31:D31"/>
    <mergeCell ref="B32:D32"/>
    <mergeCell ref="B33:D33"/>
    <mergeCell ref="B34:D34"/>
    <mergeCell ref="B36:D36"/>
    <mergeCell ref="B37:D37"/>
    <mergeCell ref="B38:D38"/>
    <mergeCell ref="B39:D39"/>
    <mergeCell ref="B40:D40"/>
    <mergeCell ref="B46:D46"/>
    <mergeCell ref="B47:D47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B41:D41"/>
    <mergeCell ref="B42:D42"/>
    <mergeCell ref="B43:D43"/>
    <mergeCell ref="B44:D44"/>
    <mergeCell ref="B45:D45"/>
    <mergeCell ref="E45:G45"/>
    <mergeCell ref="E46:G46"/>
    <mergeCell ref="E47:G47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J45:L45"/>
    <mergeCell ref="J36:L36"/>
    <mergeCell ref="J37:L37"/>
    <mergeCell ref="J38:L38"/>
    <mergeCell ref="J39:L39"/>
    <mergeCell ref="J40:L40"/>
    <mergeCell ref="J33:L33"/>
    <mergeCell ref="J41:L41"/>
    <mergeCell ref="J42:L42"/>
    <mergeCell ref="J43:L43"/>
    <mergeCell ref="J44:L44"/>
    <mergeCell ref="J34:L34"/>
    <mergeCell ref="J46:L46"/>
    <mergeCell ref="J47:L47"/>
    <mergeCell ref="E30:G30"/>
    <mergeCell ref="E31:G31"/>
    <mergeCell ref="E32:G32"/>
    <mergeCell ref="E33:G33"/>
    <mergeCell ref="E34:G34"/>
    <mergeCell ref="H30:I30"/>
    <mergeCell ref="H31:I31"/>
    <mergeCell ref="H32:I32"/>
    <mergeCell ref="H33:I33"/>
    <mergeCell ref="H34:I34"/>
    <mergeCell ref="J30:L30"/>
    <mergeCell ref="J31:L31"/>
    <mergeCell ref="J32:L32"/>
  </mergeCells>
  <phoneticPr fontId="3"/>
  <pageMargins left="0.94488188976377963" right="0.94488188976377963" top="0.78740157480314965" bottom="0.19685039370078741" header="0.51181102362204722" footer="0.51181102362204722"/>
  <pageSetup paperSize="9" scale="51" fitToWidth="0" fitToHeight="0" orientation="portrait" r:id="rId1"/>
  <headerFooter>
    <oddHeader>&amp;R&amp;22電気、ガス、上下水道</oddHeader>
  </headerFooter>
  <rowBreaks count="1" manualBreakCount="1">
    <brk id="49" max="11" man="1"/>
  </rowBreaks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鶴田 尚也</dc:creator>
  <cp:lastModifiedBy>増満 桃花</cp:lastModifiedBy>
  <cp:lastPrinted>2026-02-24T13:18:00Z</cp:lastPrinted>
  <dcterms:created xsi:type="dcterms:W3CDTF">2000-08-22T04:54:18Z</dcterms:created>
  <dcterms:modified xsi:type="dcterms:W3CDTF">2026-04-02T04:19:40Z</dcterms:modified>
</cp:coreProperties>
</file>