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0回（令和5年度）\4_編集済データ（統計BOX掲載用）\101～150\"/>
    </mc:Choice>
  </mc:AlternateContent>
  <xr:revisionPtr revIDLastSave="0" documentId="13_ncr:1_{4926B323-2AB4-470F-8305-726E7675EE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I47" i="1"/>
  <c r="H47" i="1"/>
  <c r="F47" i="1"/>
  <c r="E47" i="1"/>
  <c r="D47" i="1"/>
  <c r="C47" i="1"/>
  <c r="B47" i="1"/>
  <c r="K41" i="1"/>
  <c r="I41" i="1"/>
  <c r="H41" i="1"/>
  <c r="F41" i="1"/>
  <c r="E41" i="1"/>
  <c r="D41" i="1"/>
  <c r="C41" i="1"/>
  <c r="B41" i="1"/>
  <c r="K33" i="1"/>
  <c r="J33" i="1"/>
  <c r="I33" i="1"/>
  <c r="H33" i="1"/>
  <c r="G33" i="1"/>
  <c r="F33" i="1"/>
  <c r="E33" i="1"/>
  <c r="D33" i="1"/>
  <c r="C33" i="1"/>
  <c r="B33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<sst xmlns="http://schemas.openxmlformats.org/spreadsheetml/2006/main" count="75" uniqueCount="52">
  <si>
    <t>市町村名</t>
  </si>
  <si>
    <t>従業者数</t>
  </si>
  <si>
    <t>売場面積</t>
  </si>
  <si>
    <t>総    数</t>
  </si>
  <si>
    <t>市    計</t>
  </si>
  <si>
    <t>郡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</si>
  <si>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</si>
  <si>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</si>
  <si>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</si>
  <si>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</si>
  <si>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</si>
  <si>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</si>
  <si>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</si>
  <si>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</si>
  <si>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</si>
  <si>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</si>
  <si>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 xml:space="preserve">  三 股 町</t>
  </si>
  <si>
    <t>西諸県郡</t>
  </si>
  <si>
    <t xml:space="preserve">  高 原 町</t>
  </si>
  <si>
    <t>東諸県郡</t>
  </si>
  <si>
    <t xml:space="preserve">  国 富 町</t>
  </si>
  <si>
    <t xml:space="preserve">  綾    町</t>
  </si>
  <si>
    <t>児 湯 郡</t>
  </si>
  <si>
    <t xml:space="preserve">  高 鍋 町</t>
  </si>
  <si>
    <t xml:space="preserve">  新 富 町</t>
  </si>
  <si>
    <t xml:space="preserve">  西米良村</t>
  </si>
  <si>
    <t xml:space="preserve">  木 城 町</t>
  </si>
  <si>
    <t xml:space="preserve">  川 南 町</t>
  </si>
  <si>
    <t xml:space="preserve">  都 農 町</t>
  </si>
  <si>
    <t>東臼杵郡</t>
  </si>
  <si>
    <t xml:space="preserve">  門 川 町</t>
  </si>
  <si>
    <t xml:space="preserve">  諸 塚 村</t>
  </si>
  <si>
    <t xml:space="preserve">  椎 葉 村</t>
  </si>
  <si>
    <t>西臼杵郡</t>
  </si>
  <si>
    <t xml:space="preserve">  高千穂町</t>
  </si>
  <si>
    <t xml:space="preserve">  日之影町</t>
  </si>
  <si>
    <t xml:space="preserve">  五ケ瀬町</t>
  </si>
  <si>
    <t>（飲食店を除く）</t>
    <rPh sb="1" eb="4">
      <t>インショクテン</t>
    </rPh>
    <rPh sb="5" eb="6">
      <t>ノゾ</t>
    </rPh>
    <phoneticPr fontId="2"/>
  </si>
  <si>
    <t>総          数</t>
    <phoneticPr fontId="2"/>
  </si>
  <si>
    <t>卸     売     業</t>
    <phoneticPr fontId="2"/>
  </si>
  <si>
    <t>小        売        業</t>
    <phoneticPr fontId="2"/>
  </si>
  <si>
    <t xml:space="preserve">  美 郷 町</t>
    <rPh sb="2" eb="3">
      <t>ビ</t>
    </rPh>
    <rPh sb="4" eb="5">
      <t>ゴウ</t>
    </rPh>
    <rPh sb="6" eb="7">
      <t>マチ</t>
    </rPh>
    <phoneticPr fontId="2"/>
  </si>
  <si>
    <t>人</t>
    <phoneticPr fontId="2"/>
  </si>
  <si>
    <t>㎡</t>
    <phoneticPr fontId="2"/>
  </si>
  <si>
    <t>事業所数</t>
    <rPh sb="0" eb="3">
      <t>ジギョウショ</t>
    </rPh>
    <rPh sb="3" eb="4">
      <t>スウ</t>
    </rPh>
    <phoneticPr fontId="2"/>
  </si>
  <si>
    <t>年間商品
販売額</t>
  </si>
  <si>
    <t>-</t>
  </si>
  <si>
    <t>x</t>
  </si>
  <si>
    <t>百万円</t>
    <rPh sb="0" eb="1">
      <t>ヒャク</t>
    </rPh>
    <phoneticPr fontId="2"/>
  </si>
  <si>
    <t>注　年間商品販売額は令和２年１年間の数値である。
資料　総務省・経済産業省「令和３年経済センサス-活動調査」</t>
    <rPh sb="0" eb="1">
      <t>チュウ</t>
    </rPh>
    <rPh sb="2" eb="9">
      <t>ネンカンショウヒンハンバイガク</t>
    </rPh>
    <rPh sb="10" eb="12">
      <t>レイワ</t>
    </rPh>
    <rPh sb="13" eb="14">
      <t>ネン</t>
    </rPh>
    <rPh sb="15" eb="17">
      <t>ネンカン</t>
    </rPh>
    <rPh sb="18" eb="20">
      <t>スウチ</t>
    </rPh>
    <rPh sb="25" eb="27">
      <t>シリョウ</t>
    </rPh>
    <rPh sb="28" eb="31">
      <t>ソウムショウ</t>
    </rPh>
    <rPh sb="32" eb="34">
      <t>ケイザイ</t>
    </rPh>
    <rPh sb="34" eb="37">
      <t>サンギョウショウ</t>
    </rPh>
    <rPh sb="38" eb="40">
      <t>レイワ</t>
    </rPh>
    <rPh sb="41" eb="42">
      <t>ネン</t>
    </rPh>
    <rPh sb="42" eb="44">
      <t>ケイザイ</t>
    </rPh>
    <rPh sb="49" eb="51">
      <t>カツドウ</t>
    </rPh>
    <rPh sb="51" eb="53">
      <t>チョウサ</t>
    </rPh>
    <phoneticPr fontId="2"/>
  </si>
  <si>
    <r>
      <rPr>
        <sz val="22"/>
        <rFont val="ＭＳ ゴシック"/>
        <family val="3"/>
        <charset val="128"/>
      </rPr>
      <t>137.事業所数、従業者数、年間商品販売額、売場面積</t>
    </r>
    <r>
      <rPr>
        <sz val="18"/>
        <rFont val="ＭＳ Ｐ明朝"/>
        <family val="1"/>
        <charset val="128"/>
      </rPr>
      <t>（令和３年6月1日）</t>
    </r>
    <rPh sb="4" eb="7">
      <t>ジギョウショ</t>
    </rPh>
    <rPh sb="22" eb="24">
      <t>ウリバ</t>
    </rPh>
    <rPh sb="24" eb="26">
      <t>メンセキ</t>
    </rPh>
    <rPh sb="27" eb="29">
      <t>レイワ</t>
    </rPh>
    <phoneticPr fontId="3"/>
  </si>
  <si>
    <t>事業所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</si>
</sst>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Ｐ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5"/>
      <name val="ＭＳ 明朝"/>
      <family val="1"/>
      <charset val="128"/>
    </font>
    <font>
      <sz val="15"/>
      <name val="ＭＳ ゴシック"/>
      <family val="3"/>
      <charset val="128"/>
    </font>
    <font>
      <sz val="14"/>
      <name val="ＭＳ 明朝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1" xfId="0" applyFont="1" applyBorder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41" fontId="1" fillId="0" borderId="8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0" fillId="0" borderId="0" xfId="0" applyNumberFormat="1"/>
    <xf numFmtId="3" fontId="1" fillId="0" borderId="2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tabSelected="1" zoomScale="70" zoomScaleNormal="70" zoomScaleSheetLayoutView="70" workbookViewId="0">
      <selection activeCell="A6" sqref="A6"/>
    </sheetView>
  </sheetViews>
  <sheetFormatPr defaultRowHeight="13.2" x14ac:dyDescent="0.2"/>
  <cols>
    <col min="1" max="1" width="15.44140625" customWidth="1"/>
    <col min="2" max="3" width="12.21875" customWidth="1"/>
    <col min="4" max="4" width="15.88671875" customWidth="1"/>
    <col min="5" max="6" width="12.21875" customWidth="1"/>
    <col min="7" max="7" width="15.88671875" customWidth="1"/>
    <col min="8" max="9" width="12.21875" customWidth="1"/>
    <col min="10" max="10" width="15.88671875" customWidth="1"/>
    <col min="11" max="11" width="14.44140625" customWidth="1"/>
  </cols>
  <sheetData>
    <row r="1" spans="1:11" ht="25.5" customHeight="1" x14ac:dyDescent="0.2">
      <c r="A1" s="24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5" customHeight="1" x14ac:dyDescent="0.2">
      <c r="A2" s="31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2" customFormat="1" ht="33" customHeight="1" x14ac:dyDescent="0.25">
      <c r="A3" s="1"/>
      <c r="B3" s="26" t="s">
        <v>38</v>
      </c>
      <c r="C3" s="27"/>
      <c r="D3" s="28"/>
      <c r="E3" s="26" t="s">
        <v>39</v>
      </c>
      <c r="F3" s="27"/>
      <c r="G3" s="27"/>
      <c r="H3" s="29" t="s">
        <v>40</v>
      </c>
      <c r="I3" s="30"/>
      <c r="J3" s="30"/>
      <c r="K3" s="30"/>
    </row>
    <row r="4" spans="1:11" s="2" customFormat="1" ht="33" customHeight="1" x14ac:dyDescent="0.25">
      <c r="A4" s="3" t="s">
        <v>0</v>
      </c>
      <c r="B4" s="34" t="s">
        <v>44</v>
      </c>
      <c r="C4" s="34" t="s">
        <v>1</v>
      </c>
      <c r="D4" s="36" t="s">
        <v>45</v>
      </c>
      <c r="E4" s="34" t="s">
        <v>44</v>
      </c>
      <c r="F4" s="34" t="s">
        <v>1</v>
      </c>
      <c r="G4" s="37" t="s">
        <v>45</v>
      </c>
      <c r="H4" s="41" t="s">
        <v>44</v>
      </c>
      <c r="I4" s="41" t="s">
        <v>1</v>
      </c>
      <c r="J4" s="37" t="s">
        <v>45</v>
      </c>
      <c r="K4" s="39" t="s">
        <v>2</v>
      </c>
    </row>
    <row r="5" spans="1:11" s="2" customFormat="1" ht="33" customHeight="1" x14ac:dyDescent="0.25">
      <c r="A5" s="4"/>
      <c r="B5" s="35"/>
      <c r="C5" s="35"/>
      <c r="D5" s="35"/>
      <c r="E5" s="35"/>
      <c r="F5" s="35"/>
      <c r="G5" s="38"/>
      <c r="H5" s="42"/>
      <c r="I5" s="42"/>
      <c r="J5" s="38"/>
      <c r="K5" s="40"/>
    </row>
    <row r="6" spans="1:11" s="2" customFormat="1" ht="23.4" customHeight="1" x14ac:dyDescent="0.25">
      <c r="A6" s="5"/>
      <c r="B6" s="6" t="s">
        <v>51</v>
      </c>
      <c r="C6" s="7" t="s">
        <v>42</v>
      </c>
      <c r="D6" s="7" t="s">
        <v>48</v>
      </c>
      <c r="E6" s="7" t="s">
        <v>51</v>
      </c>
      <c r="F6" s="7" t="s">
        <v>42</v>
      </c>
      <c r="G6" s="7" t="s">
        <v>48</v>
      </c>
      <c r="H6" s="8" t="s">
        <v>51</v>
      </c>
      <c r="I6" s="8" t="s">
        <v>42</v>
      </c>
      <c r="J6" s="8" t="s">
        <v>48</v>
      </c>
      <c r="K6" s="8" t="s">
        <v>43</v>
      </c>
    </row>
    <row r="7" spans="1:11" s="2" customFormat="1" ht="29.25" customHeight="1" x14ac:dyDescent="0.25">
      <c r="A7" s="5" t="s">
        <v>3</v>
      </c>
      <c r="B7" s="12">
        <v>10804</v>
      </c>
      <c r="C7" s="13">
        <v>78459</v>
      </c>
      <c r="D7" s="13">
        <v>2664264</v>
      </c>
      <c r="E7" s="13">
        <v>2409</v>
      </c>
      <c r="F7" s="13">
        <v>20512</v>
      </c>
      <c r="G7" s="13">
        <v>1612397</v>
      </c>
      <c r="H7" s="13">
        <v>8395</v>
      </c>
      <c r="I7" s="13">
        <v>57947</v>
      </c>
      <c r="J7" s="13">
        <v>1051867</v>
      </c>
      <c r="K7" s="13">
        <v>1400224</v>
      </c>
    </row>
    <row r="8" spans="1:11" s="2" customFormat="1" ht="23.4" customHeight="1" x14ac:dyDescent="0.25">
      <c r="A8" s="5"/>
      <c r="B8" s="12"/>
      <c r="C8" s="13"/>
      <c r="D8" s="13"/>
      <c r="E8" s="13"/>
      <c r="F8" s="13"/>
      <c r="G8" s="13"/>
      <c r="H8" s="13"/>
      <c r="I8" s="13"/>
      <c r="J8" s="13"/>
      <c r="K8" s="13"/>
    </row>
    <row r="9" spans="1:11" s="2" customFormat="1" ht="29.25" customHeight="1" x14ac:dyDescent="0.25">
      <c r="A9" s="5" t="s">
        <v>4</v>
      </c>
      <c r="B9" s="12">
        <v>9225</v>
      </c>
      <c r="C9" s="13">
        <v>69589</v>
      </c>
      <c r="D9" s="13">
        <v>2454934</v>
      </c>
      <c r="E9" s="13">
        <v>2150</v>
      </c>
      <c r="F9" s="13">
        <v>18714</v>
      </c>
      <c r="G9" s="13">
        <v>1520599</v>
      </c>
      <c r="H9" s="13">
        <v>7075</v>
      </c>
      <c r="I9" s="13">
        <v>50875</v>
      </c>
      <c r="J9" s="13">
        <v>934334</v>
      </c>
      <c r="K9" s="13">
        <v>1242036</v>
      </c>
    </row>
    <row r="10" spans="1:11" s="2" customFormat="1" ht="23.4" customHeight="1" x14ac:dyDescent="0.25">
      <c r="A10" s="5"/>
      <c r="B10" s="12"/>
      <c r="C10" s="13"/>
      <c r="D10" s="13"/>
      <c r="E10" s="13"/>
      <c r="F10" s="13"/>
      <c r="G10" s="13"/>
      <c r="H10" s="13"/>
      <c r="I10" s="13"/>
      <c r="J10" s="13"/>
      <c r="K10" s="13"/>
    </row>
    <row r="11" spans="1:11" s="2" customFormat="1" ht="29.25" customHeight="1" x14ac:dyDescent="0.25">
      <c r="A11" s="5" t="s">
        <v>5</v>
      </c>
      <c r="B11" s="12">
        <v>1579</v>
      </c>
      <c r="C11" s="13">
        <v>8870</v>
      </c>
      <c r="D11" s="13">
        <v>209330</v>
      </c>
      <c r="E11" s="13">
        <v>259</v>
      </c>
      <c r="F11" s="13">
        <v>1798</v>
      </c>
      <c r="G11" s="13">
        <v>91797</v>
      </c>
      <c r="H11" s="13">
        <v>1320</v>
      </c>
      <c r="I11" s="13">
        <v>7072</v>
      </c>
      <c r="J11" s="13">
        <v>117533</v>
      </c>
      <c r="K11" s="13">
        <v>158188</v>
      </c>
    </row>
    <row r="12" spans="1:11" s="2" customFormat="1" ht="23.4" customHeight="1" x14ac:dyDescent="0.25">
      <c r="A12" s="5"/>
      <c r="B12" s="14"/>
      <c r="C12" s="15"/>
      <c r="D12" s="15"/>
      <c r="E12" s="15"/>
      <c r="F12" s="15"/>
      <c r="G12" s="15"/>
      <c r="H12" s="15"/>
      <c r="I12" s="15"/>
      <c r="J12" s="15"/>
      <c r="K12" s="15"/>
    </row>
    <row r="13" spans="1:11" s="2" customFormat="1" ht="29.25" customHeight="1" x14ac:dyDescent="0.25">
      <c r="A13" s="5" t="s">
        <v>6</v>
      </c>
      <c r="B13" s="16">
        <v>3794</v>
      </c>
      <c r="C13" s="13">
        <v>33439</v>
      </c>
      <c r="D13" s="13">
        <v>1444144</v>
      </c>
      <c r="E13" s="13">
        <v>1030</v>
      </c>
      <c r="F13" s="13">
        <v>10684</v>
      </c>
      <c r="G13" s="13">
        <v>1014956</v>
      </c>
      <c r="H13" s="13">
        <v>2764</v>
      </c>
      <c r="I13" s="13">
        <v>22755</v>
      </c>
      <c r="J13" s="13">
        <v>429188</v>
      </c>
      <c r="K13" s="13">
        <v>502704</v>
      </c>
    </row>
    <row r="14" spans="1:11" s="2" customFormat="1" ht="29.25" customHeight="1" x14ac:dyDescent="0.25">
      <c r="A14" s="5" t="s">
        <v>7</v>
      </c>
      <c r="B14" s="16">
        <v>1773</v>
      </c>
      <c r="C14" s="13">
        <v>13537</v>
      </c>
      <c r="D14" s="13">
        <v>489831</v>
      </c>
      <c r="E14" s="13">
        <v>429</v>
      </c>
      <c r="F14" s="13">
        <v>3467</v>
      </c>
      <c r="G14" s="13">
        <v>289953</v>
      </c>
      <c r="H14" s="13">
        <v>1344</v>
      </c>
      <c r="I14" s="13">
        <v>10070</v>
      </c>
      <c r="J14" s="13">
        <v>199878</v>
      </c>
      <c r="K14" s="13">
        <v>264805</v>
      </c>
    </row>
    <row r="15" spans="1:11" s="2" customFormat="1" ht="29.25" customHeight="1" x14ac:dyDescent="0.25">
      <c r="A15" s="5" t="s">
        <v>8</v>
      </c>
      <c r="B15" s="16">
        <v>1262</v>
      </c>
      <c r="C15" s="13">
        <v>8517</v>
      </c>
      <c r="D15" s="13">
        <v>194097</v>
      </c>
      <c r="E15" s="13">
        <v>258</v>
      </c>
      <c r="F15" s="13">
        <v>1913</v>
      </c>
      <c r="G15" s="13">
        <v>83903</v>
      </c>
      <c r="H15" s="13">
        <v>1004</v>
      </c>
      <c r="I15" s="13">
        <v>6604</v>
      </c>
      <c r="J15" s="13">
        <v>110194</v>
      </c>
      <c r="K15" s="13">
        <v>163329</v>
      </c>
    </row>
    <row r="16" spans="1:11" s="2" customFormat="1" ht="29.25" customHeight="1" x14ac:dyDescent="0.25">
      <c r="A16" s="5" t="s">
        <v>9</v>
      </c>
      <c r="B16" s="16">
        <v>549</v>
      </c>
      <c r="C16" s="13">
        <v>3035</v>
      </c>
      <c r="D16" s="13">
        <v>69218</v>
      </c>
      <c r="E16" s="13">
        <v>111</v>
      </c>
      <c r="F16" s="13">
        <v>645</v>
      </c>
      <c r="G16" s="13">
        <v>29731</v>
      </c>
      <c r="H16" s="13">
        <v>438</v>
      </c>
      <c r="I16" s="13">
        <v>2390</v>
      </c>
      <c r="J16" s="13">
        <v>39487</v>
      </c>
      <c r="K16" s="13">
        <v>62190</v>
      </c>
    </row>
    <row r="17" spans="1:11" s="2" customFormat="1" ht="29.25" customHeight="1" x14ac:dyDescent="0.25">
      <c r="A17" s="5" t="s">
        <v>10</v>
      </c>
      <c r="B17" s="16">
        <v>481</v>
      </c>
      <c r="C17" s="13">
        <v>3107</v>
      </c>
      <c r="D17" s="13">
        <v>68478</v>
      </c>
      <c r="E17" s="13">
        <v>80</v>
      </c>
      <c r="F17" s="13">
        <v>571</v>
      </c>
      <c r="G17" s="13">
        <v>23168</v>
      </c>
      <c r="H17" s="13">
        <v>401</v>
      </c>
      <c r="I17" s="13">
        <v>2536</v>
      </c>
      <c r="J17" s="13">
        <v>45310</v>
      </c>
      <c r="K17" s="13">
        <v>62848</v>
      </c>
    </row>
    <row r="18" spans="1:11" s="2" customFormat="1" ht="29.25" customHeight="1" x14ac:dyDescent="0.25">
      <c r="A18" s="5" t="s">
        <v>11</v>
      </c>
      <c r="B18" s="16">
        <v>749</v>
      </c>
      <c r="C18" s="13">
        <v>4724</v>
      </c>
      <c r="D18" s="13">
        <v>119817</v>
      </c>
      <c r="E18" s="13">
        <v>154</v>
      </c>
      <c r="F18" s="13">
        <v>961</v>
      </c>
      <c r="G18" s="13">
        <v>56162</v>
      </c>
      <c r="H18" s="13">
        <v>595</v>
      </c>
      <c r="I18" s="13">
        <v>3763</v>
      </c>
      <c r="J18" s="13">
        <v>63656</v>
      </c>
      <c r="K18" s="13">
        <v>108374</v>
      </c>
    </row>
    <row r="19" spans="1:11" s="2" customFormat="1" ht="29.25" customHeight="1" x14ac:dyDescent="0.25">
      <c r="A19" s="5" t="s">
        <v>12</v>
      </c>
      <c r="B19" s="16">
        <v>152</v>
      </c>
      <c r="C19" s="13">
        <v>758</v>
      </c>
      <c r="D19" s="13">
        <v>13295</v>
      </c>
      <c r="E19" s="13">
        <v>21</v>
      </c>
      <c r="F19" s="13">
        <v>89</v>
      </c>
      <c r="G19" s="13">
        <v>2365</v>
      </c>
      <c r="H19" s="13">
        <v>131</v>
      </c>
      <c r="I19" s="13">
        <v>669</v>
      </c>
      <c r="J19" s="13">
        <v>10929</v>
      </c>
      <c r="K19" s="13">
        <v>18130</v>
      </c>
    </row>
    <row r="20" spans="1:11" s="2" customFormat="1" ht="29.25" customHeight="1" x14ac:dyDescent="0.25">
      <c r="A20" s="5" t="s">
        <v>13</v>
      </c>
      <c r="B20" s="16">
        <v>274</v>
      </c>
      <c r="C20" s="13">
        <v>1550</v>
      </c>
      <c r="D20" s="13">
        <v>33047</v>
      </c>
      <c r="E20" s="13">
        <v>35</v>
      </c>
      <c r="F20" s="13">
        <v>203</v>
      </c>
      <c r="G20" s="13">
        <v>9685</v>
      </c>
      <c r="H20" s="13">
        <v>239</v>
      </c>
      <c r="I20" s="13">
        <v>1347</v>
      </c>
      <c r="J20" s="13">
        <v>23362</v>
      </c>
      <c r="K20" s="13">
        <v>37103</v>
      </c>
    </row>
    <row r="21" spans="1:11" s="2" customFormat="1" ht="29.25" customHeight="1" x14ac:dyDescent="0.25">
      <c r="A21" s="5" t="s">
        <v>14</v>
      </c>
      <c r="B21" s="16">
        <v>191</v>
      </c>
      <c r="C21" s="13">
        <v>922</v>
      </c>
      <c r="D21" s="13">
        <v>23007</v>
      </c>
      <c r="E21" s="13">
        <v>32</v>
      </c>
      <c r="F21" s="13">
        <v>181</v>
      </c>
      <c r="G21" s="13">
        <v>10677</v>
      </c>
      <c r="H21" s="13">
        <v>159</v>
      </c>
      <c r="I21" s="13">
        <v>741</v>
      </c>
      <c r="J21" s="13">
        <v>12330</v>
      </c>
      <c r="K21" s="13">
        <v>22553</v>
      </c>
    </row>
    <row r="22" spans="1:11" s="2" customFormat="1" ht="24" customHeight="1" x14ac:dyDescent="0.25">
      <c r="A22" s="9"/>
      <c r="B22" s="14"/>
      <c r="C22" s="15"/>
      <c r="D22" s="15"/>
      <c r="E22" s="15"/>
      <c r="F22" s="15"/>
      <c r="G22" s="15"/>
      <c r="H22" s="15"/>
      <c r="I22" s="15"/>
      <c r="J22" s="15"/>
      <c r="K22" s="15"/>
    </row>
    <row r="23" spans="1:11" s="2" customFormat="1" ht="29.25" customHeight="1" x14ac:dyDescent="0.25">
      <c r="A23" s="9" t="s">
        <v>15</v>
      </c>
      <c r="B23" s="17">
        <v>165</v>
      </c>
      <c r="C23" s="18">
        <v>1202</v>
      </c>
      <c r="D23" s="18">
        <v>27725</v>
      </c>
      <c r="E23" s="18">
        <v>35</v>
      </c>
      <c r="F23" s="18">
        <v>266</v>
      </c>
      <c r="G23" s="18">
        <v>12809</v>
      </c>
      <c r="H23" s="18">
        <v>130</v>
      </c>
      <c r="I23" s="18">
        <v>936</v>
      </c>
      <c r="J23" s="18">
        <v>14916</v>
      </c>
      <c r="K23" s="18">
        <v>20547</v>
      </c>
    </row>
    <row r="24" spans="1:11" s="2" customFormat="1" ht="29.25" customHeight="1" x14ac:dyDescent="0.25">
      <c r="A24" s="5" t="s">
        <v>16</v>
      </c>
      <c r="B24" s="16">
        <v>165</v>
      </c>
      <c r="C24" s="13">
        <v>1202</v>
      </c>
      <c r="D24" s="13">
        <v>27725</v>
      </c>
      <c r="E24" s="13">
        <v>35</v>
      </c>
      <c r="F24" s="13">
        <v>266</v>
      </c>
      <c r="G24" s="13">
        <v>12809</v>
      </c>
      <c r="H24" s="13">
        <v>130</v>
      </c>
      <c r="I24" s="13">
        <v>936</v>
      </c>
      <c r="J24" s="13">
        <v>14916</v>
      </c>
      <c r="K24" s="13">
        <v>20547</v>
      </c>
    </row>
    <row r="25" spans="1:11" s="2" customFormat="1" ht="12" customHeight="1" x14ac:dyDescent="0.25">
      <c r="A25" s="9"/>
      <c r="B25" s="16"/>
      <c r="C25" s="13"/>
      <c r="D25" s="13"/>
      <c r="E25" s="13"/>
      <c r="F25" s="13"/>
      <c r="G25" s="13"/>
      <c r="H25" s="13"/>
      <c r="I25" s="13"/>
      <c r="J25" s="13"/>
      <c r="K25" s="13"/>
    </row>
    <row r="26" spans="1:11" s="2" customFormat="1" ht="29.25" customHeight="1" x14ac:dyDescent="0.25">
      <c r="A26" s="9" t="s">
        <v>17</v>
      </c>
      <c r="B26" s="17">
        <v>76</v>
      </c>
      <c r="C26" s="18">
        <v>295</v>
      </c>
      <c r="D26" s="18">
        <v>4439</v>
      </c>
      <c r="E26" s="18">
        <v>8</v>
      </c>
      <c r="F26" s="18">
        <v>59</v>
      </c>
      <c r="G26" s="18">
        <v>1668</v>
      </c>
      <c r="H26" s="18">
        <v>68</v>
      </c>
      <c r="I26" s="18">
        <v>236</v>
      </c>
      <c r="J26" s="18">
        <v>2771</v>
      </c>
      <c r="K26" s="18">
        <v>1970</v>
      </c>
    </row>
    <row r="27" spans="1:11" s="2" customFormat="1" ht="29.25" customHeight="1" x14ac:dyDescent="0.25">
      <c r="A27" s="5" t="s">
        <v>18</v>
      </c>
      <c r="B27" s="16">
        <v>76</v>
      </c>
      <c r="C27" s="13">
        <v>295</v>
      </c>
      <c r="D27" s="13">
        <v>4439</v>
      </c>
      <c r="E27" s="13">
        <v>8</v>
      </c>
      <c r="F27" s="13">
        <v>59</v>
      </c>
      <c r="G27" s="13">
        <v>1668</v>
      </c>
      <c r="H27" s="13">
        <v>68</v>
      </c>
      <c r="I27" s="13">
        <v>236</v>
      </c>
      <c r="J27" s="19">
        <v>2771</v>
      </c>
      <c r="K27" s="13">
        <v>1970</v>
      </c>
    </row>
    <row r="28" spans="1:11" s="2" customFormat="1" ht="16.5" customHeight="1" x14ac:dyDescent="0.25">
      <c r="A28" s="9"/>
      <c r="B28" s="16"/>
      <c r="C28" s="13"/>
      <c r="D28" s="13"/>
      <c r="E28" s="13"/>
      <c r="F28" s="13"/>
      <c r="G28" s="13"/>
      <c r="H28" s="13"/>
      <c r="I28" s="13"/>
      <c r="J28" s="13"/>
      <c r="K28" s="13"/>
    </row>
    <row r="29" spans="1:11" s="2" customFormat="1" ht="29.25" customHeight="1" x14ac:dyDescent="0.25">
      <c r="A29" s="9" t="s">
        <v>19</v>
      </c>
      <c r="B29" s="17">
        <f t="shared" ref="B29:K29" si="0">SUM(B30,B31)</f>
        <v>219</v>
      </c>
      <c r="C29" s="18">
        <f t="shared" si="0"/>
        <v>1313</v>
      </c>
      <c r="D29" s="18">
        <f t="shared" si="0"/>
        <v>26466</v>
      </c>
      <c r="E29" s="18">
        <f t="shared" si="0"/>
        <v>40</v>
      </c>
      <c r="F29" s="18">
        <f t="shared" si="0"/>
        <v>335</v>
      </c>
      <c r="G29" s="18">
        <f t="shared" si="0"/>
        <v>9406</v>
      </c>
      <c r="H29" s="18">
        <f t="shared" si="0"/>
        <v>179</v>
      </c>
      <c r="I29" s="18">
        <f t="shared" si="0"/>
        <v>978</v>
      </c>
      <c r="J29" s="18">
        <f t="shared" si="0"/>
        <v>17060</v>
      </c>
      <c r="K29" s="18">
        <f t="shared" si="0"/>
        <v>24316</v>
      </c>
    </row>
    <row r="30" spans="1:11" s="2" customFormat="1" ht="29.25" customHeight="1" x14ac:dyDescent="0.25">
      <c r="A30" s="5" t="s">
        <v>20</v>
      </c>
      <c r="B30" s="16">
        <v>157</v>
      </c>
      <c r="C30" s="13">
        <v>990</v>
      </c>
      <c r="D30" s="13">
        <v>20777</v>
      </c>
      <c r="E30" s="13">
        <v>34</v>
      </c>
      <c r="F30" s="13">
        <v>299</v>
      </c>
      <c r="G30" s="13">
        <v>8237</v>
      </c>
      <c r="H30" s="13">
        <v>123</v>
      </c>
      <c r="I30" s="13">
        <v>691</v>
      </c>
      <c r="J30" s="13">
        <v>12540</v>
      </c>
      <c r="K30" s="13">
        <v>16494</v>
      </c>
    </row>
    <row r="31" spans="1:11" s="2" customFormat="1" ht="29.25" customHeight="1" x14ac:dyDescent="0.25">
      <c r="A31" s="5" t="s">
        <v>21</v>
      </c>
      <c r="B31" s="16">
        <v>62</v>
      </c>
      <c r="C31" s="13">
        <v>323</v>
      </c>
      <c r="D31" s="13">
        <v>5689</v>
      </c>
      <c r="E31" s="13">
        <v>6</v>
      </c>
      <c r="F31" s="13">
        <v>36</v>
      </c>
      <c r="G31" s="13">
        <v>1169</v>
      </c>
      <c r="H31" s="13">
        <v>56</v>
      </c>
      <c r="I31" s="13">
        <v>287</v>
      </c>
      <c r="J31" s="13">
        <v>4520</v>
      </c>
      <c r="K31" s="13">
        <v>7822</v>
      </c>
    </row>
    <row r="32" spans="1:11" s="2" customFormat="1" ht="15.75" customHeight="1" x14ac:dyDescent="0.25">
      <c r="A32" s="9"/>
      <c r="B32" s="16"/>
      <c r="C32" s="13"/>
      <c r="D32" s="13"/>
      <c r="E32" s="13"/>
      <c r="F32" s="13"/>
      <c r="G32" s="13"/>
      <c r="H32" s="13"/>
      <c r="I32" s="13"/>
      <c r="J32" s="13"/>
      <c r="K32" s="13"/>
    </row>
    <row r="33" spans="1:11" s="2" customFormat="1" ht="29.25" customHeight="1" x14ac:dyDescent="0.25">
      <c r="A33" s="9" t="s">
        <v>22</v>
      </c>
      <c r="B33" s="17">
        <f t="shared" ref="B33:K33" si="1">SUM(B34:B39)</f>
        <v>613</v>
      </c>
      <c r="C33" s="18">
        <f t="shared" si="1"/>
        <v>3732</v>
      </c>
      <c r="D33" s="18">
        <f t="shared" si="1"/>
        <v>103301</v>
      </c>
      <c r="E33" s="18">
        <f t="shared" si="1"/>
        <v>102</v>
      </c>
      <c r="F33" s="18">
        <f t="shared" si="1"/>
        <v>706</v>
      </c>
      <c r="G33" s="18">
        <f t="shared" si="1"/>
        <v>47997</v>
      </c>
      <c r="H33" s="18">
        <f t="shared" si="1"/>
        <v>511</v>
      </c>
      <c r="I33" s="18">
        <f t="shared" si="1"/>
        <v>3026</v>
      </c>
      <c r="J33" s="18">
        <f t="shared" si="1"/>
        <v>55305</v>
      </c>
      <c r="K33" s="18">
        <f t="shared" si="1"/>
        <v>79151</v>
      </c>
    </row>
    <row r="34" spans="1:11" s="2" customFormat="1" ht="29.25" customHeight="1" x14ac:dyDescent="0.25">
      <c r="A34" s="5" t="s">
        <v>23</v>
      </c>
      <c r="B34" s="16">
        <v>244</v>
      </c>
      <c r="C34" s="13">
        <v>1438</v>
      </c>
      <c r="D34" s="13">
        <v>35917</v>
      </c>
      <c r="E34" s="13">
        <v>41</v>
      </c>
      <c r="F34" s="13">
        <v>251</v>
      </c>
      <c r="G34" s="13">
        <v>12402</v>
      </c>
      <c r="H34" s="13">
        <v>203</v>
      </c>
      <c r="I34" s="13">
        <v>1187</v>
      </c>
      <c r="J34" s="13">
        <v>23515</v>
      </c>
      <c r="K34" s="13">
        <v>35654</v>
      </c>
    </row>
    <row r="35" spans="1:11" s="2" customFormat="1" ht="29.25" customHeight="1" x14ac:dyDescent="0.25">
      <c r="A35" s="5" t="s">
        <v>24</v>
      </c>
      <c r="B35" s="16">
        <v>134</v>
      </c>
      <c r="C35" s="13">
        <v>819</v>
      </c>
      <c r="D35" s="13">
        <v>17895</v>
      </c>
      <c r="E35" s="13">
        <v>24</v>
      </c>
      <c r="F35" s="13">
        <v>228</v>
      </c>
      <c r="G35" s="13">
        <v>9970</v>
      </c>
      <c r="H35" s="13">
        <v>110</v>
      </c>
      <c r="I35" s="13">
        <v>591</v>
      </c>
      <c r="J35" s="13">
        <v>7925</v>
      </c>
      <c r="K35" s="13">
        <v>14691</v>
      </c>
    </row>
    <row r="36" spans="1:11" s="2" customFormat="1" ht="29.25" customHeight="1" x14ac:dyDescent="0.25">
      <c r="A36" s="5" t="s">
        <v>25</v>
      </c>
      <c r="B36" s="16">
        <v>17</v>
      </c>
      <c r="C36" s="13">
        <v>29</v>
      </c>
      <c r="D36" s="13">
        <v>153</v>
      </c>
      <c r="E36" s="20" t="s">
        <v>46</v>
      </c>
      <c r="F36" s="20" t="s">
        <v>46</v>
      </c>
      <c r="G36" s="20" t="s">
        <v>46</v>
      </c>
      <c r="H36" s="13">
        <v>17</v>
      </c>
      <c r="I36" s="13">
        <v>29</v>
      </c>
      <c r="J36" s="13">
        <v>153</v>
      </c>
      <c r="K36" s="13">
        <v>94</v>
      </c>
    </row>
    <row r="37" spans="1:11" s="2" customFormat="1" ht="29.25" customHeight="1" x14ac:dyDescent="0.25">
      <c r="A37" s="5" t="s">
        <v>26</v>
      </c>
      <c r="B37" s="16">
        <v>41</v>
      </c>
      <c r="C37" s="13">
        <v>176</v>
      </c>
      <c r="D37" s="13">
        <v>1651</v>
      </c>
      <c r="E37" s="13">
        <v>7</v>
      </c>
      <c r="F37" s="13">
        <v>24</v>
      </c>
      <c r="G37" s="13">
        <v>315</v>
      </c>
      <c r="H37" s="13">
        <v>34</v>
      </c>
      <c r="I37" s="13">
        <v>152</v>
      </c>
      <c r="J37" s="13">
        <v>1336</v>
      </c>
      <c r="K37" s="13">
        <v>3642</v>
      </c>
    </row>
    <row r="38" spans="1:11" s="2" customFormat="1" ht="29.25" customHeight="1" x14ac:dyDescent="0.25">
      <c r="A38" s="5" t="s">
        <v>27</v>
      </c>
      <c r="B38" s="16">
        <v>111</v>
      </c>
      <c r="C38" s="13">
        <v>753</v>
      </c>
      <c r="D38" s="13">
        <v>38044</v>
      </c>
      <c r="E38" s="13">
        <v>21</v>
      </c>
      <c r="F38" s="13">
        <v>154</v>
      </c>
      <c r="G38" s="13">
        <v>23759</v>
      </c>
      <c r="H38" s="13">
        <v>90</v>
      </c>
      <c r="I38" s="13">
        <v>599</v>
      </c>
      <c r="J38" s="13">
        <v>14286</v>
      </c>
      <c r="K38" s="13">
        <v>13496</v>
      </c>
    </row>
    <row r="39" spans="1:11" s="2" customFormat="1" ht="29.25" customHeight="1" x14ac:dyDescent="0.25">
      <c r="A39" s="5" t="s">
        <v>28</v>
      </c>
      <c r="B39" s="16">
        <v>66</v>
      </c>
      <c r="C39" s="13">
        <v>517</v>
      </c>
      <c r="D39" s="13">
        <v>9641</v>
      </c>
      <c r="E39" s="13">
        <v>9</v>
      </c>
      <c r="F39" s="13">
        <v>49</v>
      </c>
      <c r="G39" s="13">
        <v>1551</v>
      </c>
      <c r="H39" s="13">
        <v>57</v>
      </c>
      <c r="I39" s="13">
        <v>468</v>
      </c>
      <c r="J39" s="13">
        <v>8090</v>
      </c>
      <c r="K39" s="13">
        <v>11574</v>
      </c>
    </row>
    <row r="40" spans="1:11" s="2" customFormat="1" ht="14.25" customHeight="1" x14ac:dyDescent="0.25">
      <c r="A40" s="9"/>
      <c r="B40" s="16"/>
      <c r="C40" s="13"/>
      <c r="D40" s="13"/>
      <c r="E40" s="13"/>
      <c r="F40" s="13"/>
      <c r="G40" s="13"/>
      <c r="H40" s="13"/>
      <c r="I40" s="13"/>
      <c r="J40" s="13"/>
      <c r="K40" s="13"/>
    </row>
    <row r="41" spans="1:11" s="2" customFormat="1" ht="29.25" customHeight="1" x14ac:dyDescent="0.25">
      <c r="A41" s="9" t="s">
        <v>29</v>
      </c>
      <c r="B41" s="17">
        <f>SUM(B42:B45)</f>
        <v>256</v>
      </c>
      <c r="C41" s="18">
        <f>SUM(C42:C45)</f>
        <v>1160</v>
      </c>
      <c r="D41" s="18">
        <f>SUM(D42:D45)</f>
        <v>21820</v>
      </c>
      <c r="E41" s="18">
        <f>SUM(E42:E45)</f>
        <v>41</v>
      </c>
      <c r="F41" s="18">
        <f>SUM(F42:F45)</f>
        <v>265</v>
      </c>
      <c r="G41" s="23" t="s">
        <v>47</v>
      </c>
      <c r="H41" s="18">
        <f>SUM(H42:H45)</f>
        <v>215</v>
      </c>
      <c r="I41" s="18">
        <f>SUM(I42:I45)</f>
        <v>895</v>
      </c>
      <c r="J41" s="23" t="s">
        <v>47</v>
      </c>
      <c r="K41" s="18">
        <f>SUM(K42:K45)</f>
        <v>13277</v>
      </c>
    </row>
    <row r="42" spans="1:11" s="2" customFormat="1" ht="29.25" customHeight="1" x14ac:dyDescent="0.25">
      <c r="A42" s="5" t="s">
        <v>30</v>
      </c>
      <c r="B42" s="16">
        <v>150</v>
      </c>
      <c r="C42" s="13">
        <v>853</v>
      </c>
      <c r="D42" s="13">
        <v>17638</v>
      </c>
      <c r="E42" s="13">
        <v>32</v>
      </c>
      <c r="F42" s="13">
        <v>233</v>
      </c>
      <c r="G42" s="13">
        <v>8749</v>
      </c>
      <c r="H42" s="13">
        <v>118</v>
      </c>
      <c r="I42" s="13">
        <v>620</v>
      </c>
      <c r="J42" s="13">
        <v>8889</v>
      </c>
      <c r="K42" s="13">
        <v>10750</v>
      </c>
    </row>
    <row r="43" spans="1:11" s="2" customFormat="1" ht="29.25" customHeight="1" x14ac:dyDescent="0.25">
      <c r="A43" s="5" t="s">
        <v>31</v>
      </c>
      <c r="B43" s="16">
        <v>17</v>
      </c>
      <c r="C43" s="13">
        <v>53</v>
      </c>
      <c r="D43" s="21">
        <v>587</v>
      </c>
      <c r="E43" s="13">
        <v>2</v>
      </c>
      <c r="F43" s="13">
        <v>6</v>
      </c>
      <c r="G43" s="21" t="s">
        <v>47</v>
      </c>
      <c r="H43" s="13">
        <v>15</v>
      </c>
      <c r="I43" s="13">
        <v>47</v>
      </c>
      <c r="J43" s="21" t="s">
        <v>47</v>
      </c>
      <c r="K43" s="13">
        <v>249</v>
      </c>
    </row>
    <row r="44" spans="1:11" s="2" customFormat="1" ht="29.25" customHeight="1" x14ac:dyDescent="0.25">
      <c r="A44" s="5" t="s">
        <v>32</v>
      </c>
      <c r="B44" s="16">
        <v>28</v>
      </c>
      <c r="C44" s="13">
        <v>83</v>
      </c>
      <c r="D44" s="13">
        <v>1013</v>
      </c>
      <c r="E44" s="13">
        <v>1</v>
      </c>
      <c r="F44" s="13">
        <v>3</v>
      </c>
      <c r="G44" s="21" t="s">
        <v>47</v>
      </c>
      <c r="H44" s="13">
        <v>27</v>
      </c>
      <c r="I44" s="13">
        <v>80</v>
      </c>
      <c r="J44" s="21" t="s">
        <v>47</v>
      </c>
      <c r="K44" s="13">
        <v>1287</v>
      </c>
    </row>
    <row r="45" spans="1:11" s="2" customFormat="1" ht="29.25" customHeight="1" x14ac:dyDescent="0.25">
      <c r="A45" s="5" t="s">
        <v>41</v>
      </c>
      <c r="B45" s="16">
        <v>61</v>
      </c>
      <c r="C45" s="13">
        <v>171</v>
      </c>
      <c r="D45" s="13">
        <v>2582</v>
      </c>
      <c r="E45" s="13">
        <v>6</v>
      </c>
      <c r="F45" s="13">
        <v>23</v>
      </c>
      <c r="G45" s="21">
        <v>972</v>
      </c>
      <c r="H45" s="13">
        <v>55</v>
      </c>
      <c r="I45" s="13">
        <v>148</v>
      </c>
      <c r="J45" s="21">
        <v>1610</v>
      </c>
      <c r="K45" s="13">
        <v>991</v>
      </c>
    </row>
    <row r="46" spans="1:11" s="2" customFormat="1" ht="16.5" customHeight="1" x14ac:dyDescent="0.25">
      <c r="A46" s="9"/>
      <c r="B46" s="16"/>
      <c r="C46" s="13"/>
      <c r="D46" s="13"/>
      <c r="E46" s="13"/>
      <c r="F46" s="13"/>
      <c r="G46" s="21"/>
      <c r="H46" s="13"/>
      <c r="I46" s="13"/>
      <c r="J46" s="13"/>
      <c r="K46" s="13"/>
    </row>
    <row r="47" spans="1:11" s="2" customFormat="1" ht="29.25" customHeight="1" x14ac:dyDescent="0.25">
      <c r="A47" s="9" t="s">
        <v>33</v>
      </c>
      <c r="B47" s="17">
        <f>SUM(B48:B50)</f>
        <v>250</v>
      </c>
      <c r="C47" s="18">
        <f>SUM(C48:C50)</f>
        <v>1168</v>
      </c>
      <c r="D47" s="18">
        <f>SUM(D48:D50)</f>
        <v>25580</v>
      </c>
      <c r="E47" s="18">
        <f>SUM(E48:E50)</f>
        <v>33</v>
      </c>
      <c r="F47" s="18">
        <f>SUM(F48:F50)</f>
        <v>167</v>
      </c>
      <c r="G47" s="23" t="s">
        <v>47</v>
      </c>
      <c r="H47" s="18">
        <f>SUM(H48:H50)</f>
        <v>217</v>
      </c>
      <c r="I47" s="18">
        <f>SUM(I48:I50)</f>
        <v>1001</v>
      </c>
      <c r="J47" s="23" t="s">
        <v>47</v>
      </c>
      <c r="K47" s="18">
        <f>SUM(K48:K50)</f>
        <v>18927</v>
      </c>
    </row>
    <row r="48" spans="1:11" s="2" customFormat="1" ht="29.25" customHeight="1" x14ac:dyDescent="0.25">
      <c r="A48" s="5" t="s">
        <v>34</v>
      </c>
      <c r="B48" s="16">
        <v>177</v>
      </c>
      <c r="C48" s="13">
        <v>896</v>
      </c>
      <c r="D48" s="13">
        <v>20131</v>
      </c>
      <c r="E48" s="13">
        <v>28</v>
      </c>
      <c r="F48" s="13">
        <v>142</v>
      </c>
      <c r="G48" s="13">
        <v>7222</v>
      </c>
      <c r="H48" s="13">
        <v>149</v>
      </c>
      <c r="I48" s="13">
        <v>754</v>
      </c>
      <c r="J48" s="13">
        <v>12909</v>
      </c>
      <c r="K48" s="13">
        <v>16915</v>
      </c>
    </row>
    <row r="49" spans="1:11" s="2" customFormat="1" ht="29.25" customHeight="1" x14ac:dyDescent="0.25">
      <c r="A49" s="5" t="s">
        <v>35</v>
      </c>
      <c r="B49" s="16">
        <v>41</v>
      </c>
      <c r="C49" s="13">
        <v>144</v>
      </c>
      <c r="D49" s="21">
        <v>4071</v>
      </c>
      <c r="E49" s="13">
        <v>3</v>
      </c>
      <c r="F49" s="13">
        <v>16</v>
      </c>
      <c r="G49" s="21">
        <v>2668</v>
      </c>
      <c r="H49" s="13">
        <v>38</v>
      </c>
      <c r="I49" s="13">
        <v>128</v>
      </c>
      <c r="J49" s="21">
        <v>1403</v>
      </c>
      <c r="K49" s="13">
        <v>1122</v>
      </c>
    </row>
    <row r="50" spans="1:11" s="2" customFormat="1" ht="29.25" customHeight="1" x14ac:dyDescent="0.25">
      <c r="A50" s="5" t="s">
        <v>36</v>
      </c>
      <c r="B50" s="16">
        <v>32</v>
      </c>
      <c r="C50" s="13">
        <v>128</v>
      </c>
      <c r="D50" s="13">
        <v>1378</v>
      </c>
      <c r="E50" s="13">
        <v>2</v>
      </c>
      <c r="F50" s="13">
        <v>9</v>
      </c>
      <c r="G50" s="21" t="s">
        <v>47</v>
      </c>
      <c r="H50" s="13">
        <v>30</v>
      </c>
      <c r="I50" s="13">
        <v>119</v>
      </c>
      <c r="J50" s="21" t="s">
        <v>47</v>
      </c>
      <c r="K50" s="13">
        <v>890</v>
      </c>
    </row>
    <row r="51" spans="1:11" s="2" customFormat="1" ht="16.95" customHeight="1" x14ac:dyDescent="0.25">
      <c r="A51" s="9"/>
      <c r="B51" s="10"/>
      <c r="C51" s="9"/>
      <c r="D51" s="9"/>
      <c r="E51" s="9"/>
      <c r="F51" s="9"/>
      <c r="G51" s="9"/>
      <c r="H51" s="11"/>
      <c r="I51" s="11"/>
      <c r="J51" s="11"/>
      <c r="K51" s="11"/>
    </row>
    <row r="52" spans="1:11" ht="82.5" customHeight="1" x14ac:dyDescent="0.2">
      <c r="A52" s="32" t="s">
        <v>49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2">
      <c r="D53" s="22"/>
    </row>
  </sheetData>
  <mergeCells count="16">
    <mergeCell ref="A52:K52"/>
    <mergeCell ref="B4:B5"/>
    <mergeCell ref="C4:C5"/>
    <mergeCell ref="D4:D5"/>
    <mergeCell ref="E4:E5"/>
    <mergeCell ref="J4:J5"/>
    <mergeCell ref="K4:K5"/>
    <mergeCell ref="F4:F5"/>
    <mergeCell ref="G4:G5"/>
    <mergeCell ref="H4:H5"/>
    <mergeCell ref="I4:I5"/>
    <mergeCell ref="A1:K1"/>
    <mergeCell ref="B3:D3"/>
    <mergeCell ref="E3:G3"/>
    <mergeCell ref="H3:K3"/>
    <mergeCell ref="A2:K2"/>
  </mergeCells>
  <phoneticPr fontId="2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&amp;R&amp;"ＭＳ 明朝,標準"&amp;22商業、貿易</oddHeader>
  </headerFooter>
  <rowBreaks count="1" manualBreakCount="1">
    <brk id="5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谷 修三</cp:lastModifiedBy>
  <cp:lastPrinted>2024-07-11T04:04:15Z</cp:lastPrinted>
  <dcterms:created xsi:type="dcterms:W3CDTF">2001-02-26T00:13:16Z</dcterms:created>
  <dcterms:modified xsi:type="dcterms:W3CDTF">2024-07-11T04:04:23Z</dcterms:modified>
</cp:coreProperties>
</file>