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K:\1112_統計調査課\11 企画分析担当\040_刊行物\12統計年鑑\142回（令和7年度）\6 製本データ(エクセル_統計BOX掲載用)\101~150\"/>
    </mc:Choice>
  </mc:AlternateContent>
  <xr:revisionPtr revIDLastSave="0" documentId="8_{584E9392-E348-433A-8E0B-AED94C2D367E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128" sheetId="4" r:id="rId1"/>
  </sheets>
  <definedNames>
    <definedName name="_xlnm.Print_Area" localSheetId="0">'128'!$A$1:$O$25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10" i="4" l="1"/>
  <c r="K6" i="4" l="1"/>
  <c r="B6" i="4" s="1"/>
  <c r="K7" i="4"/>
  <c r="B7" i="4" s="1"/>
  <c r="K8" i="4"/>
  <c r="K9" i="4"/>
  <c r="D6" i="4"/>
  <c r="D7" i="4"/>
  <c r="D8" i="4"/>
  <c r="D9" i="4"/>
  <c r="B8" i="4"/>
  <c r="B9" i="4"/>
  <c r="D10" i="4" l="1"/>
  <c r="B10" i="4" s="1"/>
</calcChain>
</file>

<file path=xl/sharedStrings.xml><?xml version="1.0" encoding="utf-8"?>
<sst xmlns="http://schemas.openxmlformats.org/spreadsheetml/2006/main" count="37" uniqueCount="35">
  <si>
    <t>及 び 月</t>
    <phoneticPr fontId="3"/>
  </si>
  <si>
    <t>128.　宮　崎　空　港　乗　降　客　数</t>
    <phoneticPr fontId="3"/>
  </si>
  <si>
    <t>単位：人</t>
    <rPh sb="0" eb="2">
      <t>タンイ</t>
    </rPh>
    <rPh sb="3" eb="4">
      <t>ニン</t>
    </rPh>
    <phoneticPr fontId="10"/>
  </si>
  <si>
    <t>年    次</t>
    <phoneticPr fontId="10"/>
  </si>
  <si>
    <t>国　　　　内　　　　線</t>
    <rPh sb="0" eb="1">
      <t>クニ</t>
    </rPh>
    <rPh sb="5" eb="6">
      <t>ウチ</t>
    </rPh>
    <rPh sb="10" eb="11">
      <t>セン</t>
    </rPh>
    <phoneticPr fontId="3"/>
  </si>
  <si>
    <t>国　　　　際　　　　線</t>
    <rPh sb="0" eb="1">
      <t>コク</t>
    </rPh>
    <rPh sb="5" eb="6">
      <t>サイ</t>
    </rPh>
    <rPh sb="10" eb="11">
      <t>セン</t>
    </rPh>
    <phoneticPr fontId="3"/>
  </si>
  <si>
    <t>合計</t>
    <phoneticPr fontId="10"/>
  </si>
  <si>
    <t>東京</t>
    <rPh sb="0" eb="2">
      <t>トウキョウ</t>
    </rPh>
    <phoneticPr fontId="10"/>
  </si>
  <si>
    <t>大阪</t>
    <rPh sb="0" eb="2">
      <t>オオサカ</t>
    </rPh>
    <phoneticPr fontId="10"/>
  </si>
  <si>
    <t>名古屋</t>
    <rPh sb="0" eb="3">
      <t>ナゴヤ</t>
    </rPh>
    <phoneticPr fontId="10"/>
  </si>
  <si>
    <t>福岡</t>
    <rPh sb="0" eb="2">
      <t>フクオカ</t>
    </rPh>
    <phoneticPr fontId="10"/>
  </si>
  <si>
    <t>沖縄</t>
    <rPh sb="0" eb="2">
      <t>オキナワ</t>
    </rPh>
    <phoneticPr fontId="10"/>
  </si>
  <si>
    <t>チャーター</t>
    <phoneticPr fontId="10"/>
  </si>
  <si>
    <t>韓国</t>
    <rPh sb="0" eb="2">
      <t>カンコク</t>
    </rPh>
    <phoneticPr fontId="10"/>
  </si>
  <si>
    <t>台湾</t>
    <rPh sb="0" eb="2">
      <t>タイワン</t>
    </rPh>
    <phoneticPr fontId="10"/>
  </si>
  <si>
    <t>香港</t>
    <rPh sb="0" eb="2">
      <t>ホンコン</t>
    </rPh>
    <phoneticPr fontId="10"/>
  </si>
  <si>
    <t>　　　　11</t>
  </si>
  <si>
    <t>　　　　12</t>
  </si>
  <si>
    <t>　　３</t>
    <phoneticPr fontId="3"/>
  </si>
  <si>
    <t>　　　　２</t>
    <phoneticPr fontId="3"/>
  </si>
  <si>
    <t>　　　　３</t>
  </si>
  <si>
    <t>　　　　４</t>
  </si>
  <si>
    <t>　　　　５</t>
  </si>
  <si>
    <t>　　　　６</t>
  </si>
  <si>
    <t>　　　　７</t>
  </si>
  <si>
    <t>　　　　８</t>
  </si>
  <si>
    <t>　　　　９</t>
  </si>
  <si>
    <t>　　　　10</t>
    <phoneticPr fontId="1"/>
  </si>
  <si>
    <t>総　数</t>
    <phoneticPr fontId="10"/>
  </si>
  <si>
    <t>令和２年</t>
    <rPh sb="0" eb="2">
      <t>レイワ</t>
    </rPh>
    <rPh sb="3" eb="4">
      <t>ネン</t>
    </rPh>
    <phoneticPr fontId="3"/>
  </si>
  <si>
    <t>　　４</t>
    <phoneticPr fontId="3"/>
  </si>
  <si>
    <t>　　５</t>
    <phoneticPr fontId="3"/>
  </si>
  <si>
    <t>　　６</t>
    <phoneticPr fontId="3"/>
  </si>
  <si>
    <t>　　６年１月</t>
    <rPh sb="3" eb="4">
      <t>ネン</t>
    </rPh>
    <rPh sb="5" eb="6">
      <t>ツキ</t>
    </rPh>
    <phoneticPr fontId="3"/>
  </si>
  <si>
    <r>
      <t xml:space="preserve">注　１  「東京」は羽田空港と成田国際空港の計、「大阪」は伊丹空港と関西国際空港の計、「名古屋」は中部国際空港
　　２　運休：香港航空(平成30年10月28日～)、イースター航空(令和元年10月～)、中華航空(令和２年４月～)、アシアナ航空
　　　　（令和２年４月～令和５年９月26日）
　　３　新規就航：タイガーエア航空（令和６年11月26日～）
</t>
    </r>
    <r>
      <rPr>
        <sz val="16"/>
        <rFont val="ＭＳ 明朝"/>
        <family val="1"/>
        <charset val="128"/>
      </rPr>
      <t>資料提供　宮崎交通株式会社、県総合交通課</t>
    </r>
    <rPh sb="0" eb="1">
      <t>チュウ</t>
    </rPh>
    <rPh sb="148" eb="150">
      <t>シンキ</t>
    </rPh>
    <rPh sb="150" eb="152">
      <t>シュウコウ</t>
    </rPh>
    <rPh sb="171" eb="172">
      <t>ニチ</t>
    </rPh>
    <rPh sb="184" eb="188">
      <t>カブシキガイシャ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</si>
</sst>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76" formatCode="_ * #,##0;_ * \-#,##0;_ * &quot;-&quot;;_ @"/>
  </numFmts>
  <fonts count="13" x14ac:knownFonts="1">
    <font>
      <sz val="14"/>
      <name val="ＭＳ 明朝"/>
      <family val="1"/>
      <charset val="128"/>
    </font>
    <font>
      <sz val="7"/>
      <name val="ＭＳ 明朝"/>
      <family val="1"/>
      <charset val="128"/>
    </font>
    <font>
      <sz val="16"/>
      <name val="ＭＳ 明朝"/>
      <family val="1"/>
      <charset val="128"/>
    </font>
    <font>
      <sz val="7"/>
      <name val="ＭＳ Ｐ明朝"/>
      <family val="1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3"/>
      <name val="ＭＳ 明朝"/>
      <family val="1"/>
      <charset val="128"/>
    </font>
    <font>
      <sz val="17"/>
      <name val="ＭＳ 明朝"/>
      <family val="1"/>
      <charset val="128"/>
    </font>
    <font>
      <sz val="15"/>
      <name val="ＭＳ 明朝"/>
      <family val="1"/>
      <charset val="128"/>
    </font>
    <font>
      <sz val="23"/>
      <name val="ＭＳ ゴシック"/>
      <family val="3"/>
      <charset val="128"/>
    </font>
    <font>
      <sz val="6"/>
      <name val="ＭＳ 明朝"/>
      <family val="1"/>
      <charset val="128"/>
    </font>
    <font>
      <sz val="9"/>
      <name val="ＭＳ 明朝"/>
      <family val="1"/>
      <charset val="128"/>
    </font>
    <font>
      <sz val="12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/>
      <diagonal/>
    </border>
  </borders>
  <cellStyleXfs count="4">
    <xf numFmtId="0" fontId="0" fillId="2" borderId="0"/>
    <xf numFmtId="0" fontId="5" fillId="2" borderId="0"/>
    <xf numFmtId="0" fontId="4" fillId="0" borderId="0"/>
    <xf numFmtId="38" fontId="4" fillId="0" borderId="0" applyFont="0" applyFill="0" applyBorder="0" applyAlignment="0" applyProtection="0">
      <alignment vertical="center"/>
    </xf>
  </cellStyleXfs>
  <cellXfs count="49">
    <xf numFmtId="0" fontId="0" fillId="2" borderId="0" xfId="0"/>
    <xf numFmtId="0" fontId="8" fillId="0" borderId="0" xfId="1" applyFont="1" applyFill="1" applyAlignment="1">
      <alignment horizontal="center" vertical="center"/>
    </xf>
    <xf numFmtId="0" fontId="4" fillId="0" borderId="0" xfId="2"/>
    <xf numFmtId="0" fontId="4" fillId="0" borderId="0" xfId="1" applyFont="1" applyFill="1"/>
    <xf numFmtId="0" fontId="7" fillId="0" borderId="6" xfId="1" applyFont="1" applyFill="1" applyBorder="1"/>
    <xf numFmtId="0" fontId="5" fillId="2" borderId="6" xfId="1" applyBorder="1"/>
    <xf numFmtId="0" fontId="8" fillId="0" borderId="6" xfId="2" applyFont="1" applyBorder="1" applyAlignment="1">
      <alignment horizontal="right"/>
    </xf>
    <xf numFmtId="0" fontId="5" fillId="0" borderId="0" xfId="1" applyFill="1" applyAlignment="1">
      <alignment horizontal="center" vertical="center"/>
    </xf>
    <xf numFmtId="0" fontId="5" fillId="0" borderId="1" xfId="1" applyFill="1" applyBorder="1" applyAlignment="1">
      <alignment horizontal="center" vertical="center"/>
    </xf>
    <xf numFmtId="0" fontId="5" fillId="0" borderId="11" xfId="1" applyFill="1" applyBorder="1" applyAlignment="1">
      <alignment horizontal="distributed" vertical="distributed" justifyLastLine="1"/>
    </xf>
    <xf numFmtId="0" fontId="5" fillId="0" borderId="12" xfId="1" applyFill="1" applyBorder="1" applyAlignment="1">
      <alignment horizontal="distributed" vertical="distributed" justifyLastLine="1"/>
    </xf>
    <xf numFmtId="0" fontId="11" fillId="0" borderId="12" xfId="1" applyFont="1" applyFill="1" applyBorder="1" applyAlignment="1">
      <alignment horizontal="distributed" vertical="distributed" shrinkToFit="1"/>
    </xf>
    <xf numFmtId="0" fontId="11" fillId="0" borderId="12" xfId="1" applyFont="1" applyFill="1" applyBorder="1" applyAlignment="1">
      <alignment horizontal="distributed" vertical="distributed" justifyLastLine="1" shrinkToFit="1"/>
    </xf>
    <xf numFmtId="0" fontId="6" fillId="0" borderId="0" xfId="1" applyFont="1" applyFill="1" applyAlignment="1">
      <alignment horizontal="center" vertical="center"/>
    </xf>
    <xf numFmtId="0" fontId="8" fillId="0" borderId="5" xfId="1" applyFont="1" applyFill="1" applyBorder="1" applyAlignment="1">
      <alignment horizontal="center" vertical="center"/>
    </xf>
    <xf numFmtId="41" fontId="8" fillId="0" borderId="0" xfId="1" applyNumberFormat="1" applyFont="1" applyFill="1" applyAlignment="1">
      <alignment horizontal="right" vertical="center"/>
    </xf>
    <xf numFmtId="49" fontId="5" fillId="0" borderId="0" xfId="1" applyNumberFormat="1" applyFill="1" applyAlignment="1">
      <alignment vertical="center"/>
    </xf>
    <xf numFmtId="38" fontId="6" fillId="0" borderId="0" xfId="3" applyFont="1" applyFill="1" applyAlignment="1">
      <alignment horizontal="right" vertical="center"/>
    </xf>
    <xf numFmtId="38" fontId="6" fillId="0" borderId="0" xfId="3" applyFont="1" applyAlignment="1">
      <alignment horizontal="right" vertical="center"/>
    </xf>
    <xf numFmtId="176" fontId="6" fillId="0" borderId="0" xfId="3" applyNumberFormat="1" applyFont="1" applyFill="1" applyAlignment="1">
      <alignment horizontal="right" vertical="center"/>
    </xf>
    <xf numFmtId="176" fontId="6" fillId="0" borderId="0" xfId="3" applyNumberFormat="1" applyFont="1" applyAlignment="1">
      <alignment horizontal="right" vertical="center"/>
    </xf>
    <xf numFmtId="176" fontId="6" fillId="2" borderId="0" xfId="3" applyNumberFormat="1" applyFont="1" applyFill="1" applyAlignment="1">
      <alignment horizontal="right" vertical="center"/>
    </xf>
    <xf numFmtId="49" fontId="8" fillId="0" borderId="1" xfId="1" applyNumberFormat="1" applyFont="1" applyFill="1" applyBorder="1" applyAlignment="1">
      <alignment vertical="center"/>
    </xf>
    <xf numFmtId="41" fontId="8" fillId="0" borderId="1" xfId="1" applyNumberFormat="1" applyFont="1" applyFill="1" applyBorder="1" applyAlignment="1">
      <alignment vertical="center"/>
    </xf>
    <xf numFmtId="41" fontId="8" fillId="0" borderId="1" xfId="1" applyNumberFormat="1" applyFont="1" applyFill="1" applyBorder="1" applyAlignment="1">
      <alignment horizontal="right" vertical="center"/>
    </xf>
    <xf numFmtId="0" fontId="12" fillId="0" borderId="0" xfId="2" applyFont="1"/>
    <xf numFmtId="49" fontId="0" fillId="0" borderId="0" xfId="1" applyNumberFormat="1" applyFont="1" applyFill="1" applyAlignment="1">
      <alignment vertical="center"/>
    </xf>
    <xf numFmtId="49" fontId="0" fillId="0" borderId="0" xfId="1" quotePrefix="1" applyNumberFormat="1" applyFont="1" applyFill="1" applyAlignment="1">
      <alignment vertical="center"/>
    </xf>
    <xf numFmtId="49" fontId="0" fillId="0" borderId="4" xfId="1" quotePrefix="1" applyNumberFormat="1" applyFont="1" applyFill="1" applyBorder="1" applyAlignment="1">
      <alignment vertical="center"/>
    </xf>
    <xf numFmtId="38" fontId="6" fillId="3" borderId="0" xfId="3" applyFont="1" applyFill="1" applyAlignment="1">
      <alignment horizontal="right" vertical="center"/>
    </xf>
    <xf numFmtId="176" fontId="6" fillId="3" borderId="0" xfId="3" applyNumberFormat="1" applyFont="1" applyFill="1" applyAlignment="1">
      <alignment horizontal="right" vertical="center"/>
    </xf>
    <xf numFmtId="41" fontId="6" fillId="0" borderId="0" xfId="3" applyNumberFormat="1" applyFont="1" applyFill="1" applyAlignment="1">
      <alignment horizontal="right" vertical="center"/>
    </xf>
    <xf numFmtId="0" fontId="9" fillId="0" borderId="0" xfId="1" applyFont="1" applyFill="1" applyAlignment="1">
      <alignment horizontal="center" vertical="center"/>
    </xf>
    <xf numFmtId="0" fontId="5" fillId="0" borderId="8" xfId="1" applyFill="1" applyBorder="1" applyAlignment="1">
      <alignment horizontal="center" vertical="center"/>
    </xf>
    <xf numFmtId="0" fontId="5" fillId="0" borderId="9" xfId="1" applyFill="1" applyBorder="1" applyAlignment="1">
      <alignment horizontal="center" vertical="center"/>
    </xf>
    <xf numFmtId="0" fontId="5" fillId="0" borderId="10" xfId="1" applyFill="1" applyBorder="1" applyAlignment="1">
      <alignment horizontal="center" vertical="center"/>
    </xf>
    <xf numFmtId="49" fontId="0" fillId="0" borderId="5" xfId="1" applyNumberFormat="1" applyFont="1" applyFill="1" applyBorder="1" applyAlignment="1">
      <alignment horizontal="left" vertical="top" wrapText="1"/>
    </xf>
    <xf numFmtId="49" fontId="5" fillId="0" borderId="5" xfId="1" applyNumberFormat="1" applyFill="1" applyBorder="1" applyAlignment="1">
      <alignment horizontal="left" vertical="top" wrapText="1"/>
    </xf>
    <xf numFmtId="0" fontId="8" fillId="0" borderId="7" xfId="1" applyFont="1" applyFill="1" applyBorder="1" applyAlignment="1">
      <alignment horizontal="right" vertical="top"/>
    </xf>
    <xf numFmtId="0" fontId="8" fillId="0" borderId="5" xfId="1" applyFont="1" applyFill="1" applyBorder="1" applyAlignment="1">
      <alignment horizontal="right" vertical="top"/>
    </xf>
    <xf numFmtId="0" fontId="0" fillId="0" borderId="15" xfId="1" applyFont="1" applyFill="1" applyBorder="1" applyAlignment="1">
      <alignment horizontal="center" vertical="distributed" justifyLastLine="1"/>
    </xf>
    <xf numFmtId="0" fontId="5" fillId="0" borderId="10" xfId="1" applyFill="1" applyBorder="1" applyAlignment="1">
      <alignment horizontal="center" vertical="distributed" justifyLastLine="1"/>
    </xf>
    <xf numFmtId="0" fontId="5" fillId="0" borderId="2" xfId="1" applyFill="1" applyBorder="1" applyAlignment="1">
      <alignment horizontal="center" vertical="distributed" justifyLastLine="1"/>
    </xf>
    <xf numFmtId="0" fontId="5" fillId="0" borderId="14" xfId="1" applyFill="1" applyBorder="1" applyAlignment="1">
      <alignment horizontal="center" vertical="distributed" justifyLastLine="1"/>
    </xf>
    <xf numFmtId="38" fontId="6" fillId="0" borderId="3" xfId="3" applyFont="1" applyFill="1" applyBorder="1" applyAlignment="1">
      <alignment horizontal="right" vertical="center"/>
    </xf>
    <xf numFmtId="38" fontId="6" fillId="0" borderId="0" xfId="3" applyFont="1" applyFill="1" applyBorder="1" applyAlignment="1">
      <alignment horizontal="right" vertical="center"/>
    </xf>
    <xf numFmtId="38" fontId="6" fillId="0" borderId="13" xfId="3" applyFont="1" applyFill="1" applyBorder="1" applyAlignment="1">
      <alignment vertical="center"/>
    </xf>
    <xf numFmtId="38" fontId="6" fillId="0" borderId="0" xfId="3" applyFont="1" applyFill="1" applyBorder="1" applyAlignment="1">
      <alignment vertical="center"/>
    </xf>
    <xf numFmtId="38" fontId="6" fillId="0" borderId="3" xfId="3" applyFont="1" applyFill="1" applyBorder="1" applyAlignment="1">
      <alignment vertical="center"/>
    </xf>
  </cellXfs>
  <cellStyles count="4">
    <cellStyle name="桁区切り 2" xfId="3" xr:uid="{75EF03CB-1751-4BD9-888F-2FA2A2CE1685}"/>
    <cellStyle name="標準" xfId="0" builtinId="0"/>
    <cellStyle name="標準 2" xfId="2" xr:uid="{A329F55E-4A37-4627-8EFB-030649788F1D}"/>
    <cellStyle name="標準 4" xfId="1" xr:uid="{C717011A-FD0D-4B00-97BE-3617489E05A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E82D43-CA8A-422C-9061-7D8501843F04}">
  <sheetPr>
    <pageSetUpPr fitToPage="1"/>
  </sheetPr>
  <dimension ref="A1:BC25"/>
  <sheetViews>
    <sheetView showGridLines="0" tabSelected="1" showOutlineSymbols="0" zoomScale="70" zoomScaleNormal="70" zoomScaleSheetLayoutView="70" workbookViewId="0">
      <selection activeCell="P38" sqref="P37:P38"/>
    </sheetView>
  </sheetViews>
  <sheetFormatPr defaultColWidth="11.33203125" defaultRowHeight="17.25" customHeight="1" x14ac:dyDescent="0.2"/>
  <cols>
    <col min="1" max="1" width="12.6640625" style="3" customWidth="1"/>
    <col min="2" max="2" width="3.6640625" style="3" customWidth="1"/>
    <col min="3" max="3" width="5.6640625" style="3" customWidth="1"/>
    <col min="4" max="4" width="9.25" style="3" customWidth="1"/>
    <col min="5" max="5" width="10" style="3" customWidth="1"/>
    <col min="6" max="8" width="8.4140625" style="3" customWidth="1"/>
    <col min="9" max="9" width="7.1640625" style="3" customWidth="1"/>
    <col min="10" max="10" width="7.4140625" style="3" customWidth="1"/>
    <col min="11" max="11" width="8.4140625" style="3" customWidth="1"/>
    <col min="12" max="12" width="8.5" style="3" customWidth="1"/>
    <col min="13" max="15" width="7.1640625" style="3" customWidth="1"/>
    <col min="16" max="43" width="11.33203125" style="2"/>
    <col min="44" max="16384" width="11.33203125" style="3"/>
  </cols>
  <sheetData>
    <row r="1" spans="1:55" ht="25.5" customHeight="1" x14ac:dyDescent="0.2">
      <c r="A1" s="32" t="s">
        <v>1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</row>
    <row r="2" spans="1:55" ht="45" customHeight="1" x14ac:dyDescent="0.25">
      <c r="A2" s="4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6" t="s">
        <v>2</v>
      </c>
    </row>
    <row r="3" spans="1:55" ht="27" customHeight="1" x14ac:dyDescent="0.2">
      <c r="A3" s="7" t="s">
        <v>3</v>
      </c>
      <c r="B3" s="40" t="s">
        <v>28</v>
      </c>
      <c r="C3" s="41"/>
      <c r="D3" s="33" t="s">
        <v>4</v>
      </c>
      <c r="E3" s="34"/>
      <c r="F3" s="34"/>
      <c r="G3" s="34"/>
      <c r="H3" s="34"/>
      <c r="I3" s="34"/>
      <c r="J3" s="35"/>
      <c r="K3" s="33" t="s">
        <v>5</v>
      </c>
      <c r="L3" s="34"/>
      <c r="M3" s="34"/>
      <c r="N3" s="34"/>
      <c r="O3" s="34"/>
    </row>
    <row r="4" spans="1:55" ht="27" customHeight="1" x14ac:dyDescent="0.2">
      <c r="A4" s="8" t="s">
        <v>0</v>
      </c>
      <c r="B4" s="42"/>
      <c r="C4" s="43"/>
      <c r="D4" s="9" t="s">
        <v>6</v>
      </c>
      <c r="E4" s="10" t="s">
        <v>7</v>
      </c>
      <c r="F4" s="10" t="s">
        <v>8</v>
      </c>
      <c r="G4" s="10" t="s">
        <v>9</v>
      </c>
      <c r="H4" s="10" t="s">
        <v>10</v>
      </c>
      <c r="I4" s="10" t="s">
        <v>11</v>
      </c>
      <c r="J4" s="11" t="s">
        <v>12</v>
      </c>
      <c r="K4" s="9" t="s">
        <v>6</v>
      </c>
      <c r="L4" s="10" t="s">
        <v>13</v>
      </c>
      <c r="M4" s="10" t="s">
        <v>14</v>
      </c>
      <c r="N4" s="10" t="s">
        <v>15</v>
      </c>
      <c r="O4" s="12" t="s">
        <v>12</v>
      </c>
    </row>
    <row r="5" spans="1:55" ht="24.9" customHeight="1" x14ac:dyDescent="0.2">
      <c r="A5" s="13"/>
      <c r="B5" s="38"/>
      <c r="C5" s="39"/>
      <c r="D5" s="1"/>
      <c r="E5" s="1"/>
      <c r="F5" s="1"/>
      <c r="G5" s="1"/>
      <c r="H5" s="1"/>
      <c r="I5" s="1"/>
      <c r="J5" s="1"/>
      <c r="K5" s="14"/>
      <c r="L5" s="15"/>
      <c r="M5" s="15"/>
      <c r="N5" s="15"/>
      <c r="O5" s="15"/>
    </row>
    <row r="6" spans="1:55" ht="36" customHeight="1" x14ac:dyDescent="0.2">
      <c r="A6" s="26" t="s">
        <v>29</v>
      </c>
      <c r="B6" s="44">
        <f t="shared" ref="B6:B9" si="0">SUM(D6,K6)</f>
        <v>1367761</v>
      </c>
      <c r="C6" s="45"/>
      <c r="D6" s="17">
        <f t="shared" ref="D6:D9" si="1">SUM(E6:J6)</f>
        <v>1354414</v>
      </c>
      <c r="E6" s="29">
        <v>665951</v>
      </c>
      <c r="F6" s="29">
        <v>321677</v>
      </c>
      <c r="G6" s="29">
        <v>73097</v>
      </c>
      <c r="H6" s="29">
        <v>256114</v>
      </c>
      <c r="I6" s="29">
        <v>36297</v>
      </c>
      <c r="J6" s="29">
        <v>1278</v>
      </c>
      <c r="K6" s="17">
        <f t="shared" ref="K6:K9" si="2">SUM(L6:O6)</f>
        <v>13347</v>
      </c>
      <c r="L6" s="29">
        <v>10350</v>
      </c>
      <c r="M6" s="29">
        <v>2997</v>
      </c>
      <c r="N6" s="30">
        <v>0</v>
      </c>
      <c r="O6" s="30">
        <v>0</v>
      </c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</row>
    <row r="7" spans="1:55" ht="36" customHeight="1" x14ac:dyDescent="0.2">
      <c r="A7" s="27" t="s">
        <v>18</v>
      </c>
      <c r="B7" s="44">
        <f t="shared" si="0"/>
        <v>1215952</v>
      </c>
      <c r="C7" s="45"/>
      <c r="D7" s="17">
        <f t="shared" si="1"/>
        <v>1215952</v>
      </c>
      <c r="E7" s="29">
        <v>614699</v>
      </c>
      <c r="F7" s="29">
        <v>281452</v>
      </c>
      <c r="G7" s="29">
        <v>61782</v>
      </c>
      <c r="H7" s="29">
        <v>228832</v>
      </c>
      <c r="I7" s="29">
        <v>28449</v>
      </c>
      <c r="J7" s="29">
        <v>738</v>
      </c>
      <c r="K7" s="31">
        <f t="shared" si="2"/>
        <v>0</v>
      </c>
      <c r="L7" s="30">
        <v>0</v>
      </c>
      <c r="M7" s="30">
        <v>0</v>
      </c>
      <c r="N7" s="30">
        <v>0</v>
      </c>
      <c r="O7" s="30">
        <v>0</v>
      </c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</row>
    <row r="8" spans="1:55" ht="36" customHeight="1" x14ac:dyDescent="0.2">
      <c r="A8" s="27" t="s">
        <v>30</v>
      </c>
      <c r="B8" s="44">
        <f t="shared" si="0"/>
        <v>2192219</v>
      </c>
      <c r="C8" s="45"/>
      <c r="D8" s="17">
        <f t="shared" si="1"/>
        <v>2191371</v>
      </c>
      <c r="E8" s="29">
        <v>1131886</v>
      </c>
      <c r="F8" s="29">
        <v>535149</v>
      </c>
      <c r="G8" s="29">
        <v>103140</v>
      </c>
      <c r="H8" s="29">
        <v>368119</v>
      </c>
      <c r="I8" s="29">
        <v>52110</v>
      </c>
      <c r="J8" s="29">
        <v>967</v>
      </c>
      <c r="K8" s="17">
        <f t="shared" si="2"/>
        <v>848</v>
      </c>
      <c r="L8" s="30">
        <v>0</v>
      </c>
      <c r="M8" s="30">
        <v>0</v>
      </c>
      <c r="N8" s="30">
        <v>0</v>
      </c>
      <c r="O8" s="30">
        <v>848</v>
      </c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</row>
    <row r="9" spans="1:55" ht="36" customHeight="1" x14ac:dyDescent="0.2">
      <c r="A9" s="27" t="s">
        <v>31</v>
      </c>
      <c r="B9" s="44">
        <f t="shared" si="0"/>
        <v>2979930</v>
      </c>
      <c r="C9" s="45"/>
      <c r="D9" s="17">
        <f t="shared" si="1"/>
        <v>2959199</v>
      </c>
      <c r="E9" s="18">
        <v>1513610</v>
      </c>
      <c r="F9" s="18">
        <v>725985</v>
      </c>
      <c r="G9" s="18">
        <v>159536</v>
      </c>
      <c r="H9" s="18">
        <v>475271</v>
      </c>
      <c r="I9" s="18">
        <v>81510</v>
      </c>
      <c r="J9" s="18">
        <v>3287</v>
      </c>
      <c r="K9" s="17">
        <f t="shared" si="2"/>
        <v>20731</v>
      </c>
      <c r="L9" s="20">
        <v>12588</v>
      </c>
      <c r="M9" s="20">
        <v>0</v>
      </c>
      <c r="N9" s="20">
        <v>0</v>
      </c>
      <c r="O9" s="17">
        <v>8143</v>
      </c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</row>
    <row r="10" spans="1:55" ht="36" customHeight="1" x14ac:dyDescent="0.2">
      <c r="A10" s="27" t="s">
        <v>32</v>
      </c>
      <c r="B10" s="44">
        <f>SUM(D10,K10)</f>
        <v>3116014</v>
      </c>
      <c r="C10" s="45"/>
      <c r="D10" s="17">
        <f>SUM(E10:J10)</f>
        <v>3063038</v>
      </c>
      <c r="E10" s="18">
        <v>1574874</v>
      </c>
      <c r="F10" s="18">
        <v>735655</v>
      </c>
      <c r="G10" s="18">
        <v>184416</v>
      </c>
      <c r="H10" s="18">
        <v>477480</v>
      </c>
      <c r="I10" s="18">
        <v>89193</v>
      </c>
      <c r="J10" s="18">
        <v>1420</v>
      </c>
      <c r="K10" s="17">
        <f>SUM(L10:O10)</f>
        <v>52976</v>
      </c>
      <c r="L10" s="20">
        <v>50154</v>
      </c>
      <c r="M10" s="20">
        <v>1709</v>
      </c>
      <c r="N10" s="20">
        <v>0</v>
      </c>
      <c r="O10" s="17">
        <v>1113</v>
      </c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</row>
    <row r="11" spans="1:55" ht="24.9" customHeight="1" x14ac:dyDescent="0.2">
      <c r="A11" s="16"/>
      <c r="B11" s="44"/>
      <c r="C11" s="45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</row>
    <row r="12" spans="1:55" ht="36" customHeight="1" x14ac:dyDescent="0.2">
      <c r="A12" s="28" t="s">
        <v>33</v>
      </c>
      <c r="B12" s="46">
        <v>241382</v>
      </c>
      <c r="C12" s="47"/>
      <c r="D12" s="17">
        <v>237344</v>
      </c>
      <c r="E12" s="18">
        <v>122592</v>
      </c>
      <c r="F12" s="18">
        <v>55400</v>
      </c>
      <c r="G12" s="18">
        <v>13250</v>
      </c>
      <c r="H12" s="18">
        <v>39293</v>
      </c>
      <c r="I12" s="18">
        <v>6348</v>
      </c>
      <c r="J12" s="18">
        <v>461</v>
      </c>
      <c r="K12" s="19">
        <v>4038</v>
      </c>
      <c r="L12" s="21">
        <v>4038</v>
      </c>
      <c r="M12" s="21">
        <v>0</v>
      </c>
      <c r="N12" s="21">
        <v>0</v>
      </c>
      <c r="O12" s="21">
        <v>0</v>
      </c>
      <c r="AG12" s="3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</row>
    <row r="13" spans="1:55" ht="36" customHeight="1" x14ac:dyDescent="0.2">
      <c r="A13" s="27" t="s">
        <v>19</v>
      </c>
      <c r="B13" s="48">
        <v>259065</v>
      </c>
      <c r="C13" s="47"/>
      <c r="D13" s="17">
        <v>254987</v>
      </c>
      <c r="E13" s="18">
        <v>124747</v>
      </c>
      <c r="F13" s="18">
        <v>63582</v>
      </c>
      <c r="G13" s="18">
        <v>14048</v>
      </c>
      <c r="H13" s="18">
        <v>44576</v>
      </c>
      <c r="I13" s="18">
        <v>7499</v>
      </c>
      <c r="J13" s="18">
        <v>535</v>
      </c>
      <c r="K13" s="19">
        <v>4078</v>
      </c>
      <c r="L13" s="21">
        <v>3739</v>
      </c>
      <c r="M13" s="21">
        <v>0</v>
      </c>
      <c r="N13" s="21">
        <v>0</v>
      </c>
      <c r="O13" s="21">
        <v>339</v>
      </c>
      <c r="AG13" s="3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</row>
    <row r="14" spans="1:55" ht="36" customHeight="1" x14ac:dyDescent="0.2">
      <c r="A14" s="27" t="s">
        <v>20</v>
      </c>
      <c r="B14" s="48">
        <v>278691</v>
      </c>
      <c r="C14" s="47"/>
      <c r="D14" s="17">
        <v>274001</v>
      </c>
      <c r="E14" s="18">
        <v>138003</v>
      </c>
      <c r="F14" s="18">
        <v>67597</v>
      </c>
      <c r="G14" s="18">
        <v>16319</v>
      </c>
      <c r="H14" s="18">
        <v>44127</v>
      </c>
      <c r="I14" s="18">
        <v>7955</v>
      </c>
      <c r="J14" s="19">
        <v>0</v>
      </c>
      <c r="K14" s="19">
        <v>4690</v>
      </c>
      <c r="L14" s="21">
        <v>4690</v>
      </c>
      <c r="M14" s="21">
        <v>0</v>
      </c>
      <c r="N14" s="21">
        <v>0</v>
      </c>
      <c r="O14" s="21">
        <v>0</v>
      </c>
      <c r="AG14" s="3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</row>
    <row r="15" spans="1:55" ht="36" customHeight="1" x14ac:dyDescent="0.2">
      <c r="A15" s="27" t="s">
        <v>21</v>
      </c>
      <c r="B15" s="48">
        <v>224598</v>
      </c>
      <c r="C15" s="47"/>
      <c r="D15" s="17">
        <v>220976</v>
      </c>
      <c r="E15" s="18">
        <v>112137</v>
      </c>
      <c r="F15" s="18">
        <v>53863</v>
      </c>
      <c r="G15" s="18">
        <v>13821</v>
      </c>
      <c r="H15" s="18">
        <v>34277</v>
      </c>
      <c r="I15" s="18">
        <v>6878</v>
      </c>
      <c r="J15" s="19">
        <v>0</v>
      </c>
      <c r="K15" s="19">
        <v>3622</v>
      </c>
      <c r="L15" s="21">
        <v>3622</v>
      </c>
      <c r="M15" s="21">
        <v>0</v>
      </c>
      <c r="N15" s="21">
        <v>0</v>
      </c>
      <c r="O15" s="21">
        <v>0</v>
      </c>
      <c r="AG15" s="3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</row>
    <row r="16" spans="1:55" ht="36" customHeight="1" x14ac:dyDescent="0.2">
      <c r="A16" s="27" t="s">
        <v>22</v>
      </c>
      <c r="B16" s="48">
        <v>246648</v>
      </c>
      <c r="C16" s="47"/>
      <c r="D16" s="17">
        <v>242757</v>
      </c>
      <c r="E16" s="18">
        <v>125202</v>
      </c>
      <c r="F16" s="18">
        <v>56696</v>
      </c>
      <c r="G16" s="18">
        <v>15111</v>
      </c>
      <c r="H16" s="18">
        <v>39069</v>
      </c>
      <c r="I16" s="18">
        <v>6679</v>
      </c>
      <c r="J16" s="19">
        <v>0</v>
      </c>
      <c r="K16" s="19">
        <v>3891</v>
      </c>
      <c r="L16" s="21">
        <v>3703</v>
      </c>
      <c r="M16" s="21">
        <v>0</v>
      </c>
      <c r="N16" s="21">
        <v>0</v>
      </c>
      <c r="O16" s="21">
        <v>188</v>
      </c>
      <c r="AG16" s="3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</row>
    <row r="17" spans="1:55" ht="36" customHeight="1" x14ac:dyDescent="0.2">
      <c r="A17" s="27" t="s">
        <v>23</v>
      </c>
      <c r="B17" s="48">
        <v>219113</v>
      </c>
      <c r="C17" s="47"/>
      <c r="D17" s="17">
        <v>215923</v>
      </c>
      <c r="E17" s="18">
        <v>110270</v>
      </c>
      <c r="F17" s="18">
        <v>48595</v>
      </c>
      <c r="G17" s="18">
        <v>12564</v>
      </c>
      <c r="H17" s="18">
        <v>37906</v>
      </c>
      <c r="I17" s="18">
        <v>6588</v>
      </c>
      <c r="J17" s="19">
        <v>0</v>
      </c>
      <c r="K17" s="19">
        <v>3190</v>
      </c>
      <c r="L17" s="21">
        <v>3190</v>
      </c>
      <c r="M17" s="21">
        <v>0</v>
      </c>
      <c r="N17" s="21">
        <v>0</v>
      </c>
      <c r="O17" s="21">
        <v>0</v>
      </c>
      <c r="AG17" s="3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</row>
    <row r="18" spans="1:55" ht="36" customHeight="1" x14ac:dyDescent="0.2">
      <c r="A18" s="27" t="s">
        <v>24</v>
      </c>
      <c r="B18" s="48">
        <v>249644</v>
      </c>
      <c r="C18" s="47"/>
      <c r="D18" s="17">
        <v>246347</v>
      </c>
      <c r="E18" s="18">
        <v>126626</v>
      </c>
      <c r="F18" s="18">
        <v>58967</v>
      </c>
      <c r="G18" s="18">
        <v>14354</v>
      </c>
      <c r="H18" s="18">
        <v>39181</v>
      </c>
      <c r="I18" s="18">
        <v>7162</v>
      </c>
      <c r="J18" s="19">
        <v>57</v>
      </c>
      <c r="K18" s="19">
        <v>3297</v>
      </c>
      <c r="L18" s="21">
        <v>3297</v>
      </c>
      <c r="M18" s="21">
        <v>0</v>
      </c>
      <c r="N18" s="21">
        <v>0</v>
      </c>
      <c r="O18" s="21">
        <v>0</v>
      </c>
      <c r="AG18" s="3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</row>
    <row r="19" spans="1:55" ht="36" customHeight="1" x14ac:dyDescent="0.2">
      <c r="A19" s="27" t="s">
        <v>25</v>
      </c>
      <c r="B19" s="48">
        <v>281684</v>
      </c>
      <c r="C19" s="47"/>
      <c r="D19" s="17">
        <v>278599</v>
      </c>
      <c r="E19" s="18">
        <v>148221</v>
      </c>
      <c r="F19" s="18">
        <v>68811</v>
      </c>
      <c r="G19" s="18">
        <v>18049</v>
      </c>
      <c r="H19" s="18">
        <v>34613</v>
      </c>
      <c r="I19" s="18">
        <v>8905</v>
      </c>
      <c r="J19" s="19">
        <v>0</v>
      </c>
      <c r="K19" s="19">
        <v>3085</v>
      </c>
      <c r="L19" s="21">
        <v>3085</v>
      </c>
      <c r="M19" s="21">
        <v>0</v>
      </c>
      <c r="N19" s="21">
        <v>0</v>
      </c>
      <c r="O19" s="21">
        <v>0</v>
      </c>
      <c r="AG19" s="3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</row>
    <row r="20" spans="1:55" ht="36" customHeight="1" x14ac:dyDescent="0.2">
      <c r="A20" s="27" t="s">
        <v>26</v>
      </c>
      <c r="B20" s="48">
        <v>262448</v>
      </c>
      <c r="C20" s="47"/>
      <c r="D20" s="17">
        <v>259352</v>
      </c>
      <c r="E20" s="18">
        <v>135649</v>
      </c>
      <c r="F20" s="18">
        <v>60805</v>
      </c>
      <c r="G20" s="18">
        <v>15656</v>
      </c>
      <c r="H20" s="18">
        <v>39999</v>
      </c>
      <c r="I20" s="18">
        <v>7243</v>
      </c>
      <c r="J20" s="19">
        <v>0</v>
      </c>
      <c r="K20" s="19">
        <v>3096</v>
      </c>
      <c r="L20" s="21">
        <v>3096</v>
      </c>
      <c r="M20" s="21">
        <v>0</v>
      </c>
      <c r="N20" s="21">
        <v>0</v>
      </c>
      <c r="O20" s="21">
        <v>0</v>
      </c>
      <c r="AG20" s="3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</row>
    <row r="21" spans="1:55" ht="36" customHeight="1" x14ac:dyDescent="0.2">
      <c r="A21" s="27" t="s">
        <v>27</v>
      </c>
      <c r="B21" s="48">
        <v>270786</v>
      </c>
      <c r="C21" s="47"/>
      <c r="D21" s="17">
        <v>266945</v>
      </c>
      <c r="E21" s="18">
        <v>139112</v>
      </c>
      <c r="F21" s="18">
        <v>63701</v>
      </c>
      <c r="G21" s="18">
        <v>16229</v>
      </c>
      <c r="H21" s="18">
        <v>39552</v>
      </c>
      <c r="I21" s="18">
        <v>8043</v>
      </c>
      <c r="J21" s="18">
        <v>308</v>
      </c>
      <c r="K21" s="19">
        <v>3841</v>
      </c>
      <c r="L21" s="21">
        <v>3841</v>
      </c>
      <c r="M21" s="21">
        <v>0</v>
      </c>
      <c r="N21" s="21">
        <v>0</v>
      </c>
      <c r="O21" s="21">
        <v>0</v>
      </c>
      <c r="AG21" s="3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</row>
    <row r="22" spans="1:55" ht="36" customHeight="1" x14ac:dyDescent="0.2">
      <c r="A22" s="27" t="s">
        <v>16</v>
      </c>
      <c r="B22" s="48">
        <v>292138</v>
      </c>
      <c r="C22" s="47"/>
      <c r="D22" s="17">
        <v>285347</v>
      </c>
      <c r="E22" s="18">
        <v>147276</v>
      </c>
      <c r="F22" s="18">
        <v>70361</v>
      </c>
      <c r="G22" s="18">
        <v>18129</v>
      </c>
      <c r="H22" s="18">
        <v>41458</v>
      </c>
      <c r="I22" s="18">
        <v>8064</v>
      </c>
      <c r="J22" s="19">
        <v>59</v>
      </c>
      <c r="K22" s="17">
        <v>6791</v>
      </c>
      <c r="L22" s="19">
        <v>5992</v>
      </c>
      <c r="M22" s="19">
        <v>213</v>
      </c>
      <c r="N22" s="19">
        <v>0</v>
      </c>
      <c r="O22" s="21">
        <v>586</v>
      </c>
      <c r="AG22" s="3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</row>
    <row r="23" spans="1:55" ht="36" customHeight="1" x14ac:dyDescent="0.2">
      <c r="A23" s="27" t="s">
        <v>17</v>
      </c>
      <c r="B23" s="48">
        <v>289822</v>
      </c>
      <c r="C23" s="47"/>
      <c r="D23" s="17">
        <v>280465</v>
      </c>
      <c r="E23" s="18">
        <v>145039</v>
      </c>
      <c r="F23" s="18">
        <v>67277</v>
      </c>
      <c r="G23" s="18">
        <v>16886</v>
      </c>
      <c r="H23" s="18">
        <v>43434</v>
      </c>
      <c r="I23" s="18">
        <v>7829</v>
      </c>
      <c r="J23" s="19">
        <v>0</v>
      </c>
      <c r="K23" s="19">
        <v>9357</v>
      </c>
      <c r="L23" s="19">
        <v>7861</v>
      </c>
      <c r="M23" s="19">
        <v>1496</v>
      </c>
      <c r="N23" s="19">
        <v>0</v>
      </c>
      <c r="O23" s="19">
        <v>0</v>
      </c>
      <c r="AG23" s="3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</row>
    <row r="24" spans="1:55" ht="24" customHeight="1" x14ac:dyDescent="0.2">
      <c r="A24" s="22"/>
      <c r="B24" s="44"/>
      <c r="C24" s="45"/>
      <c r="D24" s="23"/>
      <c r="E24" s="23"/>
      <c r="F24" s="23"/>
      <c r="G24" s="23"/>
      <c r="H24" s="23"/>
      <c r="I24" s="23"/>
      <c r="J24" s="23"/>
      <c r="K24" s="23"/>
      <c r="L24" s="24"/>
      <c r="M24" s="24"/>
      <c r="N24" s="24"/>
      <c r="O24" s="24"/>
    </row>
    <row r="25" spans="1:55" ht="100.2" customHeight="1" x14ac:dyDescent="0.2">
      <c r="A25" s="36" t="s">
        <v>34</v>
      </c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25"/>
    </row>
  </sheetData>
  <mergeCells count="25"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A1:O1"/>
    <mergeCell ref="D3:J3"/>
    <mergeCell ref="K3:O3"/>
    <mergeCell ref="A25:O25"/>
    <mergeCell ref="B5:C5"/>
    <mergeCell ref="B3:C4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</mergeCells>
  <phoneticPr fontId="3"/>
  <pageMargins left="0.94488188976377963" right="0.94488188976377963" top="0.78740157480314965" bottom="0.39370078740157483" header="0.51181102362204722" footer="0.51181102362204722"/>
  <pageSetup paperSize="9" scale="54" orientation="portrait" r:id="rId1"/>
  <headerFooter>
    <oddHeader>&amp;R&amp;22運輸、通信</oddHeader>
  </headerFooter>
  <ignoredErrors>
    <ignoredError sqref="A13:A2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128</vt:lpstr>
      <vt:lpstr>'128'!Print_Area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宮崎県土木部港湾課</dc:creator>
  <cp:lastModifiedBy>高山 寛人</cp:lastModifiedBy>
  <cp:lastPrinted>2026-02-18T06:58:43Z</cp:lastPrinted>
  <dcterms:created xsi:type="dcterms:W3CDTF">2000-10-05T06:22:49Z</dcterms:created>
  <dcterms:modified xsi:type="dcterms:W3CDTF">2026-04-16T06:53:00Z</dcterms:modified>
</cp:coreProperties>
</file>