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51~100\"/>
    </mc:Choice>
  </mc:AlternateContent>
  <xr:revisionPtr revIDLastSave="0" documentId="13_ncr:1_{7ECC5866-CC8D-4F82-975C-9033A06E5700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051(1)" sheetId="9" r:id="rId1"/>
    <sheet name="051(2)" sheetId="10" r:id="rId2"/>
  </sheets>
  <definedNames>
    <definedName name="_xlnm.Print_Area" localSheetId="0">'051(1)'!$A$1:$V$51</definedName>
    <definedName name="_xlnm.Print_Area" localSheetId="1">'051(2)'!$A$1:$V$80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9" l="1"/>
  <c r="G20" i="9"/>
  <c r="Q5" i="10" l="1"/>
  <c r="I5" i="10"/>
  <c r="J5" i="10"/>
  <c r="K5" i="10"/>
  <c r="L5" i="10"/>
  <c r="M5" i="10"/>
  <c r="N5" i="10"/>
  <c r="O5" i="10"/>
  <c r="P5" i="10"/>
  <c r="R5" i="10"/>
  <c r="S5" i="10"/>
  <c r="T5" i="10"/>
  <c r="U5" i="10"/>
  <c r="V5" i="10"/>
  <c r="H5" i="10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28" i="10"/>
  <c r="G27" i="10"/>
  <c r="G22" i="10"/>
  <c r="G21" i="10"/>
  <c r="G20" i="10"/>
  <c r="G15" i="10"/>
  <c r="G14" i="10"/>
  <c r="G13" i="10"/>
  <c r="G11" i="10"/>
  <c r="G10" i="10"/>
  <c r="G8" i="10"/>
  <c r="G7" i="10"/>
  <c r="G6" i="10"/>
  <c r="G37" i="9"/>
  <c r="G36" i="9"/>
  <c r="G34" i="9"/>
  <c r="G33" i="9"/>
  <c r="G31" i="9"/>
  <c r="G30" i="9"/>
  <c r="G29" i="9"/>
  <c r="G27" i="9"/>
  <c r="G26" i="9"/>
  <c r="G24" i="9"/>
  <c r="G23" i="9"/>
  <c r="G31" i="10" l="1"/>
  <c r="G30" i="10"/>
  <c r="G45" i="10"/>
  <c r="G44" i="10"/>
  <c r="G79" i="10"/>
  <c r="G78" i="10"/>
  <c r="G76" i="10"/>
  <c r="G75" i="10"/>
  <c r="G73" i="10"/>
  <c r="G72" i="10"/>
  <c r="G70" i="10"/>
  <c r="G69" i="10"/>
  <c r="G67" i="10"/>
  <c r="G66" i="10"/>
  <c r="G64" i="10"/>
  <c r="G61" i="10"/>
  <c r="G60" i="10"/>
  <c r="G58" i="10"/>
  <c r="G57" i="10"/>
  <c r="G55" i="10"/>
  <c r="G54" i="10"/>
  <c r="G52" i="10"/>
  <c r="G51" i="10"/>
  <c r="G49" i="10"/>
  <c r="G48" i="10"/>
  <c r="G24" i="10" l="1"/>
  <c r="G44" i="9"/>
  <c r="G45" i="9"/>
  <c r="G25" i="10"/>
  <c r="G8" i="9" l="1"/>
  <c r="G11" i="9"/>
  <c r="G17" i="10" l="1"/>
  <c r="G9" i="9"/>
  <c r="G10" i="9"/>
  <c r="G12" i="9"/>
  <c r="G14" i="9"/>
  <c r="G15" i="9"/>
  <c r="G17" i="9"/>
  <c r="G18" i="9"/>
  <c r="G21" i="9"/>
  <c r="G40" i="9"/>
  <c r="G41" i="9"/>
  <c r="G43" i="9"/>
  <c r="G46" i="9"/>
  <c r="G48" i="9"/>
  <c r="G49" i="9"/>
  <c r="G5" i="9" l="1"/>
  <c r="G18" i="10"/>
  <c r="G33" i="10" l="1"/>
  <c r="G34" i="10"/>
  <c r="G41" i="10" l="1"/>
  <c r="G42" i="10"/>
  <c r="G39" i="10"/>
  <c r="G38" i="10"/>
  <c r="G37" i="10"/>
  <c r="G36" i="10"/>
  <c r="G5" i="10" l="1"/>
  <c r="G47" i="10"/>
  <c r="G63" i="10"/>
</calcChain>
</file>

<file path=xl/sharedStrings.xml><?xml version="1.0" encoding="utf-8"?>
<sst xmlns="http://schemas.openxmlformats.org/spreadsheetml/2006/main" count="1188" uniqueCount="124">
  <si>
    <t xml:space="preserve"> </t>
  </si>
  <si>
    <t>事               業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</si>
  <si>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</si>
  <si>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</si>
  <si>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</si>
  <si>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</si>
  <si>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</si>
  <si>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</si>
  <si>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</si>
  <si>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</si>
  <si>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</si>
  <si>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</si>
  <si>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西諸県郡</t>
  </si>
  <si>
    <t>東諸県郡</t>
  </si>
  <si>
    <t>児湯郡</t>
  </si>
  <si>
    <t>東臼杵郡</t>
  </si>
  <si>
    <t>西臼杵郡</t>
  </si>
  <si>
    <t>事業費総額</t>
  </si>
  <si>
    <t>事業量</t>
  </si>
  <si>
    <t>事業費</t>
  </si>
  <si>
    <t>排水路(m)</t>
  </si>
  <si>
    <t>　</t>
  </si>
  <si>
    <t>田畑かん(ha)</t>
  </si>
  <si>
    <t>畑地帯総合整備</t>
  </si>
  <si>
    <t>農道(m)</t>
  </si>
  <si>
    <t>区画整理(ha)</t>
  </si>
  <si>
    <t>道路(m)</t>
  </si>
  <si>
    <t>広域農道整備</t>
  </si>
  <si>
    <t>中山間地域総合整備事業</t>
  </si>
  <si>
    <t>湛水防除</t>
  </si>
  <si>
    <t>防災ダム</t>
  </si>
  <si>
    <t>単</t>
  </si>
  <si>
    <t>総　　　　数</t>
    <rPh sb="0" eb="1">
      <t>フサ</t>
    </rPh>
    <rPh sb="5" eb="6">
      <t>カズ</t>
    </rPh>
    <phoneticPr fontId="1"/>
  </si>
  <si>
    <t>宮崎市</t>
    <rPh sb="0" eb="3">
      <t>ミヤザキシ</t>
    </rPh>
    <phoneticPr fontId="1"/>
  </si>
  <si>
    <t>都城市</t>
    <rPh sb="0" eb="1">
      <t>ミヤコ</t>
    </rPh>
    <rPh sb="1" eb="2">
      <t>シロ</t>
    </rPh>
    <rPh sb="2" eb="3">
      <t>シ</t>
    </rPh>
    <phoneticPr fontId="1"/>
  </si>
  <si>
    <t>延岡市</t>
    <rPh sb="0" eb="3">
      <t>ノベオカシ</t>
    </rPh>
    <phoneticPr fontId="1"/>
  </si>
  <si>
    <t>日南市</t>
    <rPh sb="0" eb="3">
      <t>ニチナンシ</t>
    </rPh>
    <phoneticPr fontId="1"/>
  </si>
  <si>
    <t>小林市</t>
    <rPh sb="0" eb="3">
      <t>コバヤシシ</t>
    </rPh>
    <phoneticPr fontId="1"/>
  </si>
  <si>
    <t>日向市</t>
    <rPh sb="0" eb="3">
      <t>ヒュウガシ</t>
    </rPh>
    <phoneticPr fontId="1"/>
  </si>
  <si>
    <t>資料提供　県農村整備課</t>
    <rPh sb="5" eb="6">
      <t>ケン</t>
    </rPh>
    <rPh sb="8" eb="10">
      <t>セイビ</t>
    </rPh>
    <phoneticPr fontId="1"/>
  </si>
  <si>
    <t>　　　単位：事業費　千円</t>
  </si>
  <si>
    <t xml:space="preserve">  　　 単位：事業費　千円</t>
  </si>
  <si>
    <t>総　 　　数</t>
    <phoneticPr fontId="1"/>
  </si>
  <si>
    <t>　　　農道整備</t>
  </si>
  <si>
    <t>　　　確定測量</t>
  </si>
  <si>
    <t>　　　農道舗装</t>
  </si>
  <si>
    <t>　　　安全施設</t>
  </si>
  <si>
    <t>区画整理(ha)</t>
    <rPh sb="0" eb="2">
      <t>クカク</t>
    </rPh>
    <rPh sb="2" eb="4">
      <t>セイリ</t>
    </rPh>
    <phoneticPr fontId="4"/>
  </si>
  <si>
    <t>　　　かんがい排水</t>
  </si>
  <si>
    <t>(式)</t>
    <rPh sb="1" eb="2">
      <t>シキ</t>
    </rPh>
    <phoneticPr fontId="4"/>
  </si>
  <si>
    <t xml:space="preserve">      小規模排水</t>
  </si>
  <si>
    <t>(式)</t>
    <rPh sb="1" eb="2">
      <t>シキ</t>
    </rPh>
    <phoneticPr fontId="5"/>
  </si>
  <si>
    <t>(m)</t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</si>
  <si>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3"/>
  </si>
  <si>
    <t>農業水利施設保全合理化事業</t>
    <rPh sb="0" eb="2">
      <t>ノウギョウ</t>
    </rPh>
    <rPh sb="2" eb="4">
      <t>スイリ</t>
    </rPh>
    <rPh sb="4" eb="6">
      <t>シセツ</t>
    </rPh>
    <rPh sb="6" eb="8">
      <t>ホゼン</t>
    </rPh>
    <rPh sb="8" eb="11">
      <t>ゴウリカ</t>
    </rPh>
    <rPh sb="11" eb="13">
      <t>ジギョウ</t>
    </rPh>
    <phoneticPr fontId="4"/>
  </si>
  <si>
    <t>　　　暗渠排水</t>
    <rPh sb="3" eb="5">
      <t>アンキョ</t>
    </rPh>
    <rPh sb="5" eb="7">
      <t>ハイスイ</t>
    </rPh>
    <phoneticPr fontId="3"/>
  </si>
  <si>
    <t>一</t>
    <rPh sb="0" eb="1">
      <t>１</t>
    </rPh>
    <phoneticPr fontId="3"/>
  </si>
  <si>
    <t>般</t>
    <rPh sb="0" eb="1">
      <t>パン</t>
    </rPh>
    <phoneticPr fontId="3"/>
  </si>
  <si>
    <t>県</t>
    <rPh sb="0" eb="1">
      <t>ケン</t>
    </rPh>
    <phoneticPr fontId="3"/>
  </si>
  <si>
    <t>　　　ため池緊急対策</t>
    <rPh sb="5" eb="6">
      <t>イケ</t>
    </rPh>
    <rPh sb="6" eb="8">
      <t>キンキュウ</t>
    </rPh>
    <rPh sb="8" eb="10">
      <t>タイサク</t>
    </rPh>
    <phoneticPr fontId="3"/>
  </si>
  <si>
    <t>単</t>
    <rPh sb="0" eb="1">
      <t>タン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</si>
  <si>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</si>
  <si>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</si>
  <si>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 xml:space="preserve">      県単ふるさと農道整備事業</t>
    <rPh sb="6" eb="8">
      <t>ケンタン</t>
    </rPh>
    <rPh sb="12" eb="14">
      <t>ノウドウ</t>
    </rPh>
    <rPh sb="14" eb="16">
      <t>セイビ</t>
    </rPh>
    <rPh sb="16" eb="18">
      <t>ジギョウ</t>
    </rPh>
    <phoneticPr fontId="4"/>
  </si>
  <si>
    <t xml:space="preserve">      区画整備</t>
    <rPh sb="6" eb="8">
      <t>クカク</t>
    </rPh>
    <rPh sb="8" eb="10">
      <t>セイビ</t>
    </rPh>
    <phoneticPr fontId="3"/>
  </si>
  <si>
    <t xml:space="preserve">      調査計画</t>
    <rPh sb="6" eb="8">
      <t>チョウサ</t>
    </rPh>
    <rPh sb="8" eb="10">
      <t>ケイカク</t>
    </rPh>
    <phoneticPr fontId="3"/>
  </si>
  <si>
    <t>県</t>
    <phoneticPr fontId="3"/>
  </si>
  <si>
    <t>地区数</t>
    <rPh sb="0" eb="2">
      <t>チク</t>
    </rPh>
    <rPh sb="2" eb="3">
      <t>スウ</t>
    </rPh>
    <phoneticPr fontId="4"/>
  </si>
  <si>
    <t>ほ場整備（担い手）</t>
    <rPh sb="5" eb="6">
      <t>ニナ</t>
    </rPh>
    <rPh sb="7" eb="8">
      <t>テ</t>
    </rPh>
    <phoneticPr fontId="1"/>
  </si>
  <si>
    <t>基幹農道整備</t>
    <rPh sb="0" eb="2">
      <t>キカン</t>
    </rPh>
    <phoneticPr fontId="1"/>
  </si>
  <si>
    <t>事業量</t>
    <rPh sb="0" eb="2">
      <t>ジギョウ</t>
    </rPh>
    <rPh sb="2" eb="3">
      <t>リョウ</t>
    </rPh>
    <phoneticPr fontId="4"/>
  </si>
  <si>
    <t>用水路(m)</t>
    <rPh sb="0" eb="3">
      <t>ヨウスイロ</t>
    </rPh>
    <phoneticPr fontId="4"/>
  </si>
  <si>
    <t>事業費</t>
    <rPh sb="0" eb="2">
      <t>ジギョウ</t>
    </rPh>
    <rPh sb="2" eb="3">
      <t>ヒ</t>
    </rPh>
    <phoneticPr fontId="4"/>
  </si>
  <si>
    <t>事業費</t>
    <rPh sb="0" eb="2">
      <t>ジギョウ</t>
    </rPh>
    <rPh sb="2" eb="3">
      <t>ヒ</t>
    </rPh>
    <phoneticPr fontId="3"/>
  </si>
  <si>
    <t>県営水質保全対策事業</t>
    <rPh sb="0" eb="2">
      <t>ケンエイ</t>
    </rPh>
    <rPh sb="2" eb="4">
      <t>スイシツ</t>
    </rPh>
    <rPh sb="4" eb="6">
      <t>ホゼン</t>
    </rPh>
    <rPh sb="6" eb="8">
      <t>タイサク</t>
    </rPh>
    <rPh sb="8" eb="10">
      <t>ジギョウ</t>
    </rPh>
    <phoneticPr fontId="4"/>
  </si>
  <si>
    <t>事業量</t>
    <rPh sb="0" eb="3">
      <t>ジギョウリョウ</t>
    </rPh>
    <phoneticPr fontId="4"/>
  </si>
  <si>
    <t>事業費</t>
    <rPh sb="0" eb="3">
      <t>ジギョウヒ</t>
    </rPh>
    <phoneticPr fontId="4"/>
  </si>
  <si>
    <t>事業量</t>
    <rPh sb="0" eb="3">
      <t>ジギョウリョウ</t>
    </rPh>
    <phoneticPr fontId="3"/>
  </si>
  <si>
    <t>用排水路(m)</t>
    <rPh sb="0" eb="1">
      <t>ヨウ</t>
    </rPh>
    <rPh sb="1" eb="4">
      <t>ハイスイロ</t>
    </rPh>
    <phoneticPr fontId="3"/>
  </si>
  <si>
    <t>ため池</t>
    <rPh sb="2" eb="3">
      <t>イケ</t>
    </rPh>
    <phoneticPr fontId="3"/>
  </si>
  <si>
    <t>その他施設</t>
    <rPh sb="2" eb="3">
      <t>タ</t>
    </rPh>
    <rPh sb="3" eb="5">
      <t>シセツ</t>
    </rPh>
    <phoneticPr fontId="3"/>
  </si>
  <si>
    <t>基幹水利施設
ストックマネジメント事業</t>
    <rPh sb="0" eb="2">
      <t>キカン</t>
    </rPh>
    <rPh sb="2" eb="4">
      <t>スイリ</t>
    </rPh>
    <rPh sb="4" eb="6">
      <t>シセツ</t>
    </rPh>
    <rPh sb="17" eb="19">
      <t>ジギョウ</t>
    </rPh>
    <phoneticPr fontId="4"/>
  </si>
  <si>
    <t>区画整理(ha)</t>
    <rPh sb="0" eb="2">
      <t>クカク</t>
    </rPh>
    <rPh sb="2" eb="4">
      <t>セイリ</t>
    </rPh>
    <phoneticPr fontId="3"/>
  </si>
  <si>
    <t>基幹農道整備（保全対策）</t>
    <rPh sb="0" eb="2">
      <t>キカン</t>
    </rPh>
    <rPh sb="7" eb="9">
      <t>ホゼン</t>
    </rPh>
    <rPh sb="9" eb="11">
      <t>タイサク</t>
    </rPh>
    <phoneticPr fontId="1"/>
  </si>
  <si>
    <t>地区数</t>
    <rPh sb="0" eb="2">
      <t>チク</t>
    </rPh>
    <rPh sb="2" eb="3">
      <t>スウ</t>
    </rPh>
    <phoneticPr fontId="3"/>
  </si>
  <si>
    <t>(m)</t>
    <phoneticPr fontId="3"/>
  </si>
  <si>
    <t>農業水利施設危機管理対策</t>
    <rPh sb="0" eb="2">
      <t>ノウギョウ</t>
    </rPh>
    <rPh sb="2" eb="4">
      <t>スイリ</t>
    </rPh>
    <rPh sb="4" eb="6">
      <t>シセツ</t>
    </rPh>
    <rPh sb="6" eb="8">
      <t>キキ</t>
    </rPh>
    <rPh sb="8" eb="10">
      <t>カンリ</t>
    </rPh>
    <rPh sb="10" eb="12">
      <t>タイサク</t>
    </rPh>
    <phoneticPr fontId="3"/>
  </si>
  <si>
    <t>安全施設(m)</t>
    <rPh sb="0" eb="2">
      <t>アンゼン</t>
    </rPh>
    <rPh sb="2" eb="4">
      <t>シセツ</t>
    </rPh>
    <phoneticPr fontId="3"/>
  </si>
  <si>
    <t>水路(m)</t>
    <rPh sb="0" eb="2">
      <t>スイロ</t>
    </rPh>
    <phoneticPr fontId="3"/>
  </si>
  <si>
    <t>農業用河川工作物応急対策</t>
    <rPh sb="0" eb="2">
      <t>ノウギョウ</t>
    </rPh>
    <rPh sb="2" eb="3">
      <t>ヨウ</t>
    </rPh>
    <rPh sb="3" eb="5">
      <t>カセン</t>
    </rPh>
    <rPh sb="5" eb="8">
      <t>コウサクブツ</t>
    </rPh>
    <rPh sb="8" eb="10">
      <t>オウキュウ</t>
    </rPh>
    <rPh sb="10" eb="12">
      <t>タイサク</t>
    </rPh>
    <phoneticPr fontId="3"/>
  </si>
  <si>
    <t>樋管撤去(式)</t>
    <rPh sb="0" eb="1">
      <t>ヒ</t>
    </rPh>
    <rPh sb="1" eb="2">
      <t>カン</t>
    </rPh>
    <rPh sb="2" eb="4">
      <t>テッキョ</t>
    </rPh>
    <rPh sb="5" eb="6">
      <t>シキ</t>
    </rPh>
    <phoneticPr fontId="3"/>
  </si>
  <si>
    <t>ため池等整備</t>
    <phoneticPr fontId="3"/>
  </si>
  <si>
    <t>ため池(式)</t>
    <rPh sb="2" eb="3">
      <t>イケ</t>
    </rPh>
    <rPh sb="4" eb="5">
      <t>シキ</t>
    </rPh>
    <phoneticPr fontId="4"/>
  </si>
  <si>
    <t>地域防災機能増進</t>
    <rPh sb="0" eb="2">
      <t>チイキ</t>
    </rPh>
    <rPh sb="2" eb="4">
      <t>ボウサイ</t>
    </rPh>
    <rPh sb="4" eb="6">
      <t>キノウ</t>
    </rPh>
    <rPh sb="6" eb="8">
      <t>ゾウシン</t>
    </rPh>
    <phoneticPr fontId="3"/>
  </si>
  <si>
    <t>排水機場(式)</t>
    <rPh sb="0" eb="4">
      <t>ハイスイキジョウ</t>
    </rPh>
    <rPh sb="5" eb="6">
      <t>シキ</t>
    </rPh>
    <phoneticPr fontId="3"/>
  </si>
  <si>
    <t>調査計画</t>
    <rPh sb="0" eb="2">
      <t>チョウサ</t>
    </rPh>
    <rPh sb="2" eb="4">
      <t>ケイカク</t>
    </rPh>
    <phoneticPr fontId="3"/>
  </si>
  <si>
    <t>箇所数</t>
    <rPh sb="0" eb="2">
      <t>カショ</t>
    </rPh>
    <rPh sb="2" eb="3">
      <t>スウ</t>
    </rPh>
    <phoneticPr fontId="3"/>
  </si>
  <si>
    <t>体</t>
    <rPh sb="0" eb="1">
      <t>タイ</t>
    </rPh>
    <phoneticPr fontId="3"/>
  </si>
  <si>
    <t>営</t>
    <rPh sb="0" eb="1">
      <t>エイ</t>
    </rPh>
    <phoneticPr fontId="3"/>
  </si>
  <si>
    <t>団</t>
    <rPh sb="0" eb="1">
      <t>ダン</t>
    </rPh>
    <phoneticPr fontId="3"/>
  </si>
  <si>
    <t>農地保全整備</t>
    <rPh sb="4" eb="6">
      <t>セイビ</t>
    </rPh>
    <phoneticPr fontId="3"/>
  </si>
  <si>
    <t>農業用河川工作物応急対策</t>
    <rPh sb="0" eb="2">
      <t>ノウギョウ</t>
    </rPh>
    <rPh sb="2" eb="3">
      <t>ヨウ</t>
    </rPh>
    <rPh sb="3" eb="5">
      <t>カセン</t>
    </rPh>
    <rPh sb="5" eb="8">
      <t>コウサクブツ</t>
    </rPh>
    <rPh sb="8" eb="10">
      <t>オウキュウ</t>
    </rPh>
    <rPh sb="10" eb="12">
      <t>タイサク</t>
    </rPh>
    <phoneticPr fontId="1"/>
  </si>
  <si>
    <t>頭首工(式)</t>
    <rPh sb="0" eb="3">
      <t>トウシュコウ</t>
    </rPh>
    <rPh sb="4" eb="5">
      <t>シキ</t>
    </rPh>
    <phoneticPr fontId="3"/>
  </si>
  <si>
    <t>排水機場(式)</t>
    <rPh sb="0" eb="3">
      <t>ハイスイキ</t>
    </rPh>
    <rPh sb="3" eb="4">
      <t>ジョウ</t>
    </rPh>
    <rPh sb="5" eb="6">
      <t>シキ</t>
    </rPh>
    <phoneticPr fontId="3"/>
  </si>
  <si>
    <t>防災ダム整備(式)</t>
    <rPh sb="0" eb="2">
      <t>ボウサイ</t>
    </rPh>
    <rPh sb="4" eb="6">
      <t>セイビ</t>
    </rPh>
    <rPh sb="7" eb="8">
      <t>シキ</t>
    </rPh>
    <phoneticPr fontId="3"/>
  </si>
  <si>
    <t>県</t>
    <rPh sb="0" eb="1">
      <t>ケン</t>
    </rPh>
    <phoneticPr fontId="3"/>
  </si>
  <si>
    <t>営</t>
    <rPh sb="0" eb="1">
      <t>エイ</t>
    </rPh>
    <phoneticPr fontId="3"/>
  </si>
  <si>
    <t>測量設計（式）</t>
    <rPh sb="0" eb="2">
      <t>ソクリョウ</t>
    </rPh>
    <rPh sb="2" eb="4">
      <t>セッケイ</t>
    </rPh>
    <rPh sb="5" eb="6">
      <t>シキ</t>
    </rPh>
    <phoneticPr fontId="4"/>
  </si>
  <si>
    <t>頭首工・ゲート（式）</t>
    <rPh sb="0" eb="3">
      <t>トウシュコウ</t>
    </rPh>
    <rPh sb="8" eb="9">
      <t>シキ</t>
    </rPh>
    <phoneticPr fontId="4"/>
  </si>
  <si>
    <t>農業水路等長寿命化・防災減災事業</t>
    <rPh sb="0" eb="2">
      <t>ノウギョウ</t>
    </rPh>
    <rPh sb="2" eb="4">
      <t>スイロ</t>
    </rPh>
    <rPh sb="4" eb="5">
      <t>トウ</t>
    </rPh>
    <rPh sb="5" eb="8">
      <t>チョウジュミョウ</t>
    </rPh>
    <rPh sb="8" eb="9">
      <t>カ</t>
    </rPh>
    <rPh sb="10" eb="12">
      <t>ボウサイ</t>
    </rPh>
    <rPh sb="12" eb="14">
      <t>ゲンサイ</t>
    </rPh>
    <rPh sb="14" eb="16">
      <t>ジギョウ</t>
    </rPh>
    <phoneticPr fontId="3"/>
  </si>
  <si>
    <t>（1.0式）</t>
    <rPh sb="4" eb="5">
      <t>シキ</t>
    </rPh>
    <phoneticPr fontId="3"/>
  </si>
  <si>
    <t>客土(ha)</t>
    <rPh sb="0" eb="2">
      <t>キャクド</t>
    </rPh>
    <phoneticPr fontId="3"/>
  </si>
  <si>
    <t>調査計画(式)</t>
    <rPh sb="0" eb="2">
      <t>チョウサ</t>
    </rPh>
    <rPh sb="2" eb="4">
      <t>ケイカク</t>
    </rPh>
    <rPh sb="5" eb="6">
      <t>シキ</t>
    </rPh>
    <phoneticPr fontId="3"/>
  </si>
  <si>
    <t>農地耕作条件改善事業</t>
    <rPh sb="0" eb="10">
      <t>ノウチコウサクジョウケンカイゼンジギョウ</t>
    </rPh>
    <phoneticPr fontId="3"/>
  </si>
  <si>
    <t>51．土　　　　地　　　　改　　　　良</t>
  </si>
  <si>
    <t>土　　　　地　　　　改　　　　良</t>
    <phoneticPr fontId="3"/>
  </si>
  <si>
    <r>
      <t xml:space="preserve">  事　　　　業</t>
    </r>
    <r>
      <rPr>
        <sz val="18"/>
        <rFont val="ＭＳ 明朝"/>
        <family val="1"/>
        <charset val="128"/>
      </rPr>
      <t xml:space="preserve"> （令和５年度）</t>
    </r>
    <rPh sb="10" eb="12">
      <t>レイワ</t>
    </rPh>
    <phoneticPr fontId="3"/>
  </si>
  <si>
    <r>
      <t xml:space="preserve">事　　　　業 </t>
    </r>
    <r>
      <rPr>
        <sz val="18"/>
        <rFont val="ＭＳ Ｐ明朝"/>
        <family val="1"/>
        <charset val="128"/>
      </rPr>
      <t>（令和５年度）</t>
    </r>
    <rPh sb="8" eb="10">
      <t>レイワ</t>
    </rPh>
    <phoneticPr fontId="3"/>
  </si>
  <si>
    <t>-</t>
  </si>
  <si>
    <t>一式</t>
    <rPh sb="0" eb="2">
      <t>イッシキ</t>
    </rPh>
    <phoneticPr fontId="3"/>
  </si>
  <si>
    <t>一式</t>
    <rPh sb="0" eb="1">
      <t>1</t>
    </rPh>
    <rPh sb="1" eb="2">
      <t>シキ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</si>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</sst>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* \-#,##0;* &quot;-&quot;;@"/>
    <numFmt numFmtId="177" formatCode="* #,##0.0;* \-#,##0.0;* &quot;-&quot;;@"/>
  </numFmts>
  <fonts count="1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36"/>
      <name val="ＭＳ ゴシック"/>
      <family val="3"/>
      <charset val="128"/>
    </font>
    <font>
      <sz val="24"/>
      <name val="ＭＳ 明朝"/>
      <family val="1"/>
      <charset val="128"/>
    </font>
    <font>
      <sz val="28"/>
      <name val="ＭＳ ゴシック"/>
      <family val="3"/>
      <charset val="128"/>
    </font>
    <font>
      <sz val="28"/>
      <name val="ＭＳ Ｐ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" fontId="0" fillId="0" borderId="0"/>
  </cellStyleXfs>
  <cellXfs count="65">
    <xf numFmtId="0" fontId="0" fillId="0" borderId="0" xfId="0" applyNumberFormat="1" applyProtection="1">
      <protection locked="0"/>
    </xf>
    <xf numFmtId="176" fontId="8" fillId="0" borderId="0" xfId="0" applyNumberFormat="1" applyFont="1"/>
    <xf numFmtId="176" fontId="4" fillId="0" borderId="0" xfId="0" applyNumberFormat="1" applyFont="1"/>
    <xf numFmtId="176" fontId="9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76" fontId="9" fillId="0" borderId="0" xfId="0" applyNumberFormat="1" applyFont="1"/>
    <xf numFmtId="176" fontId="6" fillId="0" borderId="0" xfId="0" applyNumberFormat="1" applyFont="1"/>
    <xf numFmtId="176" fontId="4" fillId="0" borderId="1" xfId="0" applyNumberFormat="1" applyFont="1" applyBorder="1"/>
    <xf numFmtId="176" fontId="4" fillId="0" borderId="1" xfId="0" applyNumberFormat="1" applyFont="1" applyBorder="1" applyAlignment="1">
      <alignment vertical="center"/>
    </xf>
    <xf numFmtId="176" fontId="2" fillId="0" borderId="0" xfId="0" applyNumberFormat="1" applyFont="1"/>
    <xf numFmtId="176" fontId="4" fillId="0" borderId="0" xfId="0" applyNumberFormat="1" applyFont="1" applyAlignment="1">
      <alignment vertical="center"/>
    </xf>
    <xf numFmtId="176" fontId="10" fillId="0" borderId="0" xfId="0" applyNumberFormat="1" applyFont="1"/>
    <xf numFmtId="176" fontId="11" fillId="0" borderId="0" xfId="0" applyNumberFormat="1" applyFont="1"/>
    <xf numFmtId="176" fontId="0" fillId="0" borderId="0" xfId="0" applyNumberFormat="1"/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top"/>
    </xf>
    <xf numFmtId="176" fontId="6" fillId="0" borderId="1" xfId="0" applyNumberFormat="1" applyFont="1" applyBorder="1"/>
    <xf numFmtId="176" fontId="6" fillId="0" borderId="1" xfId="0" applyNumberFormat="1" applyFont="1" applyBorder="1" applyAlignment="1">
      <alignment vertical="center"/>
    </xf>
    <xf numFmtId="176" fontId="12" fillId="0" borderId="0" xfId="0" applyNumberFormat="1" applyFont="1"/>
    <xf numFmtId="176" fontId="12" fillId="0" borderId="0" xfId="0" applyNumberFormat="1" applyFont="1" applyAlignment="1">
      <alignment horizontal="right" indent="1"/>
    </xf>
    <xf numFmtId="176" fontId="12" fillId="0" borderId="0" xfId="0" applyNumberFormat="1" applyFont="1" applyAlignment="1">
      <alignment horizontal="left" indent="1"/>
    </xf>
    <xf numFmtId="17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 applyAlignment="1">
      <alignment horizontal="centerContinuous" vertical="center"/>
    </xf>
    <xf numFmtId="176" fontId="0" fillId="0" borderId="5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" xfId="0" applyNumberFormat="1" applyBorder="1"/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left" vertical="center" wrapText="1"/>
    </xf>
    <xf numFmtId="176" fontId="14" fillId="0" borderId="0" xfId="0" applyNumberFormat="1" applyFont="1" applyAlignment="1">
      <alignment horizontal="centerContinuous" vertical="center"/>
    </xf>
    <xf numFmtId="176" fontId="14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10" xfId="0" applyNumberFormat="1" applyFont="1" applyBorder="1" applyAlignment="1">
      <alignment vertical="center"/>
    </xf>
    <xf numFmtId="176" fontId="14" fillId="0" borderId="11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vertical="center" shrinkToFit="1"/>
    </xf>
    <xf numFmtId="176" fontId="15" fillId="0" borderId="0" xfId="0" applyNumberFormat="1" applyFont="1" applyAlignment="1">
      <alignment vertical="center"/>
    </xf>
    <xf numFmtId="176" fontId="14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0" xfId="0" applyNumberFormat="1" applyAlignment="1">
      <alignment horizontal="left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7620</xdr:rowOff>
    </xdr:from>
    <xdr:to>
      <xdr:col>1</xdr:col>
      <xdr:colOff>182880</xdr:colOff>
      <xdr:row>49</xdr:row>
      <xdr:rowOff>53340</xdr:rowOff>
    </xdr:to>
    <xdr:sp macro="" textlink="">
      <xdr:nvSpPr>
        <xdr:cNvPr id="29999" name="図形 54">
          <a:extLst>
            <a:ext uri="{FF2B5EF4-FFF2-40B4-BE49-F238E27FC236}">
              <a16:creationId xmlns:a16="http://schemas.microsoft.com/office/drawing/2014/main" id="{C9B588C5-8173-4965-93F0-C4A958E82A29}"/>
            </a:ext>
          </a:extLst>
        </xdr:cNvPr>
        <xdr:cNvSpPr>
          <a:spLocks/>
        </xdr:cNvSpPr>
      </xdr:nvSpPr>
      <xdr:spPr bwMode="auto">
        <a:xfrm>
          <a:off x="190500" y="1181100"/>
          <a:ext cx="327660" cy="157429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6</xdr:row>
      <xdr:rowOff>15240</xdr:rowOff>
    </xdr:from>
    <xdr:to>
      <xdr:col>3</xdr:col>
      <xdr:colOff>95250</xdr:colOff>
      <xdr:row>12</xdr:row>
      <xdr:rowOff>47625</xdr:rowOff>
    </xdr:to>
    <xdr:sp macro="" textlink="">
      <xdr:nvSpPr>
        <xdr:cNvPr id="30000" name="図形 42">
          <a:extLst>
            <a:ext uri="{FF2B5EF4-FFF2-40B4-BE49-F238E27FC236}">
              <a16:creationId xmlns:a16="http://schemas.microsoft.com/office/drawing/2014/main" id="{67C8E1A2-E94C-4D46-9CE5-61DED88BC7A8}"/>
            </a:ext>
          </a:extLst>
        </xdr:cNvPr>
        <xdr:cNvSpPr>
          <a:spLocks/>
        </xdr:cNvSpPr>
      </xdr:nvSpPr>
      <xdr:spPr bwMode="auto">
        <a:xfrm>
          <a:off x="2886075" y="1815465"/>
          <a:ext cx="85725" cy="13182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</xdr:colOff>
      <xdr:row>13</xdr:row>
      <xdr:rowOff>11430</xdr:rowOff>
    </xdr:from>
    <xdr:to>
      <xdr:col>3</xdr:col>
      <xdr:colOff>102870</xdr:colOff>
      <xdr:row>15</xdr:row>
      <xdr:rowOff>11430</xdr:rowOff>
    </xdr:to>
    <xdr:sp macro="" textlink="">
      <xdr:nvSpPr>
        <xdr:cNvPr id="30001" name="図形 42">
          <a:extLst>
            <a:ext uri="{FF2B5EF4-FFF2-40B4-BE49-F238E27FC236}">
              <a16:creationId xmlns:a16="http://schemas.microsoft.com/office/drawing/2014/main" id="{AA491EBE-61B2-4CAD-A632-5B072161FF2E}"/>
            </a:ext>
          </a:extLst>
        </xdr:cNvPr>
        <xdr:cNvSpPr>
          <a:spLocks/>
        </xdr:cNvSpPr>
      </xdr:nvSpPr>
      <xdr:spPr bwMode="auto">
        <a:xfrm>
          <a:off x="2887980" y="3354705"/>
          <a:ext cx="9144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95250</xdr:colOff>
      <xdr:row>18</xdr:row>
      <xdr:rowOff>0</xdr:rowOff>
    </xdr:to>
    <xdr:sp macro="" textlink="">
      <xdr:nvSpPr>
        <xdr:cNvPr id="30012" name="図形 42">
          <a:extLst>
            <a:ext uri="{FF2B5EF4-FFF2-40B4-BE49-F238E27FC236}">
              <a16:creationId xmlns:a16="http://schemas.microsoft.com/office/drawing/2014/main" id="{D25ADB3E-E92F-457D-9727-212E7F386511}"/>
            </a:ext>
          </a:extLst>
        </xdr:cNvPr>
        <xdr:cNvSpPr>
          <a:spLocks/>
        </xdr:cNvSpPr>
      </xdr:nvSpPr>
      <xdr:spPr bwMode="auto">
        <a:xfrm>
          <a:off x="2876550" y="4114800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95250</xdr:colOff>
      <xdr:row>21</xdr:row>
      <xdr:rowOff>0</xdr:rowOff>
    </xdr:to>
    <xdr:sp macro="" textlink="">
      <xdr:nvSpPr>
        <xdr:cNvPr id="30013" name="図形 42">
          <a:extLst>
            <a:ext uri="{FF2B5EF4-FFF2-40B4-BE49-F238E27FC236}">
              <a16:creationId xmlns:a16="http://schemas.microsoft.com/office/drawing/2014/main" id="{8F2BF034-AF1B-4AAD-8FF2-81BFF542D05C}"/>
            </a:ext>
          </a:extLst>
        </xdr:cNvPr>
        <xdr:cNvSpPr>
          <a:spLocks/>
        </xdr:cNvSpPr>
      </xdr:nvSpPr>
      <xdr:spPr bwMode="auto">
        <a:xfrm>
          <a:off x="2876550" y="48863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76200</xdr:rowOff>
    </xdr:from>
    <xdr:to>
      <xdr:col>3</xdr:col>
      <xdr:colOff>123825</xdr:colOff>
      <xdr:row>41</xdr:row>
      <xdr:rowOff>76200</xdr:rowOff>
    </xdr:to>
    <xdr:sp macro="" textlink="">
      <xdr:nvSpPr>
        <xdr:cNvPr id="30023" name="図形 42">
          <a:extLst>
            <a:ext uri="{FF2B5EF4-FFF2-40B4-BE49-F238E27FC236}">
              <a16:creationId xmlns:a16="http://schemas.microsoft.com/office/drawing/2014/main" id="{29A6905A-11DA-4FE2-9639-87AD615B4D43}"/>
            </a:ext>
          </a:extLst>
        </xdr:cNvPr>
        <xdr:cNvSpPr>
          <a:spLocks/>
        </xdr:cNvSpPr>
      </xdr:nvSpPr>
      <xdr:spPr bwMode="auto">
        <a:xfrm>
          <a:off x="2905125" y="101060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19049</xdr:colOff>
      <xdr:row>42</xdr:row>
      <xdr:rowOff>104775</xdr:rowOff>
    </xdr:from>
    <xdr:to>
      <xdr:col>3</xdr:col>
      <xdr:colOff>161924</xdr:colOff>
      <xdr:row>45</xdr:row>
      <xdr:rowOff>243840</xdr:rowOff>
    </xdr:to>
    <xdr:sp macro="" textlink="">
      <xdr:nvSpPr>
        <xdr:cNvPr id="30026" name="図形 42">
          <a:extLst>
            <a:ext uri="{FF2B5EF4-FFF2-40B4-BE49-F238E27FC236}">
              <a16:creationId xmlns:a16="http://schemas.microsoft.com/office/drawing/2014/main" id="{47B32202-8014-45E9-AFEB-2BE25F256458}"/>
            </a:ext>
          </a:extLst>
        </xdr:cNvPr>
        <xdr:cNvSpPr>
          <a:spLocks/>
        </xdr:cNvSpPr>
      </xdr:nvSpPr>
      <xdr:spPr bwMode="auto">
        <a:xfrm>
          <a:off x="2895599" y="10906125"/>
          <a:ext cx="142875" cy="65341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47</xdr:row>
      <xdr:rowOff>57150</xdr:rowOff>
    </xdr:from>
    <xdr:to>
      <xdr:col>3</xdr:col>
      <xdr:colOff>135255</xdr:colOff>
      <xdr:row>49</xdr:row>
      <xdr:rowOff>57150</xdr:rowOff>
    </xdr:to>
    <xdr:sp macro="" textlink="">
      <xdr:nvSpPr>
        <xdr:cNvPr id="30027" name="図形 42">
          <a:extLst>
            <a:ext uri="{FF2B5EF4-FFF2-40B4-BE49-F238E27FC236}">
              <a16:creationId xmlns:a16="http://schemas.microsoft.com/office/drawing/2014/main" id="{9DA0519A-BBE3-41DB-8616-D9C4DE4D8C48}"/>
            </a:ext>
          </a:extLst>
        </xdr:cNvPr>
        <xdr:cNvSpPr>
          <a:spLocks/>
        </xdr:cNvSpPr>
      </xdr:nvSpPr>
      <xdr:spPr bwMode="auto">
        <a:xfrm>
          <a:off x="3061607" y="16744950"/>
          <a:ext cx="78105" cy="696686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19050</xdr:rowOff>
    </xdr:from>
    <xdr:to>
      <xdr:col>3</xdr:col>
      <xdr:colOff>97155</xdr:colOff>
      <xdr:row>27</xdr:row>
      <xdr:rowOff>57150</xdr:rowOff>
    </xdr:to>
    <xdr:sp macro="" textlink="">
      <xdr:nvSpPr>
        <xdr:cNvPr id="32" name="図形 42">
          <a:extLst>
            <a:ext uri="{FF2B5EF4-FFF2-40B4-BE49-F238E27FC236}">
              <a16:creationId xmlns:a16="http://schemas.microsoft.com/office/drawing/2014/main" id="{01DBD9F4-EA23-49E5-8E13-F7FFBD3D8B04}"/>
            </a:ext>
          </a:extLst>
        </xdr:cNvPr>
        <xdr:cNvSpPr>
          <a:spLocks/>
        </xdr:cNvSpPr>
      </xdr:nvSpPr>
      <xdr:spPr bwMode="auto">
        <a:xfrm>
          <a:off x="2905125" y="6448425"/>
          <a:ext cx="68580" cy="5524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91440</xdr:colOff>
      <xdr:row>31</xdr:row>
      <xdr:rowOff>0</xdr:rowOff>
    </xdr:to>
    <xdr:sp macro="" textlink="">
      <xdr:nvSpPr>
        <xdr:cNvPr id="33" name="図形 42">
          <a:extLst>
            <a:ext uri="{FF2B5EF4-FFF2-40B4-BE49-F238E27FC236}">
              <a16:creationId xmlns:a16="http://schemas.microsoft.com/office/drawing/2014/main" id="{9129A080-5ECD-41DA-B795-922E8DB1BA93}"/>
            </a:ext>
          </a:extLst>
        </xdr:cNvPr>
        <xdr:cNvSpPr>
          <a:spLocks/>
        </xdr:cNvSpPr>
      </xdr:nvSpPr>
      <xdr:spPr bwMode="auto">
        <a:xfrm>
          <a:off x="2876550" y="7200900"/>
          <a:ext cx="91440" cy="7715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95250</xdr:colOff>
      <xdr:row>34</xdr:row>
      <xdr:rowOff>0</xdr:rowOff>
    </xdr:to>
    <xdr:sp macro="" textlink="">
      <xdr:nvSpPr>
        <xdr:cNvPr id="34" name="図形 42">
          <a:extLst>
            <a:ext uri="{FF2B5EF4-FFF2-40B4-BE49-F238E27FC236}">
              <a16:creationId xmlns:a16="http://schemas.microsoft.com/office/drawing/2014/main" id="{87850ACC-825E-4F33-9F7F-8A95A9350984}"/>
            </a:ext>
          </a:extLst>
        </xdr:cNvPr>
        <xdr:cNvSpPr>
          <a:spLocks/>
        </xdr:cNvSpPr>
      </xdr:nvSpPr>
      <xdr:spPr bwMode="auto">
        <a:xfrm>
          <a:off x="2876550" y="8229600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95250</xdr:colOff>
      <xdr:row>37</xdr:row>
      <xdr:rowOff>0</xdr:rowOff>
    </xdr:to>
    <xdr:sp macro="" textlink="">
      <xdr:nvSpPr>
        <xdr:cNvPr id="35" name="図形 42">
          <a:extLst>
            <a:ext uri="{FF2B5EF4-FFF2-40B4-BE49-F238E27FC236}">
              <a16:creationId xmlns:a16="http://schemas.microsoft.com/office/drawing/2014/main" id="{C91B34D7-89BD-44AF-AA0A-96C690EA4F0E}"/>
            </a:ext>
          </a:extLst>
        </xdr:cNvPr>
        <xdr:cNvSpPr>
          <a:spLocks/>
        </xdr:cNvSpPr>
      </xdr:nvSpPr>
      <xdr:spPr bwMode="auto">
        <a:xfrm>
          <a:off x="2876550" y="90011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36" name="図形 39">
          <a:extLst>
            <a:ext uri="{FF2B5EF4-FFF2-40B4-BE49-F238E27FC236}">
              <a16:creationId xmlns:a16="http://schemas.microsoft.com/office/drawing/2014/main" id="{3C197330-F63B-4752-875D-D669AA58B32B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37" name="図形 40">
          <a:extLst>
            <a:ext uri="{FF2B5EF4-FFF2-40B4-BE49-F238E27FC236}">
              <a16:creationId xmlns:a16="http://schemas.microsoft.com/office/drawing/2014/main" id="{6CD6C44A-8E33-4354-828E-088087789061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38" name="図形 41">
          <a:extLst>
            <a:ext uri="{FF2B5EF4-FFF2-40B4-BE49-F238E27FC236}">
              <a16:creationId xmlns:a16="http://schemas.microsoft.com/office/drawing/2014/main" id="{3DE45B15-F845-4A1D-8CFC-732B2FC4AB83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39" name="図形 40">
          <a:extLst>
            <a:ext uri="{FF2B5EF4-FFF2-40B4-BE49-F238E27FC236}">
              <a16:creationId xmlns:a16="http://schemas.microsoft.com/office/drawing/2014/main" id="{9BA2EFF8-28E9-4E2E-9690-FBEE13F550B8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0" name="図形 39">
          <a:extLst>
            <a:ext uri="{FF2B5EF4-FFF2-40B4-BE49-F238E27FC236}">
              <a16:creationId xmlns:a16="http://schemas.microsoft.com/office/drawing/2014/main" id="{0648286F-1A4B-4B35-A83E-0CE1BA898D5E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1" name="図形 40">
          <a:extLst>
            <a:ext uri="{FF2B5EF4-FFF2-40B4-BE49-F238E27FC236}">
              <a16:creationId xmlns:a16="http://schemas.microsoft.com/office/drawing/2014/main" id="{21AB870B-8361-45A3-AFA7-C655FB8CF6C0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2" name="図形 41">
          <a:extLst>
            <a:ext uri="{FF2B5EF4-FFF2-40B4-BE49-F238E27FC236}">
              <a16:creationId xmlns:a16="http://schemas.microsoft.com/office/drawing/2014/main" id="{6252279A-9C22-4E1A-B2D7-FBE2BF7CE5AB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3" name="図形 40">
          <a:extLst>
            <a:ext uri="{FF2B5EF4-FFF2-40B4-BE49-F238E27FC236}">
              <a16:creationId xmlns:a16="http://schemas.microsoft.com/office/drawing/2014/main" id="{BC9F3BAC-E3EF-406D-BD8B-379EADDAC9C4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4" name="図形 39">
          <a:extLst>
            <a:ext uri="{FF2B5EF4-FFF2-40B4-BE49-F238E27FC236}">
              <a16:creationId xmlns:a16="http://schemas.microsoft.com/office/drawing/2014/main" id="{AB7B08EF-CB1B-4719-9AFF-1B95D482DFD4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5" name="図形 40">
          <a:extLst>
            <a:ext uri="{FF2B5EF4-FFF2-40B4-BE49-F238E27FC236}">
              <a16:creationId xmlns:a16="http://schemas.microsoft.com/office/drawing/2014/main" id="{50C93EF7-6351-45C0-869C-E53F4AB83F7F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6" name="図形 41">
          <a:extLst>
            <a:ext uri="{FF2B5EF4-FFF2-40B4-BE49-F238E27FC236}">
              <a16:creationId xmlns:a16="http://schemas.microsoft.com/office/drawing/2014/main" id="{D796CBA2-B766-4BAD-ADC0-A6C674697532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7" name="図形 40">
          <a:extLst>
            <a:ext uri="{FF2B5EF4-FFF2-40B4-BE49-F238E27FC236}">
              <a16:creationId xmlns:a16="http://schemas.microsoft.com/office/drawing/2014/main" id="{9A20E425-B338-49C9-AD86-A3768F0A55BC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8" name="図形 39">
          <a:extLst>
            <a:ext uri="{FF2B5EF4-FFF2-40B4-BE49-F238E27FC236}">
              <a16:creationId xmlns:a16="http://schemas.microsoft.com/office/drawing/2014/main" id="{EF7E166E-198D-4700-AEAE-1E134784E0E4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49" name="図形 40">
          <a:extLst>
            <a:ext uri="{FF2B5EF4-FFF2-40B4-BE49-F238E27FC236}">
              <a16:creationId xmlns:a16="http://schemas.microsoft.com/office/drawing/2014/main" id="{3EA7AF5D-5B94-4441-AE57-B25F7DD3D558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0" name="図形 41">
          <a:extLst>
            <a:ext uri="{FF2B5EF4-FFF2-40B4-BE49-F238E27FC236}">
              <a16:creationId xmlns:a16="http://schemas.microsoft.com/office/drawing/2014/main" id="{FAEFEBFE-D72B-4BBA-B08F-899AE88A25F9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1" name="図形 40">
          <a:extLst>
            <a:ext uri="{FF2B5EF4-FFF2-40B4-BE49-F238E27FC236}">
              <a16:creationId xmlns:a16="http://schemas.microsoft.com/office/drawing/2014/main" id="{7782C67B-C8C1-4731-B308-3F9AA19610CE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297180</xdr:colOff>
      <xdr:row>4</xdr:row>
      <xdr:rowOff>38100</xdr:rowOff>
    </xdr:from>
    <xdr:to>
      <xdr:col>1</xdr:col>
      <xdr:colOff>198120</xdr:colOff>
      <xdr:row>45</xdr:row>
      <xdr:rowOff>0</xdr:rowOff>
    </xdr:to>
    <xdr:sp macro="" textlink="">
      <xdr:nvSpPr>
        <xdr:cNvPr id="29652" name="図形 53">
          <a:extLst>
            <a:ext uri="{FF2B5EF4-FFF2-40B4-BE49-F238E27FC236}">
              <a16:creationId xmlns:a16="http://schemas.microsoft.com/office/drawing/2014/main" id="{E8FBE1D6-5681-4793-8055-D3D0CDBBDFAD}"/>
            </a:ext>
          </a:extLst>
        </xdr:cNvPr>
        <xdr:cNvSpPr>
          <a:spLocks/>
        </xdr:cNvSpPr>
      </xdr:nvSpPr>
      <xdr:spPr bwMode="auto">
        <a:xfrm>
          <a:off x="297180" y="1203960"/>
          <a:ext cx="236220" cy="102412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334736</xdr:colOff>
      <xdr:row>46</xdr:row>
      <xdr:rowOff>40822</xdr:rowOff>
    </xdr:from>
    <xdr:to>
      <xdr:col>1</xdr:col>
      <xdr:colOff>180431</xdr:colOff>
      <xdr:row>69</xdr:row>
      <xdr:rowOff>54429</xdr:rowOff>
    </xdr:to>
    <xdr:sp macro="" textlink="">
      <xdr:nvSpPr>
        <xdr:cNvPr id="29653" name="図形 54">
          <a:extLst>
            <a:ext uri="{FF2B5EF4-FFF2-40B4-BE49-F238E27FC236}">
              <a16:creationId xmlns:a16="http://schemas.microsoft.com/office/drawing/2014/main" id="{851E81F2-28D1-44BC-A34F-C57C2C2BC9B9}"/>
            </a:ext>
          </a:extLst>
        </xdr:cNvPr>
        <xdr:cNvSpPr>
          <a:spLocks/>
        </xdr:cNvSpPr>
      </xdr:nvSpPr>
      <xdr:spPr bwMode="auto">
        <a:xfrm>
          <a:off x="334736" y="11068051"/>
          <a:ext cx="183152" cy="521697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4" name="図形 39">
          <a:extLst>
            <a:ext uri="{FF2B5EF4-FFF2-40B4-BE49-F238E27FC236}">
              <a16:creationId xmlns:a16="http://schemas.microsoft.com/office/drawing/2014/main" id="{2C856963-B780-4A36-9FCA-3298EA418716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5" name="図形 40">
          <a:extLst>
            <a:ext uri="{FF2B5EF4-FFF2-40B4-BE49-F238E27FC236}">
              <a16:creationId xmlns:a16="http://schemas.microsoft.com/office/drawing/2014/main" id="{DEA16F1C-2C66-476A-AB84-00E9B5476A7F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6" name="図形 41">
          <a:extLst>
            <a:ext uri="{FF2B5EF4-FFF2-40B4-BE49-F238E27FC236}">
              <a16:creationId xmlns:a16="http://schemas.microsoft.com/office/drawing/2014/main" id="{73816CF1-2C80-444D-968E-46616D046821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7" name="図形 40">
          <a:extLst>
            <a:ext uri="{FF2B5EF4-FFF2-40B4-BE49-F238E27FC236}">
              <a16:creationId xmlns:a16="http://schemas.microsoft.com/office/drawing/2014/main" id="{8CF757F4-154C-4910-9A68-4EF68ABBFEC9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8" name="図形 39">
          <a:extLst>
            <a:ext uri="{FF2B5EF4-FFF2-40B4-BE49-F238E27FC236}">
              <a16:creationId xmlns:a16="http://schemas.microsoft.com/office/drawing/2014/main" id="{34D36DE7-37F6-4DB7-9D62-99C175D357E8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59" name="図形 40">
          <a:extLst>
            <a:ext uri="{FF2B5EF4-FFF2-40B4-BE49-F238E27FC236}">
              <a16:creationId xmlns:a16="http://schemas.microsoft.com/office/drawing/2014/main" id="{C3F6C7F4-5D9A-4422-9263-F19758F0CAC4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60" name="図形 41">
          <a:extLst>
            <a:ext uri="{FF2B5EF4-FFF2-40B4-BE49-F238E27FC236}">
              <a16:creationId xmlns:a16="http://schemas.microsoft.com/office/drawing/2014/main" id="{200FEE61-1EA1-4C7C-8610-CAC9611ADC6A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47</xdr:row>
      <xdr:rowOff>0</xdr:rowOff>
    </xdr:from>
    <xdr:to>
      <xdr:col>2</xdr:col>
      <xdr:colOff>510540</xdr:colOff>
      <xdr:row>78</xdr:row>
      <xdr:rowOff>97155</xdr:rowOff>
    </xdr:to>
    <xdr:sp macro="" textlink="">
      <xdr:nvSpPr>
        <xdr:cNvPr id="29661" name="図形 55">
          <a:extLst>
            <a:ext uri="{FF2B5EF4-FFF2-40B4-BE49-F238E27FC236}">
              <a16:creationId xmlns:a16="http://schemas.microsoft.com/office/drawing/2014/main" id="{085B4277-5160-457B-B491-A01BAEBD55B3}"/>
            </a:ext>
          </a:extLst>
        </xdr:cNvPr>
        <xdr:cNvSpPr>
          <a:spLocks/>
        </xdr:cNvSpPr>
      </xdr:nvSpPr>
      <xdr:spPr bwMode="auto">
        <a:xfrm>
          <a:off x="832757" y="8311243"/>
          <a:ext cx="262890" cy="4753519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9662" name="図形 40">
          <a:extLst>
            <a:ext uri="{FF2B5EF4-FFF2-40B4-BE49-F238E27FC236}">
              <a16:creationId xmlns:a16="http://schemas.microsoft.com/office/drawing/2014/main" id="{2052BF02-E566-4694-A246-8E0596749140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23</xdr:row>
      <xdr:rowOff>0</xdr:rowOff>
    </xdr:from>
    <xdr:to>
      <xdr:col>3</xdr:col>
      <xdr:colOff>167640</xdr:colOff>
      <xdr:row>25</xdr:row>
      <xdr:rowOff>0</xdr:rowOff>
    </xdr:to>
    <xdr:sp macro="" textlink="">
      <xdr:nvSpPr>
        <xdr:cNvPr id="29675" name="図形 42">
          <a:extLst>
            <a:ext uri="{FF2B5EF4-FFF2-40B4-BE49-F238E27FC236}">
              <a16:creationId xmlns:a16="http://schemas.microsoft.com/office/drawing/2014/main" id="{4CEB9B69-5727-4E3A-AEA4-21A20CDF484F}"/>
            </a:ext>
          </a:extLst>
        </xdr:cNvPr>
        <xdr:cNvSpPr>
          <a:spLocks/>
        </xdr:cNvSpPr>
      </xdr:nvSpPr>
      <xdr:spPr bwMode="auto">
        <a:xfrm>
          <a:off x="2947307" y="4381500"/>
          <a:ext cx="91440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26</xdr:row>
      <xdr:rowOff>0</xdr:rowOff>
    </xdr:from>
    <xdr:to>
      <xdr:col>4</xdr:col>
      <xdr:colOff>15240</xdr:colOff>
      <xdr:row>28</xdr:row>
      <xdr:rowOff>17145</xdr:rowOff>
    </xdr:to>
    <xdr:sp macro="" textlink="">
      <xdr:nvSpPr>
        <xdr:cNvPr id="29679" name="図形 42">
          <a:extLst>
            <a:ext uri="{FF2B5EF4-FFF2-40B4-BE49-F238E27FC236}">
              <a16:creationId xmlns:a16="http://schemas.microsoft.com/office/drawing/2014/main" id="{C2D62872-A8F8-4E41-8006-27EED828E184}"/>
            </a:ext>
          </a:extLst>
        </xdr:cNvPr>
        <xdr:cNvSpPr>
          <a:spLocks/>
        </xdr:cNvSpPr>
      </xdr:nvSpPr>
      <xdr:spPr bwMode="auto">
        <a:xfrm>
          <a:off x="2966357" y="4830536"/>
          <a:ext cx="96883" cy="31650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29</xdr:row>
      <xdr:rowOff>0</xdr:rowOff>
    </xdr:from>
    <xdr:to>
      <xdr:col>4</xdr:col>
      <xdr:colOff>15240</xdr:colOff>
      <xdr:row>31</xdr:row>
      <xdr:rowOff>0</xdr:rowOff>
    </xdr:to>
    <xdr:sp macro="" textlink="">
      <xdr:nvSpPr>
        <xdr:cNvPr id="29680" name="図形 42">
          <a:extLst>
            <a:ext uri="{FF2B5EF4-FFF2-40B4-BE49-F238E27FC236}">
              <a16:creationId xmlns:a16="http://schemas.microsoft.com/office/drawing/2014/main" id="{0DDCF686-6310-4D03-B79E-E3E5DE60DF3D}"/>
            </a:ext>
          </a:extLst>
        </xdr:cNvPr>
        <xdr:cNvSpPr>
          <a:spLocks/>
        </xdr:cNvSpPr>
      </xdr:nvSpPr>
      <xdr:spPr bwMode="auto">
        <a:xfrm>
          <a:off x="2966357" y="5279571"/>
          <a:ext cx="96883" cy="29935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47</xdr:row>
      <xdr:rowOff>38100</xdr:rowOff>
    </xdr:from>
    <xdr:to>
      <xdr:col>3</xdr:col>
      <xdr:colOff>167640</xdr:colOff>
      <xdr:row>49</xdr:row>
      <xdr:rowOff>59055</xdr:rowOff>
    </xdr:to>
    <xdr:sp macro="" textlink="">
      <xdr:nvSpPr>
        <xdr:cNvPr id="29684" name="図形 42">
          <a:extLst>
            <a:ext uri="{FF2B5EF4-FFF2-40B4-BE49-F238E27FC236}">
              <a16:creationId xmlns:a16="http://schemas.microsoft.com/office/drawing/2014/main" id="{7379F2C7-5B9E-4AB4-86C1-3AD79A3ECD79}"/>
            </a:ext>
          </a:extLst>
        </xdr:cNvPr>
        <xdr:cNvSpPr>
          <a:spLocks/>
        </xdr:cNvSpPr>
      </xdr:nvSpPr>
      <xdr:spPr bwMode="auto">
        <a:xfrm>
          <a:off x="2947307" y="8365671"/>
          <a:ext cx="91440" cy="320313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50</xdr:row>
      <xdr:rowOff>38100</xdr:rowOff>
    </xdr:from>
    <xdr:to>
      <xdr:col>4</xdr:col>
      <xdr:colOff>19050</xdr:colOff>
      <xdr:row>52</xdr:row>
      <xdr:rowOff>38100</xdr:rowOff>
    </xdr:to>
    <xdr:sp macro="" textlink="">
      <xdr:nvSpPr>
        <xdr:cNvPr id="29685" name="図形 42">
          <a:extLst>
            <a:ext uri="{FF2B5EF4-FFF2-40B4-BE49-F238E27FC236}">
              <a16:creationId xmlns:a16="http://schemas.microsoft.com/office/drawing/2014/main" id="{E414299F-D62C-4192-BA74-68079843ADC7}"/>
            </a:ext>
          </a:extLst>
        </xdr:cNvPr>
        <xdr:cNvSpPr>
          <a:spLocks/>
        </xdr:cNvSpPr>
      </xdr:nvSpPr>
      <xdr:spPr bwMode="auto">
        <a:xfrm>
          <a:off x="2962547" y="8814707"/>
          <a:ext cx="10450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53</xdr:row>
      <xdr:rowOff>0</xdr:rowOff>
    </xdr:from>
    <xdr:to>
      <xdr:col>4</xdr:col>
      <xdr:colOff>0</xdr:colOff>
      <xdr:row>55</xdr:row>
      <xdr:rowOff>19050</xdr:rowOff>
    </xdr:to>
    <xdr:sp macro="" textlink="">
      <xdr:nvSpPr>
        <xdr:cNvPr id="29686" name="図形 42">
          <a:extLst>
            <a:ext uri="{FF2B5EF4-FFF2-40B4-BE49-F238E27FC236}">
              <a16:creationId xmlns:a16="http://schemas.microsoft.com/office/drawing/2014/main" id="{CE40D728-32D3-4F7C-A31F-5FBAA4A874F7}"/>
            </a:ext>
          </a:extLst>
        </xdr:cNvPr>
        <xdr:cNvSpPr>
          <a:spLocks/>
        </xdr:cNvSpPr>
      </xdr:nvSpPr>
      <xdr:spPr bwMode="auto">
        <a:xfrm>
          <a:off x="2966357" y="9225643"/>
          <a:ext cx="81643" cy="31840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56</xdr:row>
      <xdr:rowOff>19050</xdr:rowOff>
    </xdr:from>
    <xdr:to>
      <xdr:col>4</xdr:col>
      <xdr:colOff>0</xdr:colOff>
      <xdr:row>58</xdr:row>
      <xdr:rowOff>19050</xdr:rowOff>
    </xdr:to>
    <xdr:sp macro="" textlink="">
      <xdr:nvSpPr>
        <xdr:cNvPr id="29687" name="図形 42">
          <a:extLst>
            <a:ext uri="{FF2B5EF4-FFF2-40B4-BE49-F238E27FC236}">
              <a16:creationId xmlns:a16="http://schemas.microsoft.com/office/drawing/2014/main" id="{5BE5C5A0-7432-4455-B702-B36FCFD19183}"/>
            </a:ext>
          </a:extLst>
        </xdr:cNvPr>
        <xdr:cNvSpPr>
          <a:spLocks/>
        </xdr:cNvSpPr>
      </xdr:nvSpPr>
      <xdr:spPr bwMode="auto">
        <a:xfrm>
          <a:off x="2966357" y="9693729"/>
          <a:ext cx="8164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59</xdr:row>
      <xdr:rowOff>0</xdr:rowOff>
    </xdr:from>
    <xdr:to>
      <xdr:col>4</xdr:col>
      <xdr:colOff>19050</xdr:colOff>
      <xdr:row>61</xdr:row>
      <xdr:rowOff>0</xdr:rowOff>
    </xdr:to>
    <xdr:sp macro="" textlink="">
      <xdr:nvSpPr>
        <xdr:cNvPr id="29688" name="図形 42">
          <a:extLst>
            <a:ext uri="{FF2B5EF4-FFF2-40B4-BE49-F238E27FC236}">
              <a16:creationId xmlns:a16="http://schemas.microsoft.com/office/drawing/2014/main" id="{F5A32744-1AC2-442E-A85C-A3B363BA3C9B}"/>
            </a:ext>
          </a:extLst>
        </xdr:cNvPr>
        <xdr:cNvSpPr>
          <a:spLocks/>
        </xdr:cNvSpPr>
      </xdr:nvSpPr>
      <xdr:spPr bwMode="auto">
        <a:xfrm>
          <a:off x="2962547" y="10123714"/>
          <a:ext cx="10450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62</xdr:row>
      <xdr:rowOff>0</xdr:rowOff>
    </xdr:from>
    <xdr:to>
      <xdr:col>4</xdr:col>
      <xdr:colOff>19050</xdr:colOff>
      <xdr:row>64</xdr:row>
      <xdr:rowOff>20955</xdr:rowOff>
    </xdr:to>
    <xdr:sp macro="" textlink="">
      <xdr:nvSpPr>
        <xdr:cNvPr id="29689" name="図形 42">
          <a:extLst>
            <a:ext uri="{FF2B5EF4-FFF2-40B4-BE49-F238E27FC236}">
              <a16:creationId xmlns:a16="http://schemas.microsoft.com/office/drawing/2014/main" id="{55F10873-F71A-45B6-82D7-34C8CF189493}"/>
            </a:ext>
          </a:extLst>
        </xdr:cNvPr>
        <xdr:cNvSpPr>
          <a:spLocks/>
        </xdr:cNvSpPr>
      </xdr:nvSpPr>
      <xdr:spPr bwMode="auto">
        <a:xfrm>
          <a:off x="2962547" y="10572750"/>
          <a:ext cx="104503" cy="32031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65</xdr:row>
      <xdr:rowOff>15240</xdr:rowOff>
    </xdr:from>
    <xdr:to>
      <xdr:col>4</xdr:col>
      <xdr:colOff>0</xdr:colOff>
      <xdr:row>67</xdr:row>
      <xdr:rowOff>57150</xdr:rowOff>
    </xdr:to>
    <xdr:sp macro="" textlink="">
      <xdr:nvSpPr>
        <xdr:cNvPr id="29690" name="図形 42">
          <a:extLst>
            <a:ext uri="{FF2B5EF4-FFF2-40B4-BE49-F238E27FC236}">
              <a16:creationId xmlns:a16="http://schemas.microsoft.com/office/drawing/2014/main" id="{7F6CD6AC-EB1E-4EF5-8D7C-484D82E47D14}"/>
            </a:ext>
          </a:extLst>
        </xdr:cNvPr>
        <xdr:cNvSpPr>
          <a:spLocks/>
        </xdr:cNvSpPr>
      </xdr:nvSpPr>
      <xdr:spPr bwMode="auto">
        <a:xfrm>
          <a:off x="2966357" y="11037026"/>
          <a:ext cx="81643" cy="34126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59279</xdr:colOff>
      <xdr:row>68</xdr:row>
      <xdr:rowOff>20394</xdr:rowOff>
    </xdr:from>
    <xdr:to>
      <xdr:col>3</xdr:col>
      <xdr:colOff>171674</xdr:colOff>
      <xdr:row>70</xdr:row>
      <xdr:rowOff>39444</xdr:rowOff>
    </xdr:to>
    <xdr:sp macro="" textlink="">
      <xdr:nvSpPr>
        <xdr:cNvPr id="29691" name="図形 42">
          <a:extLst>
            <a:ext uri="{FF2B5EF4-FFF2-40B4-BE49-F238E27FC236}">
              <a16:creationId xmlns:a16="http://schemas.microsoft.com/office/drawing/2014/main" id="{0620F992-DA21-4EF2-BD3E-602C6A4C7B11}"/>
            </a:ext>
          </a:extLst>
        </xdr:cNvPr>
        <xdr:cNvSpPr>
          <a:spLocks/>
        </xdr:cNvSpPr>
      </xdr:nvSpPr>
      <xdr:spPr bwMode="auto">
        <a:xfrm>
          <a:off x="2930386" y="11491215"/>
          <a:ext cx="112395" cy="31840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71</xdr:row>
      <xdr:rowOff>0</xdr:rowOff>
    </xdr:from>
    <xdr:to>
      <xdr:col>3</xdr:col>
      <xdr:colOff>129540</xdr:colOff>
      <xdr:row>73</xdr:row>
      <xdr:rowOff>20955</xdr:rowOff>
    </xdr:to>
    <xdr:sp macro="" textlink="">
      <xdr:nvSpPr>
        <xdr:cNvPr id="29692" name="図形 42">
          <a:extLst>
            <a:ext uri="{FF2B5EF4-FFF2-40B4-BE49-F238E27FC236}">
              <a16:creationId xmlns:a16="http://schemas.microsoft.com/office/drawing/2014/main" id="{79F90C91-D6C1-4506-BC55-F6532B811C71}"/>
            </a:ext>
          </a:extLst>
        </xdr:cNvPr>
        <xdr:cNvSpPr>
          <a:spLocks/>
        </xdr:cNvSpPr>
      </xdr:nvSpPr>
      <xdr:spPr bwMode="auto">
        <a:xfrm>
          <a:off x="2909207" y="11919857"/>
          <a:ext cx="91440" cy="32031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74</xdr:row>
      <xdr:rowOff>0</xdr:rowOff>
    </xdr:from>
    <xdr:to>
      <xdr:col>3</xdr:col>
      <xdr:colOff>129540</xdr:colOff>
      <xdr:row>76</xdr:row>
      <xdr:rowOff>20955</xdr:rowOff>
    </xdr:to>
    <xdr:sp macro="" textlink="">
      <xdr:nvSpPr>
        <xdr:cNvPr id="29693" name="図形 42">
          <a:extLst>
            <a:ext uri="{FF2B5EF4-FFF2-40B4-BE49-F238E27FC236}">
              <a16:creationId xmlns:a16="http://schemas.microsoft.com/office/drawing/2014/main" id="{7A530AB8-0DD3-46B4-9953-0E98C0B2413C}"/>
            </a:ext>
          </a:extLst>
        </xdr:cNvPr>
        <xdr:cNvSpPr>
          <a:spLocks/>
        </xdr:cNvSpPr>
      </xdr:nvSpPr>
      <xdr:spPr bwMode="auto">
        <a:xfrm>
          <a:off x="2909207" y="12368893"/>
          <a:ext cx="91440" cy="32031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77</xdr:row>
      <xdr:rowOff>59055</xdr:rowOff>
    </xdr:from>
    <xdr:to>
      <xdr:col>3</xdr:col>
      <xdr:colOff>135255</xdr:colOff>
      <xdr:row>79</xdr:row>
      <xdr:rowOff>0</xdr:rowOff>
    </xdr:to>
    <xdr:sp macro="" textlink="">
      <xdr:nvSpPr>
        <xdr:cNvPr id="29694" name="図形 42">
          <a:extLst>
            <a:ext uri="{FF2B5EF4-FFF2-40B4-BE49-F238E27FC236}">
              <a16:creationId xmlns:a16="http://schemas.microsoft.com/office/drawing/2014/main" id="{2861AB33-482D-44E9-A789-412F4C6D0194}"/>
            </a:ext>
          </a:extLst>
        </xdr:cNvPr>
        <xdr:cNvSpPr>
          <a:spLocks/>
        </xdr:cNvSpPr>
      </xdr:nvSpPr>
      <xdr:spPr bwMode="auto">
        <a:xfrm>
          <a:off x="2928257" y="12876984"/>
          <a:ext cx="78105" cy="24030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35</xdr:row>
      <xdr:rowOff>17145</xdr:rowOff>
    </xdr:from>
    <xdr:to>
      <xdr:col>3</xdr:col>
      <xdr:colOff>152400</xdr:colOff>
      <xdr:row>38</xdr:row>
      <xdr:rowOff>241300</xdr:rowOff>
    </xdr:to>
    <xdr:sp macro="" textlink="">
      <xdr:nvSpPr>
        <xdr:cNvPr id="29695" name="図形 42">
          <a:extLst>
            <a:ext uri="{FF2B5EF4-FFF2-40B4-BE49-F238E27FC236}">
              <a16:creationId xmlns:a16="http://schemas.microsoft.com/office/drawing/2014/main" id="{7DE4A604-B91B-453A-9365-FA27B339F3B5}"/>
            </a:ext>
          </a:extLst>
        </xdr:cNvPr>
        <xdr:cNvSpPr>
          <a:spLocks/>
        </xdr:cNvSpPr>
      </xdr:nvSpPr>
      <xdr:spPr bwMode="auto">
        <a:xfrm>
          <a:off x="3863340" y="9999345"/>
          <a:ext cx="60960" cy="106235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58719</xdr:colOff>
      <xdr:row>40</xdr:row>
      <xdr:rowOff>19049</xdr:rowOff>
    </xdr:from>
    <xdr:to>
      <xdr:col>3</xdr:col>
      <xdr:colOff>128984</xdr:colOff>
      <xdr:row>41</xdr:row>
      <xdr:rowOff>188514</xdr:rowOff>
    </xdr:to>
    <xdr:sp macro="" textlink="">
      <xdr:nvSpPr>
        <xdr:cNvPr id="30720" name="図形 42">
          <a:extLst>
            <a:ext uri="{FF2B5EF4-FFF2-40B4-BE49-F238E27FC236}">
              <a16:creationId xmlns:a16="http://schemas.microsoft.com/office/drawing/2014/main" id="{B534CB49-A70A-40C0-B1D4-B1E7C07672FF}"/>
            </a:ext>
          </a:extLst>
        </xdr:cNvPr>
        <xdr:cNvSpPr>
          <a:spLocks/>
        </xdr:cNvSpPr>
      </xdr:nvSpPr>
      <xdr:spPr bwMode="auto">
        <a:xfrm>
          <a:off x="2926141" y="6249987"/>
          <a:ext cx="70265" cy="308371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60288</xdr:colOff>
      <xdr:row>43</xdr:row>
      <xdr:rowOff>17369</xdr:rowOff>
    </xdr:from>
    <xdr:to>
      <xdr:col>3</xdr:col>
      <xdr:colOff>174588</xdr:colOff>
      <xdr:row>45</xdr:row>
      <xdr:rowOff>17369</xdr:rowOff>
    </xdr:to>
    <xdr:sp macro="" textlink="">
      <xdr:nvSpPr>
        <xdr:cNvPr id="30721" name="図形 42">
          <a:extLst>
            <a:ext uri="{FF2B5EF4-FFF2-40B4-BE49-F238E27FC236}">
              <a16:creationId xmlns:a16="http://schemas.microsoft.com/office/drawing/2014/main" id="{13D57176-7E46-4FD4-8EFC-CAE6A7BE9C8A}"/>
            </a:ext>
          </a:extLst>
        </xdr:cNvPr>
        <xdr:cNvSpPr>
          <a:spLocks/>
        </xdr:cNvSpPr>
      </xdr:nvSpPr>
      <xdr:spPr bwMode="auto">
        <a:xfrm>
          <a:off x="2931395" y="7392440"/>
          <a:ext cx="114300" cy="353786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5</xdr:row>
      <xdr:rowOff>0</xdr:rowOff>
    </xdr:from>
    <xdr:to>
      <xdr:col>3</xdr:col>
      <xdr:colOff>171450</xdr:colOff>
      <xdr:row>8</xdr:row>
      <xdr:rowOff>28575</xdr:rowOff>
    </xdr:to>
    <xdr:sp macro="" textlink="">
      <xdr:nvSpPr>
        <xdr:cNvPr id="74" name="図形 42">
          <a:extLst>
            <a:ext uri="{FF2B5EF4-FFF2-40B4-BE49-F238E27FC236}">
              <a16:creationId xmlns:a16="http://schemas.microsoft.com/office/drawing/2014/main" id="{3F513C20-F947-4C47-8BF2-FD58BA027165}"/>
            </a:ext>
          </a:extLst>
        </xdr:cNvPr>
        <xdr:cNvSpPr>
          <a:spLocks/>
        </xdr:cNvSpPr>
      </xdr:nvSpPr>
      <xdr:spPr bwMode="auto">
        <a:xfrm>
          <a:off x="2947307" y="1626054"/>
          <a:ext cx="95250" cy="484414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9</xdr:row>
      <xdr:rowOff>11430</xdr:rowOff>
    </xdr:from>
    <xdr:to>
      <xdr:col>3</xdr:col>
      <xdr:colOff>167640</xdr:colOff>
      <xdr:row>11</xdr:row>
      <xdr:rowOff>38100</xdr:rowOff>
    </xdr:to>
    <xdr:sp macro="" textlink="">
      <xdr:nvSpPr>
        <xdr:cNvPr id="75" name="図形 42">
          <a:extLst>
            <a:ext uri="{FF2B5EF4-FFF2-40B4-BE49-F238E27FC236}">
              <a16:creationId xmlns:a16="http://schemas.microsoft.com/office/drawing/2014/main" id="{42A9A964-9FA2-4008-9C87-E477AC6FE882}"/>
            </a:ext>
          </a:extLst>
        </xdr:cNvPr>
        <xdr:cNvSpPr>
          <a:spLocks/>
        </xdr:cNvSpPr>
      </xdr:nvSpPr>
      <xdr:spPr bwMode="auto">
        <a:xfrm>
          <a:off x="2947307" y="2243001"/>
          <a:ext cx="91440" cy="32602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11</xdr:row>
      <xdr:rowOff>135872</xdr:rowOff>
    </xdr:from>
    <xdr:to>
      <xdr:col>3</xdr:col>
      <xdr:colOff>171450</xdr:colOff>
      <xdr:row>15</xdr:row>
      <xdr:rowOff>24765</xdr:rowOff>
    </xdr:to>
    <xdr:sp macro="" textlink="">
      <xdr:nvSpPr>
        <xdr:cNvPr id="76" name="図形 42">
          <a:extLst>
            <a:ext uri="{FF2B5EF4-FFF2-40B4-BE49-F238E27FC236}">
              <a16:creationId xmlns:a16="http://schemas.microsoft.com/office/drawing/2014/main" id="{F0C1AAF8-5BC3-4315-9164-5923D7C5E8BD}"/>
            </a:ext>
          </a:extLst>
        </xdr:cNvPr>
        <xdr:cNvSpPr>
          <a:spLocks/>
        </xdr:cNvSpPr>
      </xdr:nvSpPr>
      <xdr:spPr bwMode="auto">
        <a:xfrm>
          <a:off x="2947307" y="2666801"/>
          <a:ext cx="95250" cy="48760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18</xdr:row>
      <xdr:rowOff>132062</xdr:rowOff>
    </xdr:from>
    <xdr:to>
      <xdr:col>3</xdr:col>
      <xdr:colOff>171450</xdr:colOff>
      <xdr:row>22</xdr:row>
      <xdr:rowOff>17145</xdr:rowOff>
    </xdr:to>
    <xdr:sp macro="" textlink="">
      <xdr:nvSpPr>
        <xdr:cNvPr id="78" name="図形 42">
          <a:extLst>
            <a:ext uri="{FF2B5EF4-FFF2-40B4-BE49-F238E27FC236}">
              <a16:creationId xmlns:a16="http://schemas.microsoft.com/office/drawing/2014/main" id="{738D915C-101F-464F-9F99-D9C099676360}"/>
            </a:ext>
          </a:extLst>
        </xdr:cNvPr>
        <xdr:cNvSpPr>
          <a:spLocks/>
        </xdr:cNvSpPr>
      </xdr:nvSpPr>
      <xdr:spPr bwMode="auto">
        <a:xfrm>
          <a:off x="2947307" y="3710741"/>
          <a:ext cx="95250" cy="511011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V54"/>
  <sheetViews>
    <sheetView showGridLines="0" showOutlineSymbols="0" topLeftCell="C1" zoomScale="65" zoomScaleNormal="65" zoomScaleSheetLayoutView="50" workbookViewId="0">
      <selection activeCell="T17" sqref="T17"/>
    </sheetView>
  </sheetViews>
  <sheetFormatPr defaultColWidth="8.83203125" defaultRowHeight="16.2" x14ac:dyDescent="0.2"/>
  <cols>
    <col min="1" max="1" width="3.6640625" style="13" customWidth="1"/>
    <col min="2" max="2" width="2.6640625" style="13" customWidth="1"/>
    <col min="3" max="3" width="26.5" style="13" customWidth="1"/>
    <col min="4" max="4" width="2" style="13" customWidth="1"/>
    <col min="5" max="5" width="7" style="13" customWidth="1"/>
    <col min="6" max="6" width="19.1640625" style="13" customWidth="1"/>
    <col min="7" max="7" width="11.58203125" style="13" customWidth="1"/>
    <col min="8" max="8" width="10.58203125" style="13" customWidth="1"/>
    <col min="9" max="9" width="12.58203125" style="13" customWidth="1"/>
    <col min="10" max="11" width="10.58203125" style="13" customWidth="1"/>
    <col min="12" max="12" width="12.58203125" style="13" customWidth="1"/>
    <col min="13" max="13" width="10.08203125" style="13" customWidth="1"/>
    <col min="14" max="14" width="10.58203125" style="13" customWidth="1"/>
    <col min="15" max="15" width="10.08203125" style="13" customWidth="1"/>
    <col min="16" max="16" width="12.58203125" style="13" customWidth="1"/>
    <col min="17" max="17" width="10.08203125" style="13" customWidth="1"/>
    <col min="18" max="22" width="10.58203125" style="13" customWidth="1"/>
    <col min="23" max="16384" width="8.83203125" style="13"/>
  </cols>
  <sheetData>
    <row r="1" spans="1:22" s="11" customFormat="1" ht="25.5" customHeight="1" x14ac:dyDescent="0.4">
      <c r="H1" s="21"/>
      <c r="I1" s="21"/>
      <c r="J1" s="21"/>
      <c r="K1" s="22" t="s">
        <v>114</v>
      </c>
      <c r="L1" s="23" t="s">
        <v>116</v>
      </c>
      <c r="N1" s="21"/>
      <c r="P1" s="12"/>
    </row>
    <row r="2" spans="1:22" ht="4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0</v>
      </c>
      <c r="O2" s="2"/>
      <c r="P2" s="2"/>
      <c r="Q2" s="2"/>
      <c r="R2" s="2"/>
      <c r="S2" s="2"/>
      <c r="T2" s="2"/>
      <c r="U2" s="30"/>
      <c r="V2" s="30" t="s">
        <v>40</v>
      </c>
    </row>
    <row r="3" spans="1:22" ht="40.200000000000003" customHeight="1" x14ac:dyDescent="0.2">
      <c r="A3" s="14"/>
      <c r="B3" s="24"/>
      <c r="C3" s="62" t="s">
        <v>1</v>
      </c>
      <c r="D3" s="62"/>
      <c r="E3" s="63"/>
      <c r="F3" s="26" t="s">
        <v>42</v>
      </c>
      <c r="G3" s="27"/>
      <c r="H3" s="28" t="s">
        <v>2</v>
      </c>
      <c r="I3" s="28" t="s">
        <v>3</v>
      </c>
      <c r="J3" s="28" t="s">
        <v>4</v>
      </c>
      <c r="K3" s="28" t="s">
        <v>5</v>
      </c>
      <c r="L3" s="60" t="s">
        <v>6</v>
      </c>
      <c r="M3" s="29" t="s">
        <v>7</v>
      </c>
      <c r="N3" s="29" t="s">
        <v>8</v>
      </c>
      <c r="O3" s="25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8" t="s">
        <v>14</v>
      </c>
      <c r="U3" s="28" t="s">
        <v>15</v>
      </c>
      <c r="V3" s="59" t="s">
        <v>16</v>
      </c>
    </row>
    <row r="4" spans="1:22" s="6" customFormat="1" ht="25.2" customHeight="1" x14ac:dyDescent="0.2">
      <c r="A4" s="15"/>
      <c r="B4" s="31"/>
      <c r="C4" s="32"/>
      <c r="D4" s="32"/>
      <c r="E4" s="31"/>
      <c r="F4" s="33"/>
      <c r="G4" s="3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1:22" s="6" customFormat="1" ht="28.2" customHeight="1" x14ac:dyDescent="0.2">
      <c r="A5" s="15"/>
      <c r="B5" s="31"/>
      <c r="C5" s="31" t="s">
        <v>17</v>
      </c>
      <c r="D5" s="31"/>
      <c r="E5" s="31"/>
      <c r="F5" s="34"/>
      <c r="G5" s="42">
        <f t="shared" ref="G5:V5" si="0">SUM(G12,G15,G18,G21,G24,G27,G31,G34,G37,G41,G46,G49)</f>
        <v>14544189</v>
      </c>
      <c r="H5" s="42">
        <f t="shared" si="0"/>
        <v>6354455</v>
      </c>
      <c r="I5" s="42">
        <f t="shared" si="0"/>
        <v>618296</v>
      </c>
      <c r="J5" s="42">
        <f t="shared" si="0"/>
        <v>1011925</v>
      </c>
      <c r="K5" s="42">
        <f t="shared" si="0"/>
        <v>357744</v>
      </c>
      <c r="L5" s="42">
        <f t="shared" si="0"/>
        <v>80000</v>
      </c>
      <c r="M5" s="42">
        <f t="shared" si="0"/>
        <v>1844000</v>
      </c>
      <c r="N5" s="42">
        <f t="shared" si="0"/>
        <v>161818</v>
      </c>
      <c r="O5" s="42">
        <f t="shared" si="0"/>
        <v>375000</v>
      </c>
      <c r="P5" s="42">
        <f t="shared" si="0"/>
        <v>13091</v>
      </c>
      <c r="Q5" s="42">
        <f t="shared" si="0"/>
        <v>1128000</v>
      </c>
      <c r="R5" s="42">
        <f t="shared" si="0"/>
        <v>47409</v>
      </c>
      <c r="S5" s="42">
        <f t="shared" si="0"/>
        <v>560591</v>
      </c>
      <c r="T5" s="42">
        <f t="shared" si="0"/>
        <v>151900</v>
      </c>
      <c r="U5" s="42">
        <f t="shared" si="0"/>
        <v>750050</v>
      </c>
      <c r="V5" s="42">
        <f t="shared" si="0"/>
        <v>1089910</v>
      </c>
    </row>
    <row r="6" spans="1:22" s="6" customFormat="1" ht="28.2" customHeight="1" x14ac:dyDescent="0.2">
      <c r="A6" s="15"/>
      <c r="B6" s="31"/>
      <c r="C6" s="31"/>
      <c r="D6" s="31"/>
      <c r="E6" s="31"/>
      <c r="F6" s="34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s="6" customFormat="1" ht="28.2" customHeight="1" x14ac:dyDescent="0.2">
      <c r="A7" s="15"/>
      <c r="B7" s="31"/>
      <c r="C7" s="31"/>
      <c r="D7" s="31"/>
      <c r="E7" s="49" t="s">
        <v>18</v>
      </c>
      <c r="F7" s="46" t="s">
        <v>82</v>
      </c>
      <c r="G7" s="43">
        <f>SUM(H7:V7)</f>
        <v>92.2</v>
      </c>
      <c r="H7" s="43">
        <v>46.1</v>
      </c>
      <c r="I7" s="43">
        <v>7.9</v>
      </c>
      <c r="J7" s="43">
        <v>0</v>
      </c>
      <c r="K7" s="43">
        <v>0</v>
      </c>
      <c r="L7" s="43">
        <v>0</v>
      </c>
      <c r="M7" s="43">
        <v>12.2</v>
      </c>
      <c r="N7" s="43">
        <v>0</v>
      </c>
      <c r="O7" s="43">
        <v>0</v>
      </c>
      <c r="P7" s="43">
        <v>0</v>
      </c>
      <c r="Q7" s="43">
        <v>17</v>
      </c>
      <c r="R7" s="43" t="s">
        <v>122</v>
      </c>
      <c r="S7" s="43">
        <v>9</v>
      </c>
      <c r="T7" s="43">
        <v>0</v>
      </c>
      <c r="U7" s="43" t="s">
        <v>122</v>
      </c>
      <c r="V7" s="43" t="s">
        <v>118</v>
      </c>
    </row>
    <row r="8" spans="1:22" s="6" customFormat="1" ht="28.2" customHeight="1" x14ac:dyDescent="0.2">
      <c r="A8" s="15"/>
      <c r="B8" s="31"/>
      <c r="C8" s="31"/>
      <c r="D8" s="31"/>
      <c r="E8" s="49"/>
      <c r="F8" s="46" t="s">
        <v>22</v>
      </c>
      <c r="G8" s="43">
        <f t="shared" ref="G8:G12" si="1">SUM(H8:V8)</f>
        <v>265.59999999999997</v>
      </c>
      <c r="H8" s="43">
        <v>132.79999999999998</v>
      </c>
      <c r="I8" s="43"/>
      <c r="J8" s="43">
        <v>29.5</v>
      </c>
      <c r="K8" s="43">
        <v>0</v>
      </c>
      <c r="L8" s="43">
        <v>0</v>
      </c>
      <c r="M8" s="43">
        <v>51.3</v>
      </c>
      <c r="N8" s="43">
        <v>0</v>
      </c>
      <c r="O8" s="43">
        <v>0</v>
      </c>
      <c r="P8" s="43">
        <v>0</v>
      </c>
      <c r="Q8" s="43">
        <v>15.1</v>
      </c>
      <c r="R8" s="43" t="s">
        <v>122</v>
      </c>
      <c r="S8" s="43" t="s">
        <v>122</v>
      </c>
      <c r="T8" s="43">
        <v>0</v>
      </c>
      <c r="U8" s="43">
        <v>36.9</v>
      </c>
      <c r="V8" s="43" t="s">
        <v>118</v>
      </c>
    </row>
    <row r="9" spans="1:22" s="6" customFormat="1" ht="28.2" customHeight="1" x14ac:dyDescent="0.2">
      <c r="A9" s="15"/>
      <c r="B9" s="31"/>
      <c r="C9" s="31" t="s">
        <v>23</v>
      </c>
      <c r="D9" s="31"/>
      <c r="E9" s="49"/>
      <c r="F9" s="46" t="s">
        <v>24</v>
      </c>
      <c r="G9" s="42">
        <f t="shared" si="1"/>
        <v>13184.4</v>
      </c>
      <c r="H9" s="43">
        <v>6592.2</v>
      </c>
      <c r="I9" s="43">
        <v>500</v>
      </c>
      <c r="J9" s="43">
        <v>3680.4</v>
      </c>
      <c r="K9" s="43">
        <v>0</v>
      </c>
      <c r="L9" s="43">
        <v>0</v>
      </c>
      <c r="M9" s="43">
        <v>2011.8</v>
      </c>
      <c r="N9" s="43">
        <v>0</v>
      </c>
      <c r="O9" s="43">
        <v>0</v>
      </c>
      <c r="P9" s="43">
        <v>0</v>
      </c>
      <c r="Q9" s="43" t="s">
        <v>122</v>
      </c>
      <c r="R9" s="43" t="s">
        <v>122</v>
      </c>
      <c r="S9" s="43" t="s">
        <v>122</v>
      </c>
      <c r="T9" s="43">
        <v>0</v>
      </c>
      <c r="U9" s="43">
        <v>400</v>
      </c>
      <c r="V9" s="43" t="s">
        <v>118</v>
      </c>
    </row>
    <row r="10" spans="1:22" s="6" customFormat="1" ht="28.2" customHeight="1" x14ac:dyDescent="0.2">
      <c r="A10" s="15"/>
      <c r="B10" s="31"/>
      <c r="C10" s="31"/>
      <c r="D10" s="31"/>
      <c r="E10" s="42"/>
      <c r="F10" s="46" t="s">
        <v>20</v>
      </c>
      <c r="G10" s="42">
        <f t="shared" si="1"/>
        <v>2968.8</v>
      </c>
      <c r="H10" s="43">
        <v>1484.4</v>
      </c>
      <c r="I10" s="43" t="s">
        <v>123</v>
      </c>
      <c r="J10" s="43">
        <v>0</v>
      </c>
      <c r="K10" s="43">
        <v>0</v>
      </c>
      <c r="L10" s="43">
        <v>0</v>
      </c>
      <c r="M10" s="43">
        <v>1484.4</v>
      </c>
      <c r="N10" s="43">
        <v>0</v>
      </c>
      <c r="O10" s="43">
        <v>0</v>
      </c>
      <c r="P10" s="43">
        <v>0</v>
      </c>
      <c r="Q10" s="43" t="s">
        <v>122</v>
      </c>
      <c r="R10" s="43" t="s">
        <v>122</v>
      </c>
      <c r="S10" s="43" t="s">
        <v>122</v>
      </c>
      <c r="T10" s="43">
        <v>0</v>
      </c>
      <c r="U10" s="43" t="s">
        <v>122</v>
      </c>
      <c r="V10" s="43" t="s">
        <v>118</v>
      </c>
    </row>
    <row r="11" spans="1:22" s="6" customFormat="1" ht="28.2" customHeight="1" x14ac:dyDescent="0.2">
      <c r="A11" s="15"/>
      <c r="B11" s="31"/>
      <c r="C11" s="31"/>
      <c r="D11" s="31"/>
      <c r="E11" s="42"/>
      <c r="F11" s="46" t="s">
        <v>111</v>
      </c>
      <c r="G11" s="43">
        <f t="shared" si="1"/>
        <v>0</v>
      </c>
      <c r="H11" s="43">
        <v>0</v>
      </c>
      <c r="I11" s="43" t="s">
        <v>123</v>
      </c>
      <c r="J11" s="43">
        <v>0</v>
      </c>
      <c r="K11" s="43">
        <v>0</v>
      </c>
      <c r="L11" s="43">
        <v>0</v>
      </c>
      <c r="M11" s="43"/>
      <c r="N11" s="43">
        <v>0</v>
      </c>
      <c r="O11" s="43">
        <v>0</v>
      </c>
      <c r="P11" s="43">
        <v>0</v>
      </c>
      <c r="Q11" s="43" t="s">
        <v>123</v>
      </c>
      <c r="R11" s="43" t="s">
        <v>123</v>
      </c>
      <c r="S11" s="43" t="s">
        <v>123</v>
      </c>
      <c r="T11" s="43">
        <v>0</v>
      </c>
      <c r="U11" s="43" t="s">
        <v>123</v>
      </c>
      <c r="V11" s="43" t="s">
        <v>118</v>
      </c>
    </row>
    <row r="12" spans="1:22" s="6" customFormat="1" ht="28.2" customHeight="1" x14ac:dyDescent="0.2">
      <c r="A12" s="15"/>
      <c r="B12" s="31"/>
      <c r="C12" s="31"/>
      <c r="D12" s="31"/>
      <c r="E12" s="42" t="s">
        <v>19</v>
      </c>
      <c r="F12" s="46"/>
      <c r="G12" s="42">
        <f t="shared" si="1"/>
        <v>8075724</v>
      </c>
      <c r="H12" s="42">
        <v>4037862</v>
      </c>
      <c r="I12" s="42">
        <v>291296</v>
      </c>
      <c r="J12" s="42">
        <v>702746</v>
      </c>
      <c r="K12" s="42">
        <v>0</v>
      </c>
      <c r="L12" s="42">
        <v>0</v>
      </c>
      <c r="M12" s="42">
        <v>1297000</v>
      </c>
      <c r="N12" s="42">
        <v>0</v>
      </c>
      <c r="O12" s="42">
        <v>0</v>
      </c>
      <c r="P12" s="42">
        <v>0</v>
      </c>
      <c r="Q12" s="42">
        <v>1048000</v>
      </c>
      <c r="R12" s="42">
        <v>47409</v>
      </c>
      <c r="S12" s="42">
        <v>331411</v>
      </c>
      <c r="T12" s="42">
        <v>0</v>
      </c>
      <c r="U12" s="42">
        <v>320000</v>
      </c>
      <c r="V12" s="42">
        <v>0</v>
      </c>
    </row>
    <row r="13" spans="1:22" s="6" customFormat="1" ht="28.2" customHeight="1" x14ac:dyDescent="0.2">
      <c r="A13" s="15"/>
      <c r="B13" s="31"/>
      <c r="C13" s="31"/>
      <c r="D13" s="31"/>
      <c r="E13" s="42"/>
      <c r="F13" s="46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6" customFormat="1" ht="28.2" customHeight="1" x14ac:dyDescent="0.2">
      <c r="A14" s="15"/>
      <c r="B14" s="31"/>
      <c r="C14" s="31" t="s">
        <v>68</v>
      </c>
      <c r="D14" s="31"/>
      <c r="E14" s="42" t="s">
        <v>18</v>
      </c>
      <c r="F14" s="46" t="s">
        <v>25</v>
      </c>
      <c r="G14" s="43">
        <f>SUM(H14:V14)</f>
        <v>6</v>
      </c>
      <c r="H14" s="42">
        <v>3</v>
      </c>
      <c r="I14" s="42" t="s">
        <v>119</v>
      </c>
      <c r="J14" s="42" t="s">
        <v>119</v>
      </c>
      <c r="K14" s="42" t="s">
        <v>119</v>
      </c>
      <c r="L14" s="42" t="s">
        <v>119</v>
      </c>
      <c r="M14" s="42" t="s">
        <v>119</v>
      </c>
      <c r="N14" s="42" t="s">
        <v>119</v>
      </c>
      <c r="O14" s="42">
        <v>3</v>
      </c>
      <c r="P14" s="42" t="s">
        <v>118</v>
      </c>
      <c r="Q14" s="42" t="s">
        <v>119</v>
      </c>
      <c r="R14" s="42" t="s">
        <v>118</v>
      </c>
      <c r="S14" s="42" t="s">
        <v>119</v>
      </c>
      <c r="T14" s="42" t="s">
        <v>118</v>
      </c>
      <c r="U14" s="42" t="s">
        <v>119</v>
      </c>
      <c r="V14" s="42" t="s">
        <v>118</v>
      </c>
    </row>
    <row r="15" spans="1:22" s="6" customFormat="1" ht="28.2" customHeight="1" x14ac:dyDescent="0.2">
      <c r="A15" s="15"/>
      <c r="B15" s="31"/>
      <c r="C15" s="31"/>
      <c r="D15" s="31"/>
      <c r="E15" s="42" t="s">
        <v>19</v>
      </c>
      <c r="F15" s="46"/>
      <c r="G15" s="42">
        <f>SUM(H15:V15)</f>
        <v>3090220</v>
      </c>
      <c r="H15" s="42">
        <v>1545110</v>
      </c>
      <c r="I15" s="42">
        <v>113000</v>
      </c>
      <c r="J15" s="42">
        <v>60000</v>
      </c>
      <c r="K15" s="42">
        <v>189560</v>
      </c>
      <c r="L15" s="42">
        <v>80000</v>
      </c>
      <c r="M15" s="42">
        <v>505000</v>
      </c>
      <c r="N15" s="42">
        <v>40000</v>
      </c>
      <c r="O15" s="42">
        <v>180000</v>
      </c>
      <c r="P15" s="42" t="s">
        <v>118</v>
      </c>
      <c r="Q15" s="42">
        <v>80000</v>
      </c>
      <c r="R15" s="42" t="s">
        <v>118</v>
      </c>
      <c r="S15" s="42">
        <v>70000</v>
      </c>
      <c r="T15" s="42" t="s">
        <v>118</v>
      </c>
      <c r="U15" s="42">
        <v>227550</v>
      </c>
      <c r="V15" s="42" t="s">
        <v>118</v>
      </c>
    </row>
    <row r="16" spans="1:22" s="6" customFormat="1" ht="28.2" customHeight="1" x14ac:dyDescent="0.2">
      <c r="A16" s="15"/>
      <c r="B16" s="31"/>
      <c r="C16" s="31"/>
      <c r="D16" s="31"/>
      <c r="E16" s="42"/>
      <c r="F16" s="46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6" customFormat="1" ht="28.2" customHeight="1" x14ac:dyDescent="0.2">
      <c r="A17" s="15"/>
      <c r="B17" s="31"/>
      <c r="C17" s="31" t="s">
        <v>69</v>
      </c>
      <c r="D17" s="31"/>
      <c r="E17" s="42" t="s">
        <v>18</v>
      </c>
      <c r="F17" s="46" t="s">
        <v>26</v>
      </c>
      <c r="G17" s="42">
        <f>SUM(H17:V17)</f>
        <v>1247.2</v>
      </c>
      <c r="H17" s="43">
        <v>623.6</v>
      </c>
      <c r="I17" s="42">
        <v>623.6</v>
      </c>
      <c r="J17" s="42" t="s">
        <v>118</v>
      </c>
      <c r="K17" s="42" t="s">
        <v>118</v>
      </c>
      <c r="L17" s="42" t="s">
        <v>118</v>
      </c>
      <c r="M17" s="42" t="s">
        <v>118</v>
      </c>
      <c r="N17" s="42" t="s">
        <v>118</v>
      </c>
      <c r="O17" s="42" t="s">
        <v>118</v>
      </c>
      <c r="P17" s="42" t="s">
        <v>118</v>
      </c>
      <c r="Q17" s="42" t="s">
        <v>118</v>
      </c>
      <c r="R17" s="42" t="s">
        <v>118</v>
      </c>
      <c r="S17" s="42" t="s">
        <v>118</v>
      </c>
      <c r="T17" s="42" t="s">
        <v>118</v>
      </c>
      <c r="U17" s="42" t="s">
        <v>120</v>
      </c>
      <c r="V17" s="42" t="s">
        <v>121</v>
      </c>
    </row>
    <row r="18" spans="1:22" s="6" customFormat="1" ht="28.2" customHeight="1" x14ac:dyDescent="0.2">
      <c r="A18" s="15"/>
      <c r="B18" s="31"/>
      <c r="C18" s="31"/>
      <c r="D18" s="31"/>
      <c r="E18" s="42" t="s">
        <v>19</v>
      </c>
      <c r="F18" s="46"/>
      <c r="G18" s="42">
        <f>SUM(H18:V18)</f>
        <v>215000</v>
      </c>
      <c r="H18" s="42">
        <v>107500</v>
      </c>
      <c r="I18" s="42">
        <v>65000</v>
      </c>
      <c r="J18" s="42" t="s">
        <v>118</v>
      </c>
      <c r="K18" s="42" t="s">
        <v>118</v>
      </c>
      <c r="L18" s="42" t="s">
        <v>118</v>
      </c>
      <c r="M18" s="42" t="s">
        <v>118</v>
      </c>
      <c r="N18" s="42" t="s">
        <v>118</v>
      </c>
      <c r="O18" s="42" t="s">
        <v>118</v>
      </c>
      <c r="P18" s="42" t="s">
        <v>118</v>
      </c>
      <c r="Q18" s="42" t="s">
        <v>118</v>
      </c>
      <c r="R18" s="42" t="s">
        <v>118</v>
      </c>
      <c r="S18" s="42" t="s">
        <v>118</v>
      </c>
      <c r="T18" s="42" t="s">
        <v>118</v>
      </c>
      <c r="U18" s="42">
        <v>42500</v>
      </c>
      <c r="V18" s="42" t="s">
        <v>121</v>
      </c>
    </row>
    <row r="19" spans="1:22" s="6" customFormat="1" ht="28.2" customHeight="1" x14ac:dyDescent="0.2">
      <c r="A19" s="15"/>
      <c r="B19" s="31"/>
      <c r="C19" s="31"/>
      <c r="D19" s="31"/>
      <c r="E19" s="42"/>
      <c r="F19" s="46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s="6" customFormat="1" ht="28.2" customHeight="1" x14ac:dyDescent="0.2">
      <c r="A20" s="15"/>
      <c r="B20" s="31"/>
      <c r="C20" s="31" t="s">
        <v>27</v>
      </c>
      <c r="D20" s="31"/>
      <c r="E20" s="42" t="s">
        <v>18</v>
      </c>
      <c r="F20" s="46" t="s">
        <v>26</v>
      </c>
      <c r="G20" s="42">
        <f>SUM(H20:V20)</f>
        <v>0</v>
      </c>
      <c r="H20" s="42">
        <v>0</v>
      </c>
      <c r="I20" s="42">
        <v>0</v>
      </c>
      <c r="J20" s="43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</row>
    <row r="21" spans="1:22" s="6" customFormat="1" ht="28.2" customHeight="1" x14ac:dyDescent="0.2">
      <c r="A21" s="15"/>
      <c r="B21" s="31"/>
      <c r="C21" s="31"/>
      <c r="D21" s="31"/>
      <c r="E21" s="42" t="s">
        <v>19</v>
      </c>
      <c r="F21" s="46"/>
      <c r="G21" s="42">
        <f>SUM(H21:V21)</f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</row>
    <row r="22" spans="1:22" s="6" customFormat="1" ht="28.2" customHeight="1" x14ac:dyDescent="0.2">
      <c r="A22" s="15"/>
      <c r="B22" s="31"/>
      <c r="C22" s="31"/>
      <c r="D22" s="31"/>
      <c r="E22" s="42"/>
      <c r="F22" s="46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s="6" customFormat="1" ht="28.2" customHeight="1" x14ac:dyDescent="0.2">
      <c r="A23" s="15"/>
      <c r="B23" s="31"/>
      <c r="C23" s="31" t="s">
        <v>100</v>
      </c>
      <c r="D23" s="31"/>
      <c r="E23" s="42" t="s">
        <v>18</v>
      </c>
      <c r="F23" s="47" t="s">
        <v>88</v>
      </c>
      <c r="G23" s="43">
        <f>SUM(H23:V23)</f>
        <v>0</v>
      </c>
      <c r="H23" s="42" t="s">
        <v>118</v>
      </c>
      <c r="I23" s="42" t="s">
        <v>118</v>
      </c>
      <c r="J23" s="42" t="s">
        <v>118</v>
      </c>
      <c r="K23" s="42" t="s">
        <v>118</v>
      </c>
      <c r="L23" s="42" t="s">
        <v>118</v>
      </c>
      <c r="M23" s="42" t="s">
        <v>118</v>
      </c>
      <c r="N23" s="42" t="s">
        <v>118</v>
      </c>
      <c r="O23" s="42" t="s">
        <v>118</v>
      </c>
      <c r="P23" s="42" t="s">
        <v>118</v>
      </c>
      <c r="Q23" s="42" t="s">
        <v>118</v>
      </c>
      <c r="R23" s="42" t="s">
        <v>118</v>
      </c>
      <c r="S23" s="42" t="s">
        <v>118</v>
      </c>
      <c r="T23" s="42" t="s">
        <v>119</v>
      </c>
      <c r="U23" s="42" t="s">
        <v>118</v>
      </c>
      <c r="V23" s="42" t="s">
        <v>118</v>
      </c>
    </row>
    <row r="24" spans="1:22" s="6" customFormat="1" ht="28.2" customHeight="1" x14ac:dyDescent="0.2">
      <c r="A24" s="15"/>
      <c r="B24" s="31"/>
      <c r="C24" s="31"/>
      <c r="D24" s="31"/>
      <c r="E24" s="42" t="s">
        <v>19</v>
      </c>
      <c r="F24" s="47"/>
      <c r="G24" s="42">
        <f>SUM(H24:V24)</f>
        <v>61900</v>
      </c>
      <c r="H24" s="42" t="s">
        <v>118</v>
      </c>
      <c r="I24" s="42" t="s">
        <v>118</v>
      </c>
      <c r="J24" s="42" t="s">
        <v>118</v>
      </c>
      <c r="K24" s="42" t="s">
        <v>118</v>
      </c>
      <c r="L24" s="42" t="s">
        <v>118</v>
      </c>
      <c r="M24" s="42" t="s">
        <v>118</v>
      </c>
      <c r="N24" s="42" t="s">
        <v>118</v>
      </c>
      <c r="O24" s="42" t="s">
        <v>118</v>
      </c>
      <c r="P24" s="42" t="s">
        <v>118</v>
      </c>
      <c r="Q24" s="42" t="s">
        <v>118</v>
      </c>
      <c r="R24" s="42" t="s">
        <v>118</v>
      </c>
      <c r="S24" s="42" t="s">
        <v>118</v>
      </c>
      <c r="T24" s="42">
        <v>61900</v>
      </c>
      <c r="U24" s="42" t="s">
        <v>118</v>
      </c>
      <c r="V24" s="42" t="s">
        <v>118</v>
      </c>
    </row>
    <row r="25" spans="1:22" s="6" customFormat="1" ht="28.2" customHeight="1" x14ac:dyDescent="0.2">
      <c r="A25" s="15" t="s">
        <v>105</v>
      </c>
      <c r="B25" s="31"/>
      <c r="C25" s="31"/>
      <c r="D25" s="31"/>
      <c r="E25" s="42"/>
      <c r="F25" s="47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s="6" customFormat="1" ht="28.2" customHeight="1" x14ac:dyDescent="0.2">
      <c r="A26" s="15"/>
      <c r="B26" s="31"/>
      <c r="C26" s="31" t="s">
        <v>101</v>
      </c>
      <c r="D26" s="31"/>
      <c r="E26" s="42" t="s">
        <v>18</v>
      </c>
      <c r="F26" s="47" t="s">
        <v>102</v>
      </c>
      <c r="G26" s="42">
        <f>SUM(H26:V26)</f>
        <v>0</v>
      </c>
      <c r="H26" s="42" t="s">
        <v>119</v>
      </c>
      <c r="I26" s="42" t="s">
        <v>118</v>
      </c>
      <c r="J26" s="42" t="s">
        <v>119</v>
      </c>
      <c r="K26" s="42" t="s">
        <v>118</v>
      </c>
      <c r="L26" s="42" t="s">
        <v>118</v>
      </c>
      <c r="M26" s="42" t="s">
        <v>118</v>
      </c>
      <c r="N26" s="42" t="s">
        <v>119</v>
      </c>
      <c r="O26" s="42" t="s">
        <v>118</v>
      </c>
      <c r="P26" s="42" t="s">
        <v>118</v>
      </c>
      <c r="Q26" s="42" t="s">
        <v>118</v>
      </c>
      <c r="R26" s="42" t="s">
        <v>118</v>
      </c>
      <c r="S26" s="42" t="s">
        <v>118</v>
      </c>
      <c r="T26" s="42" t="s">
        <v>118</v>
      </c>
      <c r="U26" s="42" t="s">
        <v>118</v>
      </c>
      <c r="V26" s="42" t="s">
        <v>118</v>
      </c>
    </row>
    <row r="27" spans="1:22" s="6" customFormat="1" ht="28.2" customHeight="1" x14ac:dyDescent="0.2">
      <c r="A27" s="15"/>
      <c r="B27" s="31"/>
      <c r="C27" s="31"/>
      <c r="D27" s="31"/>
      <c r="E27" s="42" t="s">
        <v>19</v>
      </c>
      <c r="F27" s="47"/>
      <c r="G27" s="42">
        <f>SUM(H27:V27)</f>
        <v>390497</v>
      </c>
      <c r="H27" s="42">
        <v>106500</v>
      </c>
      <c r="I27" s="42" t="s">
        <v>118</v>
      </c>
      <c r="J27" s="42">
        <v>162179</v>
      </c>
      <c r="K27" s="42" t="s">
        <v>118</v>
      </c>
      <c r="L27" s="42" t="s">
        <v>118</v>
      </c>
      <c r="M27" s="42" t="s">
        <v>118</v>
      </c>
      <c r="N27" s="42">
        <v>121818</v>
      </c>
      <c r="O27" s="42" t="s">
        <v>118</v>
      </c>
      <c r="P27" s="42" t="s">
        <v>118</v>
      </c>
      <c r="Q27" s="42" t="s">
        <v>118</v>
      </c>
      <c r="R27" s="42" t="s">
        <v>118</v>
      </c>
      <c r="S27" s="42" t="s">
        <v>118</v>
      </c>
      <c r="T27" s="44" t="s">
        <v>118</v>
      </c>
      <c r="U27" s="42" t="s">
        <v>118</v>
      </c>
      <c r="V27" s="42" t="s">
        <v>118</v>
      </c>
    </row>
    <row r="28" spans="1:22" s="6" customFormat="1" ht="28.2" customHeight="1" x14ac:dyDescent="0.2">
      <c r="A28" s="15"/>
      <c r="B28" s="31"/>
      <c r="C28" s="31"/>
      <c r="D28" s="31"/>
      <c r="E28" s="42"/>
      <c r="F28" s="4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s="6" customFormat="1" ht="28.2" customHeight="1" x14ac:dyDescent="0.2">
      <c r="A29" s="15" t="s">
        <v>106</v>
      </c>
      <c r="B29" s="31"/>
      <c r="C29" s="31" t="s">
        <v>91</v>
      </c>
      <c r="D29" s="31"/>
      <c r="E29" s="42" t="s">
        <v>18</v>
      </c>
      <c r="F29" s="46" t="s">
        <v>92</v>
      </c>
      <c r="G29" s="42">
        <f>SUM(H29:V29)</f>
        <v>0</v>
      </c>
      <c r="H29" s="42" t="s">
        <v>119</v>
      </c>
      <c r="I29" s="42" t="s">
        <v>118</v>
      </c>
      <c r="J29" s="42" t="s">
        <v>119</v>
      </c>
      <c r="K29" s="42" t="s">
        <v>119</v>
      </c>
      <c r="L29" s="42" t="s">
        <v>118</v>
      </c>
      <c r="M29" s="42" t="s">
        <v>119</v>
      </c>
      <c r="N29" s="42" t="s">
        <v>118</v>
      </c>
      <c r="O29" s="42" t="s">
        <v>119</v>
      </c>
      <c r="P29" s="42" t="s">
        <v>118</v>
      </c>
      <c r="Q29" s="42" t="s">
        <v>118</v>
      </c>
      <c r="R29" s="42" t="s">
        <v>118</v>
      </c>
      <c r="S29" s="42" t="s">
        <v>119</v>
      </c>
      <c r="T29" s="42" t="s">
        <v>118</v>
      </c>
      <c r="U29" s="42" t="s">
        <v>118</v>
      </c>
      <c r="V29" s="42" t="s">
        <v>118</v>
      </c>
    </row>
    <row r="30" spans="1:22" s="6" customFormat="1" ht="28.2" customHeight="1" x14ac:dyDescent="0.2">
      <c r="A30" s="15"/>
      <c r="B30" s="31"/>
      <c r="C30" s="31"/>
      <c r="D30" s="31"/>
      <c r="E30" s="42"/>
      <c r="F30" s="47" t="s">
        <v>88</v>
      </c>
      <c r="G30" s="43">
        <f>SUM(H30:V30)</f>
        <v>1492.8</v>
      </c>
      <c r="H30" s="42" t="s">
        <v>118</v>
      </c>
      <c r="I30" s="43">
        <v>217.2</v>
      </c>
      <c r="J30" s="42" t="s">
        <v>118</v>
      </c>
      <c r="K30" s="42" t="s">
        <v>119</v>
      </c>
      <c r="L30" s="42" t="s">
        <v>118</v>
      </c>
      <c r="M30" s="42" t="s">
        <v>118</v>
      </c>
      <c r="N30" s="42" t="s">
        <v>118</v>
      </c>
      <c r="O30" s="42">
        <v>565.6</v>
      </c>
      <c r="P30" s="43" t="s">
        <v>118</v>
      </c>
      <c r="Q30" s="42" t="s">
        <v>118</v>
      </c>
      <c r="R30" s="42" t="s">
        <v>118</v>
      </c>
      <c r="S30" s="42" t="s">
        <v>119</v>
      </c>
      <c r="T30" s="42" t="s">
        <v>118</v>
      </c>
      <c r="U30" s="42" t="s">
        <v>118</v>
      </c>
      <c r="V30" s="43">
        <v>710</v>
      </c>
    </row>
    <row r="31" spans="1:22" s="6" customFormat="1" ht="28.2" customHeight="1" x14ac:dyDescent="0.2">
      <c r="A31" s="15"/>
      <c r="B31" s="31"/>
      <c r="C31" s="31"/>
      <c r="D31" s="31"/>
      <c r="E31" s="42" t="s">
        <v>19</v>
      </c>
      <c r="F31" s="47"/>
      <c r="G31" s="42">
        <f>SUM(H31:V31)</f>
        <v>1313047</v>
      </c>
      <c r="H31" s="42">
        <v>152683</v>
      </c>
      <c r="I31" s="42">
        <v>149000</v>
      </c>
      <c r="J31" s="42">
        <v>87000</v>
      </c>
      <c r="K31" s="42">
        <v>158184</v>
      </c>
      <c r="L31" s="42" t="s">
        <v>118</v>
      </c>
      <c r="M31" s="42">
        <v>42000</v>
      </c>
      <c r="N31" s="42" t="s">
        <v>118</v>
      </c>
      <c r="O31" s="42">
        <v>125000</v>
      </c>
      <c r="P31" s="42" t="s">
        <v>118</v>
      </c>
      <c r="Q31" s="42" t="s">
        <v>118</v>
      </c>
      <c r="R31" s="42" t="s">
        <v>118</v>
      </c>
      <c r="S31" s="42">
        <v>139180</v>
      </c>
      <c r="T31" s="42" t="s">
        <v>118</v>
      </c>
      <c r="U31" s="42" t="s">
        <v>118</v>
      </c>
      <c r="V31" s="42">
        <v>460000</v>
      </c>
    </row>
    <row r="32" spans="1:22" s="6" customFormat="1" ht="28.2" customHeight="1" x14ac:dyDescent="0.2">
      <c r="A32" s="15"/>
      <c r="B32" s="31"/>
      <c r="C32" s="31"/>
      <c r="D32" s="31"/>
      <c r="E32" s="42"/>
      <c r="F32" s="47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s="6" customFormat="1" ht="28.2" customHeight="1" x14ac:dyDescent="0.2">
      <c r="A33" s="15"/>
      <c r="B33" s="31"/>
      <c r="C33" s="31" t="s">
        <v>29</v>
      </c>
      <c r="D33" s="31"/>
      <c r="E33" s="42" t="s">
        <v>18</v>
      </c>
      <c r="F33" s="47" t="s">
        <v>103</v>
      </c>
      <c r="G33" s="42">
        <f>SUM(H33:V33)</f>
        <v>0</v>
      </c>
      <c r="H33" s="42" t="s">
        <v>119</v>
      </c>
      <c r="I33" s="42" t="s">
        <v>118</v>
      </c>
      <c r="J33" s="42" t="s">
        <v>118</v>
      </c>
      <c r="K33" s="42" t="s">
        <v>118</v>
      </c>
      <c r="L33" s="42" t="s">
        <v>118</v>
      </c>
      <c r="M33" s="42" t="s">
        <v>118</v>
      </c>
      <c r="N33" s="42" t="s">
        <v>118</v>
      </c>
      <c r="O33" s="42" t="s">
        <v>118</v>
      </c>
      <c r="P33" s="42" t="s">
        <v>118</v>
      </c>
      <c r="Q33" s="42" t="s">
        <v>118</v>
      </c>
      <c r="R33" s="42" t="s">
        <v>118</v>
      </c>
      <c r="S33" s="42" t="s">
        <v>118</v>
      </c>
      <c r="T33" s="42" t="s">
        <v>119</v>
      </c>
      <c r="U33" s="42" t="s">
        <v>118</v>
      </c>
      <c r="V33" s="42" t="s">
        <v>118</v>
      </c>
    </row>
    <row r="34" spans="1:22" s="6" customFormat="1" ht="28.2" customHeight="1" x14ac:dyDescent="0.2">
      <c r="A34" s="15"/>
      <c r="B34" s="31"/>
      <c r="C34" s="31"/>
      <c r="D34" s="31"/>
      <c r="E34" s="42" t="s">
        <v>19</v>
      </c>
      <c r="F34" s="47" t="s">
        <v>21</v>
      </c>
      <c r="G34" s="42">
        <f>SUM(H34:V34)</f>
        <v>425000</v>
      </c>
      <c r="H34" s="42">
        <v>385000</v>
      </c>
      <c r="I34" s="42" t="s">
        <v>118</v>
      </c>
      <c r="J34" s="42" t="s">
        <v>118</v>
      </c>
      <c r="K34" s="42" t="s">
        <v>118</v>
      </c>
      <c r="L34" s="42" t="s">
        <v>118</v>
      </c>
      <c r="M34" s="42" t="s">
        <v>118</v>
      </c>
      <c r="N34" s="42" t="s">
        <v>118</v>
      </c>
      <c r="O34" s="42" t="s">
        <v>118</v>
      </c>
      <c r="P34" s="42" t="s">
        <v>118</v>
      </c>
      <c r="Q34" s="42" t="s">
        <v>118</v>
      </c>
      <c r="R34" s="42" t="s">
        <v>118</v>
      </c>
      <c r="S34" s="42" t="s">
        <v>118</v>
      </c>
      <c r="T34" s="42">
        <v>40000</v>
      </c>
      <c r="U34" s="42" t="s">
        <v>118</v>
      </c>
      <c r="V34" s="42" t="s">
        <v>118</v>
      </c>
    </row>
    <row r="35" spans="1:22" s="6" customFormat="1" ht="28.2" customHeight="1" x14ac:dyDescent="0.2">
      <c r="A35" s="15"/>
      <c r="B35" s="31"/>
      <c r="C35" s="31"/>
      <c r="D35" s="31"/>
      <c r="E35" s="42"/>
      <c r="F35" s="47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s="6" customFormat="1" ht="28.2" customHeight="1" x14ac:dyDescent="0.2">
      <c r="A36" s="15"/>
      <c r="B36" s="31"/>
      <c r="C36" s="31" t="s">
        <v>30</v>
      </c>
      <c r="D36" s="31"/>
      <c r="E36" s="42" t="s">
        <v>18</v>
      </c>
      <c r="F36" s="47" t="s">
        <v>104</v>
      </c>
      <c r="G36" s="42">
        <f>SUM(H36:V36)</f>
        <v>0</v>
      </c>
      <c r="H36" s="42" t="s">
        <v>118</v>
      </c>
      <c r="I36" s="42" t="s">
        <v>118</v>
      </c>
      <c r="J36" s="42" t="s">
        <v>118</v>
      </c>
      <c r="K36" s="42" t="s">
        <v>118</v>
      </c>
      <c r="L36" s="42" t="s">
        <v>118</v>
      </c>
      <c r="M36" s="42" t="s">
        <v>118</v>
      </c>
      <c r="N36" s="42" t="s">
        <v>118</v>
      </c>
      <c r="O36" s="42" t="s">
        <v>118</v>
      </c>
      <c r="P36" s="42" t="s">
        <v>118</v>
      </c>
      <c r="Q36" s="42" t="s">
        <v>118</v>
      </c>
      <c r="R36" s="42" t="s">
        <v>118</v>
      </c>
      <c r="S36" s="42" t="s">
        <v>118</v>
      </c>
      <c r="T36" s="42" t="s">
        <v>119</v>
      </c>
      <c r="U36" s="42" t="s">
        <v>118</v>
      </c>
      <c r="V36" s="42" t="s">
        <v>118</v>
      </c>
    </row>
    <row r="37" spans="1:22" s="6" customFormat="1" ht="28.2" customHeight="1" x14ac:dyDescent="0.2">
      <c r="A37" s="15"/>
      <c r="B37" s="31"/>
      <c r="C37" s="31"/>
      <c r="D37" s="31"/>
      <c r="E37" s="42" t="s">
        <v>19</v>
      </c>
      <c r="F37" s="47" t="s">
        <v>21</v>
      </c>
      <c r="G37" s="42">
        <f>SUM(H37:V37)</f>
        <v>50000</v>
      </c>
      <c r="H37" s="42" t="s">
        <v>118</v>
      </c>
      <c r="I37" s="42" t="s">
        <v>118</v>
      </c>
      <c r="J37" s="42" t="s">
        <v>118</v>
      </c>
      <c r="K37" s="42" t="s">
        <v>118</v>
      </c>
      <c r="L37" s="42" t="s">
        <v>118</v>
      </c>
      <c r="M37" s="42" t="s">
        <v>118</v>
      </c>
      <c r="N37" s="42" t="s">
        <v>118</v>
      </c>
      <c r="O37" s="42" t="s">
        <v>118</v>
      </c>
      <c r="P37" s="42" t="s">
        <v>118</v>
      </c>
      <c r="Q37" s="42" t="s">
        <v>118</v>
      </c>
      <c r="R37" s="42" t="s">
        <v>118</v>
      </c>
      <c r="S37" s="42" t="s">
        <v>118</v>
      </c>
      <c r="T37" s="42">
        <v>50000</v>
      </c>
      <c r="U37" s="42" t="s">
        <v>118</v>
      </c>
      <c r="V37" s="42" t="s">
        <v>118</v>
      </c>
    </row>
    <row r="38" spans="1:22" s="6" customFormat="1" ht="28.2" customHeight="1" x14ac:dyDescent="0.2">
      <c r="A38" s="15"/>
      <c r="B38" s="31"/>
      <c r="C38" s="31"/>
      <c r="D38" s="31"/>
      <c r="E38" s="42"/>
      <c r="F38" s="47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s="6" customFormat="1" ht="28.2" customHeight="1" x14ac:dyDescent="0.2">
      <c r="A39" s="15"/>
      <c r="B39" s="31"/>
      <c r="C39" s="31"/>
      <c r="D39" s="31"/>
      <c r="E39" s="42"/>
      <c r="F39" s="46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s="6" customFormat="1" ht="28.2" customHeight="1" x14ac:dyDescent="0.2">
      <c r="A40" s="15"/>
      <c r="B40" s="31"/>
      <c r="C40" s="31" t="s">
        <v>28</v>
      </c>
      <c r="D40" s="31"/>
      <c r="E40" s="42" t="s">
        <v>18</v>
      </c>
      <c r="F40" s="46" t="s">
        <v>67</v>
      </c>
      <c r="G40" s="42">
        <f>SUM(H40:V40)</f>
        <v>8</v>
      </c>
      <c r="H40" s="42" t="s">
        <v>121</v>
      </c>
      <c r="I40" s="42" t="s">
        <v>121</v>
      </c>
      <c r="J40" s="42" t="s">
        <v>121</v>
      </c>
      <c r="K40" s="42" t="s">
        <v>121</v>
      </c>
      <c r="L40" s="42" t="s">
        <v>121</v>
      </c>
      <c r="M40" s="42" t="s">
        <v>121</v>
      </c>
      <c r="N40" s="42" t="s">
        <v>121</v>
      </c>
      <c r="O40" s="42" t="s">
        <v>121</v>
      </c>
      <c r="P40" s="42" t="s">
        <v>121</v>
      </c>
      <c r="Q40" s="42" t="s">
        <v>121</v>
      </c>
      <c r="R40" s="42" t="s">
        <v>121</v>
      </c>
      <c r="S40" s="42" t="s">
        <v>121</v>
      </c>
      <c r="T40" s="42" t="s">
        <v>121</v>
      </c>
      <c r="U40" s="42">
        <v>2</v>
      </c>
      <c r="V40" s="42">
        <v>6</v>
      </c>
    </row>
    <row r="41" spans="1:22" s="6" customFormat="1" ht="28.2" customHeight="1" x14ac:dyDescent="0.2">
      <c r="A41" s="15"/>
      <c r="B41" s="31"/>
      <c r="C41" s="31"/>
      <c r="D41" s="31"/>
      <c r="E41" s="42" t="s">
        <v>19</v>
      </c>
      <c r="F41" s="46"/>
      <c r="G41" s="42">
        <f>SUM(H41:V41)</f>
        <v>783910</v>
      </c>
      <c r="H41" s="42" t="s">
        <v>121</v>
      </c>
      <c r="I41" s="42" t="s">
        <v>121</v>
      </c>
      <c r="J41" s="42" t="s">
        <v>121</v>
      </c>
      <c r="K41" s="42" t="s">
        <v>121</v>
      </c>
      <c r="L41" s="42" t="s">
        <v>121</v>
      </c>
      <c r="M41" s="42" t="s">
        <v>121</v>
      </c>
      <c r="N41" s="42" t="s">
        <v>121</v>
      </c>
      <c r="O41" s="42" t="s">
        <v>121</v>
      </c>
      <c r="P41" s="42" t="s">
        <v>121</v>
      </c>
      <c r="Q41" s="42" t="s">
        <v>121</v>
      </c>
      <c r="R41" s="42" t="s">
        <v>121</v>
      </c>
      <c r="S41" s="42" t="s">
        <v>121</v>
      </c>
      <c r="T41" s="42" t="s">
        <v>121</v>
      </c>
      <c r="U41" s="42">
        <v>160000</v>
      </c>
      <c r="V41" s="42">
        <v>623910</v>
      </c>
    </row>
    <row r="42" spans="1:22" s="6" customFormat="1" ht="28.2" customHeight="1" x14ac:dyDescent="0.2">
      <c r="A42" s="15"/>
      <c r="B42" s="31"/>
      <c r="C42" s="31"/>
      <c r="D42" s="31"/>
      <c r="E42" s="42"/>
      <c r="F42" s="46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 s="6" customFormat="1" ht="28.2" customHeight="1" x14ac:dyDescent="0.2">
      <c r="A43" s="15"/>
      <c r="B43" s="31"/>
      <c r="C43" s="61" t="s">
        <v>81</v>
      </c>
      <c r="D43" s="31"/>
      <c r="E43" s="42" t="s">
        <v>70</v>
      </c>
      <c r="F43" s="46" t="s">
        <v>71</v>
      </c>
      <c r="G43" s="42">
        <f>SUM(H43:V43)</f>
        <v>3</v>
      </c>
      <c r="H43" s="42">
        <v>1</v>
      </c>
      <c r="I43" s="42" t="s">
        <v>121</v>
      </c>
      <c r="J43" s="42" t="s">
        <v>121</v>
      </c>
      <c r="K43" s="42" t="s">
        <v>121</v>
      </c>
      <c r="L43" s="42" t="s">
        <v>121</v>
      </c>
      <c r="M43" s="42" t="s">
        <v>121</v>
      </c>
      <c r="N43" s="42" t="s">
        <v>121</v>
      </c>
      <c r="O43" s="42">
        <v>1</v>
      </c>
      <c r="P43" s="42" t="s">
        <v>121</v>
      </c>
      <c r="Q43" s="42" t="s">
        <v>121</v>
      </c>
      <c r="R43" s="42" t="s">
        <v>121</v>
      </c>
      <c r="S43" s="42">
        <v>1</v>
      </c>
      <c r="T43" s="42" t="s">
        <v>121</v>
      </c>
      <c r="U43" s="42" t="s">
        <v>121</v>
      </c>
      <c r="V43" s="42" t="s">
        <v>121</v>
      </c>
    </row>
    <row r="44" spans="1:22" s="6" customFormat="1" ht="28.2" customHeight="1" x14ac:dyDescent="0.2">
      <c r="A44" s="15"/>
      <c r="B44" s="31"/>
      <c r="C44" s="61"/>
      <c r="D44" s="31"/>
      <c r="E44" s="42"/>
      <c r="F44" s="46" t="s">
        <v>108</v>
      </c>
      <c r="G44" s="42">
        <f t="shared" ref="G44:G45" si="2">SUM(H44:V44)</f>
        <v>0</v>
      </c>
      <c r="H44" s="42" t="s">
        <v>123</v>
      </c>
      <c r="I44" s="42" t="s">
        <v>123</v>
      </c>
      <c r="J44" s="42" t="s">
        <v>123</v>
      </c>
      <c r="K44" s="42" t="s">
        <v>123</v>
      </c>
      <c r="L44" s="42" t="s">
        <v>123</v>
      </c>
      <c r="M44" s="42" t="s">
        <v>123</v>
      </c>
      <c r="N44" s="42" t="s">
        <v>123</v>
      </c>
      <c r="O44" s="42" t="s">
        <v>123</v>
      </c>
      <c r="P44" s="42" t="s">
        <v>123</v>
      </c>
      <c r="Q44" s="42" t="s">
        <v>123</v>
      </c>
      <c r="R44" s="42" t="s">
        <v>123</v>
      </c>
      <c r="S44" s="42" t="s">
        <v>123</v>
      </c>
      <c r="T44" s="42" t="s">
        <v>123</v>
      </c>
      <c r="U44" s="42" t="s">
        <v>123</v>
      </c>
      <c r="V44" s="42" t="s">
        <v>123</v>
      </c>
    </row>
    <row r="45" spans="1:22" s="6" customFormat="1" ht="28.2" customHeight="1" x14ac:dyDescent="0.2">
      <c r="A45" s="15"/>
      <c r="B45" s="31"/>
      <c r="C45" s="38"/>
      <c r="D45" s="31"/>
      <c r="E45" s="42"/>
      <c r="F45" s="46" t="s">
        <v>107</v>
      </c>
      <c r="G45" s="42">
        <f t="shared" si="2"/>
        <v>4</v>
      </c>
      <c r="H45" s="42">
        <v>1</v>
      </c>
      <c r="I45" s="42" t="s">
        <v>121</v>
      </c>
      <c r="J45" s="42" t="s">
        <v>121</v>
      </c>
      <c r="K45" s="42">
        <v>1</v>
      </c>
      <c r="L45" s="42" t="s">
        <v>121</v>
      </c>
      <c r="M45" s="42" t="s">
        <v>121</v>
      </c>
      <c r="N45" s="42" t="s">
        <v>121</v>
      </c>
      <c r="O45" s="42">
        <v>1</v>
      </c>
      <c r="P45" s="42" t="s">
        <v>121</v>
      </c>
      <c r="Q45" s="42" t="s">
        <v>121</v>
      </c>
      <c r="R45" s="42" t="s">
        <v>121</v>
      </c>
      <c r="S45" s="42" t="s">
        <v>121</v>
      </c>
      <c r="T45" s="42" t="s">
        <v>121</v>
      </c>
      <c r="U45" s="42" t="s">
        <v>121</v>
      </c>
      <c r="V45" s="42">
        <v>1</v>
      </c>
    </row>
    <row r="46" spans="1:22" s="6" customFormat="1" ht="28.2" customHeight="1" x14ac:dyDescent="0.2">
      <c r="A46" s="15"/>
      <c r="B46" s="31"/>
      <c r="C46" s="31"/>
      <c r="D46" s="31"/>
      <c r="E46" s="42" t="s">
        <v>72</v>
      </c>
      <c r="F46" s="46"/>
      <c r="G46" s="42">
        <f>SUM(H46:V46)</f>
        <v>125800</v>
      </c>
      <c r="H46" s="42">
        <v>19800</v>
      </c>
      <c r="I46" s="42" t="s">
        <v>121</v>
      </c>
      <c r="J46" s="42" t="s">
        <v>121</v>
      </c>
      <c r="K46" s="42">
        <v>10000</v>
      </c>
      <c r="L46" s="42" t="s">
        <v>121</v>
      </c>
      <c r="M46" s="42" t="s">
        <v>121</v>
      </c>
      <c r="N46" s="42" t="s">
        <v>121</v>
      </c>
      <c r="O46" s="42">
        <v>70000</v>
      </c>
      <c r="P46" s="42" t="s">
        <v>121</v>
      </c>
      <c r="Q46" s="42" t="s">
        <v>121</v>
      </c>
      <c r="R46" s="42" t="s">
        <v>121</v>
      </c>
      <c r="S46" s="42">
        <v>20000</v>
      </c>
      <c r="T46" s="42" t="s">
        <v>121</v>
      </c>
      <c r="U46" s="42" t="s">
        <v>121</v>
      </c>
      <c r="V46" s="42">
        <v>6000</v>
      </c>
    </row>
    <row r="47" spans="1:22" s="6" customFormat="1" ht="28.2" customHeight="1" x14ac:dyDescent="0.2">
      <c r="A47" s="15"/>
      <c r="B47" s="31"/>
      <c r="C47" s="31"/>
      <c r="D47" s="31"/>
      <c r="E47" s="42"/>
      <c r="F47" s="46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1:22" s="6" customFormat="1" ht="28.2" customHeight="1" x14ac:dyDescent="0.2">
      <c r="A48" s="15"/>
      <c r="B48" s="31"/>
      <c r="C48" s="31" t="s">
        <v>74</v>
      </c>
      <c r="D48" s="31"/>
      <c r="E48" s="42" t="s">
        <v>75</v>
      </c>
      <c r="F48" s="46" t="s">
        <v>67</v>
      </c>
      <c r="G48" s="42">
        <f>SUM(H48:V48)</f>
        <v>1</v>
      </c>
      <c r="H48" s="42" t="s">
        <v>121</v>
      </c>
      <c r="I48" s="42" t="s">
        <v>121</v>
      </c>
      <c r="J48" s="42" t="s">
        <v>121</v>
      </c>
      <c r="K48" s="42" t="s">
        <v>121</v>
      </c>
      <c r="L48" s="42" t="s">
        <v>121</v>
      </c>
      <c r="M48" s="42" t="s">
        <v>121</v>
      </c>
      <c r="N48" s="42" t="s">
        <v>121</v>
      </c>
      <c r="O48" s="42" t="s">
        <v>121</v>
      </c>
      <c r="P48" s="42">
        <v>1</v>
      </c>
      <c r="Q48" s="42" t="s">
        <v>121</v>
      </c>
      <c r="R48" s="42" t="s">
        <v>121</v>
      </c>
      <c r="S48" s="42" t="s">
        <v>121</v>
      </c>
      <c r="T48" s="42" t="s">
        <v>121</v>
      </c>
      <c r="U48" s="42" t="s">
        <v>121</v>
      </c>
      <c r="V48" s="42" t="s">
        <v>121</v>
      </c>
    </row>
    <row r="49" spans="1:22" s="6" customFormat="1" ht="28.2" customHeight="1" x14ac:dyDescent="0.2">
      <c r="A49" s="15"/>
      <c r="B49" s="31"/>
      <c r="C49" s="31"/>
      <c r="D49" s="31"/>
      <c r="E49" s="42" t="s">
        <v>76</v>
      </c>
      <c r="F49" s="46"/>
      <c r="G49" s="42">
        <f>SUM(H49:V49)</f>
        <v>13091</v>
      </c>
      <c r="H49" s="42" t="s">
        <v>121</v>
      </c>
      <c r="I49" s="42" t="s">
        <v>121</v>
      </c>
      <c r="J49" s="42" t="s">
        <v>121</v>
      </c>
      <c r="K49" s="42" t="s">
        <v>121</v>
      </c>
      <c r="L49" s="42" t="s">
        <v>121</v>
      </c>
      <c r="M49" s="42" t="s">
        <v>121</v>
      </c>
      <c r="N49" s="42" t="s">
        <v>121</v>
      </c>
      <c r="O49" s="42" t="s">
        <v>121</v>
      </c>
      <c r="P49" s="42">
        <v>13091</v>
      </c>
      <c r="Q49" s="42" t="s">
        <v>121</v>
      </c>
      <c r="R49" s="42" t="s">
        <v>121</v>
      </c>
      <c r="S49" s="42" t="s">
        <v>121</v>
      </c>
      <c r="T49" s="42" t="s">
        <v>121</v>
      </c>
      <c r="U49" s="42" t="s">
        <v>121</v>
      </c>
      <c r="V49" s="42" t="s">
        <v>121</v>
      </c>
    </row>
    <row r="50" spans="1:22" s="6" customFormat="1" ht="25.2" customHeight="1" x14ac:dyDescent="0.2">
      <c r="A50" s="17"/>
      <c r="B50" s="35"/>
      <c r="C50" s="35"/>
      <c r="D50" s="35"/>
      <c r="E50" s="45"/>
      <c r="F50" s="48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31.95" customHeight="1" x14ac:dyDescent="0.2">
      <c r="A51" s="18" t="s">
        <v>39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ht="21" x14ac:dyDescent="0.25">
      <c r="A52" s="9"/>
      <c r="B52" s="9"/>
    </row>
    <row r="53" spans="1:22" ht="2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2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</sheetData>
  <mergeCells count="2">
    <mergeCell ref="C43:C44"/>
    <mergeCell ref="C3:E3"/>
  </mergeCells>
  <phoneticPr fontId="3"/>
  <pageMargins left="0.94488188976377963" right="0.94488188976377963" top="0.78740157480314965" bottom="0.19685039370078741" header="0.51181102362204722" footer="0.51181102362204722"/>
  <pageSetup paperSize="9" scale="53" fitToWidth="2" orientation="portrait" r:id="rId1"/>
  <headerFooter differentOddEven="1">
    <oddHeader>&amp;L&amp;18農　　業</oddHeader>
    <evenHeader>&amp;R&amp;18農　　業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X92"/>
  <sheetViews>
    <sheetView showGridLines="0" tabSelected="1" showOutlineSymbols="0" topLeftCell="A48" zoomScale="65" zoomScaleNormal="65" zoomScalePageLayoutView="25" workbookViewId="0">
      <selection activeCell="E85" sqref="E85"/>
    </sheetView>
  </sheetViews>
  <sheetFormatPr defaultColWidth="8.83203125" defaultRowHeight="16.2" x14ac:dyDescent="0.2"/>
  <cols>
    <col min="1" max="1" width="3.6640625" style="31" customWidth="1"/>
    <col min="2" max="2" width="2.6640625" style="13" customWidth="1"/>
    <col min="3" max="3" width="35" style="13" customWidth="1"/>
    <col min="4" max="4" width="2" style="13" customWidth="1"/>
    <col min="5" max="5" width="6.58203125" style="13" customWidth="1"/>
    <col min="6" max="6" width="13.6640625" style="13" customWidth="1"/>
    <col min="7" max="7" width="12.58203125" style="13" customWidth="1"/>
    <col min="8" max="11" width="10.58203125" style="13" customWidth="1"/>
    <col min="12" max="13" width="9.58203125" style="13" customWidth="1"/>
    <col min="14" max="14" width="11.58203125" style="13" customWidth="1"/>
    <col min="15" max="18" width="9.58203125" style="13" customWidth="1"/>
    <col min="19" max="19" width="11.58203125" style="13" customWidth="1"/>
    <col min="20" max="21" width="9.58203125" style="13" customWidth="1"/>
    <col min="22" max="22" width="11.58203125" style="13" customWidth="1"/>
    <col min="23" max="16384" width="8.83203125" style="13"/>
  </cols>
  <sheetData>
    <row r="1" spans="1:24" s="1" customFormat="1" ht="25.5" customHeight="1" x14ac:dyDescent="0.45">
      <c r="A1" s="57"/>
      <c r="F1" s="21"/>
      <c r="G1" s="21"/>
      <c r="H1" s="21"/>
      <c r="I1" s="21"/>
      <c r="J1" s="21"/>
      <c r="K1" s="22" t="s">
        <v>115</v>
      </c>
      <c r="L1" s="23" t="s">
        <v>117</v>
      </c>
      <c r="N1" s="21"/>
    </row>
    <row r="2" spans="1:24" ht="31.2" customHeight="1" x14ac:dyDescent="0.25">
      <c r="A2" s="1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6" t="s">
        <v>41</v>
      </c>
    </row>
    <row r="3" spans="1:24" ht="25.95" customHeight="1" x14ac:dyDescent="0.2">
      <c r="A3" s="24"/>
      <c r="B3" s="24"/>
      <c r="C3" s="25" t="s">
        <v>1</v>
      </c>
      <c r="D3" s="25"/>
      <c r="E3" s="50"/>
      <c r="F3" s="64" t="s">
        <v>32</v>
      </c>
      <c r="G3" s="63"/>
      <c r="H3" s="51" t="s">
        <v>33</v>
      </c>
      <c r="I3" s="51" t="s">
        <v>34</v>
      </c>
      <c r="J3" s="28" t="s">
        <v>35</v>
      </c>
      <c r="K3" s="59" t="s">
        <v>36</v>
      </c>
      <c r="L3" s="29" t="s">
        <v>37</v>
      </c>
      <c r="M3" s="29" t="s">
        <v>38</v>
      </c>
      <c r="N3" s="29" t="s">
        <v>8</v>
      </c>
      <c r="O3" s="52" t="s">
        <v>9</v>
      </c>
      <c r="P3" s="53" t="s">
        <v>10</v>
      </c>
      <c r="Q3" s="53" t="s">
        <v>11</v>
      </c>
      <c r="R3" s="53" t="s">
        <v>12</v>
      </c>
      <c r="S3" s="53" t="s">
        <v>13</v>
      </c>
      <c r="T3" s="53" t="s">
        <v>14</v>
      </c>
      <c r="U3" s="53" t="s">
        <v>15</v>
      </c>
      <c r="V3" s="59" t="s">
        <v>16</v>
      </c>
    </row>
    <row r="4" spans="1:24" ht="15" customHeight="1" x14ac:dyDescent="0.2">
      <c r="B4" s="31"/>
      <c r="C4" s="32"/>
      <c r="D4" s="32"/>
      <c r="E4" s="31"/>
      <c r="F4" s="56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4" ht="19.2" customHeight="1" x14ac:dyDescent="0.2">
      <c r="B5" s="31"/>
      <c r="C5" s="31" t="s">
        <v>17</v>
      </c>
      <c r="D5" s="31"/>
      <c r="E5" s="31"/>
      <c r="F5" s="46"/>
      <c r="G5" s="42">
        <f>SUM(H5:V5)</f>
        <v>1597534</v>
      </c>
      <c r="H5" s="42">
        <f t="shared" ref="H5:V5" si="0">SUM(H$8,H$11,H$15,H$22,H$25,H$28,H$31,H$34,H$39,H$42,H$472,H$45)</f>
        <v>433234</v>
      </c>
      <c r="I5" s="42">
        <f t="shared" si="0"/>
        <v>281350</v>
      </c>
      <c r="J5" s="42">
        <f t="shared" si="0"/>
        <v>64325</v>
      </c>
      <c r="K5" s="42">
        <f t="shared" si="0"/>
        <v>4500</v>
      </c>
      <c r="L5" s="42">
        <f t="shared" si="0"/>
        <v>1400</v>
      </c>
      <c r="M5" s="42">
        <f t="shared" si="0"/>
        <v>158425</v>
      </c>
      <c r="N5" s="42">
        <f t="shared" si="0"/>
        <v>94500</v>
      </c>
      <c r="O5" s="42">
        <f t="shared" si="0"/>
        <v>57500</v>
      </c>
      <c r="P5" s="42">
        <f t="shared" si="0"/>
        <v>45100</v>
      </c>
      <c r="Q5" s="42">
        <f t="shared" si="0"/>
        <v>7000</v>
      </c>
      <c r="R5" s="42">
        <f t="shared" si="0"/>
        <v>54000</v>
      </c>
      <c r="S5" s="42">
        <f t="shared" si="0"/>
        <v>82500</v>
      </c>
      <c r="T5" s="42">
        <f t="shared" si="0"/>
        <v>53000</v>
      </c>
      <c r="U5" s="42">
        <f t="shared" si="0"/>
        <v>58200</v>
      </c>
      <c r="V5" s="42">
        <f t="shared" si="0"/>
        <v>202500</v>
      </c>
      <c r="W5" s="4"/>
      <c r="X5" s="4"/>
    </row>
    <row r="6" spans="1:24" ht="19.2" customHeight="1" x14ac:dyDescent="0.2">
      <c r="B6" s="31"/>
      <c r="C6" s="31" t="s">
        <v>86</v>
      </c>
      <c r="D6" s="31"/>
      <c r="E6" s="42" t="s">
        <v>18</v>
      </c>
      <c r="F6" s="46" t="s">
        <v>87</v>
      </c>
      <c r="G6" s="43">
        <f>SUM(H6:V6)</f>
        <v>102.4</v>
      </c>
      <c r="H6" s="42" t="s">
        <v>118</v>
      </c>
      <c r="I6" s="42" t="s">
        <v>118</v>
      </c>
      <c r="J6" s="42" t="s">
        <v>118</v>
      </c>
      <c r="K6" s="42" t="s">
        <v>118</v>
      </c>
      <c r="L6" s="42" t="s">
        <v>118</v>
      </c>
      <c r="M6" s="42">
        <v>102.4</v>
      </c>
      <c r="N6" s="42" t="s">
        <v>118</v>
      </c>
      <c r="O6" s="42" t="s">
        <v>118</v>
      </c>
      <c r="P6" s="42" t="s">
        <v>118</v>
      </c>
      <c r="Q6" s="42" t="s">
        <v>118</v>
      </c>
      <c r="R6" s="42" t="s">
        <v>118</v>
      </c>
      <c r="S6" s="42" t="s">
        <v>118</v>
      </c>
      <c r="T6" s="42" t="s">
        <v>118</v>
      </c>
      <c r="U6" s="42" t="s">
        <v>118</v>
      </c>
      <c r="V6" s="42" t="s">
        <v>118</v>
      </c>
      <c r="W6" s="4"/>
      <c r="X6" s="4"/>
    </row>
    <row r="7" spans="1:24" ht="19.2" customHeight="1" x14ac:dyDescent="0.2">
      <c r="B7" s="31"/>
      <c r="C7" s="31"/>
      <c r="D7" s="31"/>
      <c r="E7" s="42"/>
      <c r="F7" s="46" t="s">
        <v>88</v>
      </c>
      <c r="G7" s="43">
        <f t="shared" ref="G7" si="1">SUM(H7:V7)</f>
        <v>0</v>
      </c>
      <c r="H7" s="42" t="s">
        <v>118</v>
      </c>
      <c r="I7" s="42" t="s">
        <v>118</v>
      </c>
      <c r="J7" s="42" t="s">
        <v>118</v>
      </c>
      <c r="K7" s="42" t="s">
        <v>118</v>
      </c>
      <c r="L7" s="42" t="s">
        <v>118</v>
      </c>
      <c r="M7" s="42" t="s">
        <v>118</v>
      </c>
      <c r="N7" s="42" t="s">
        <v>118</v>
      </c>
      <c r="O7" s="42" t="s">
        <v>118</v>
      </c>
      <c r="P7" s="42" t="s">
        <v>118</v>
      </c>
      <c r="Q7" s="42" t="s">
        <v>118</v>
      </c>
      <c r="R7" s="42" t="s">
        <v>118</v>
      </c>
      <c r="S7" s="42" t="s">
        <v>118</v>
      </c>
      <c r="T7" s="42" t="s">
        <v>118</v>
      </c>
      <c r="U7" s="42" t="s">
        <v>118</v>
      </c>
      <c r="V7" s="42" t="s">
        <v>118</v>
      </c>
      <c r="W7" s="4"/>
      <c r="X7" s="4"/>
    </row>
    <row r="8" spans="1:24" ht="19.2" customHeight="1" x14ac:dyDescent="0.2">
      <c r="B8" s="31"/>
      <c r="C8" s="31"/>
      <c r="D8" s="31"/>
      <c r="E8" s="42" t="s">
        <v>19</v>
      </c>
      <c r="F8" s="46"/>
      <c r="G8" s="42">
        <f>SUM(H8:V8)</f>
        <v>7000</v>
      </c>
      <c r="H8" s="42" t="s">
        <v>118</v>
      </c>
      <c r="I8" s="42" t="s">
        <v>118</v>
      </c>
      <c r="J8" s="42" t="s">
        <v>118</v>
      </c>
      <c r="K8" s="42" t="s">
        <v>118</v>
      </c>
      <c r="L8" s="42" t="s">
        <v>118</v>
      </c>
      <c r="M8" s="42">
        <v>7000</v>
      </c>
      <c r="N8" s="42" t="s">
        <v>118</v>
      </c>
      <c r="O8" s="42" t="s">
        <v>118</v>
      </c>
      <c r="P8" s="42" t="s">
        <v>118</v>
      </c>
      <c r="Q8" s="42" t="s">
        <v>118</v>
      </c>
      <c r="R8" s="42" t="s">
        <v>118</v>
      </c>
      <c r="S8" s="42" t="s">
        <v>118</v>
      </c>
      <c r="T8" s="42" t="s">
        <v>118</v>
      </c>
      <c r="U8" s="42" t="s">
        <v>118</v>
      </c>
      <c r="V8" s="42" t="s">
        <v>118</v>
      </c>
      <c r="W8" s="4"/>
      <c r="X8" s="4"/>
    </row>
    <row r="9" spans="1:24" ht="15" customHeight="1" x14ac:dyDescent="0.2">
      <c r="B9" s="31"/>
      <c r="C9" s="31"/>
      <c r="D9" s="31"/>
      <c r="E9" s="42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"/>
      <c r="X9" s="4"/>
    </row>
    <row r="10" spans="1:24" ht="19.2" customHeight="1" x14ac:dyDescent="0.2">
      <c r="B10" s="31"/>
      <c r="C10" s="31" t="s">
        <v>89</v>
      </c>
      <c r="D10" s="31"/>
      <c r="E10" s="42" t="s">
        <v>18</v>
      </c>
      <c r="F10" s="46" t="s">
        <v>90</v>
      </c>
      <c r="G10" s="43">
        <f>SUM(H10:V10)</f>
        <v>0</v>
      </c>
      <c r="H10" s="42" t="s">
        <v>118</v>
      </c>
      <c r="I10" s="42" t="s">
        <v>118</v>
      </c>
      <c r="J10" s="42"/>
      <c r="K10" s="42" t="s">
        <v>118</v>
      </c>
      <c r="L10" s="42" t="s">
        <v>118</v>
      </c>
      <c r="M10" s="42" t="s">
        <v>118</v>
      </c>
      <c r="N10" s="42" t="s">
        <v>118</v>
      </c>
      <c r="O10" s="42" t="s">
        <v>118</v>
      </c>
      <c r="P10" s="42" t="s">
        <v>118</v>
      </c>
      <c r="Q10" s="42" t="s">
        <v>118</v>
      </c>
      <c r="R10" s="42" t="s">
        <v>118</v>
      </c>
      <c r="S10" s="42" t="s">
        <v>118</v>
      </c>
      <c r="T10" s="42" t="s">
        <v>118</v>
      </c>
      <c r="U10" s="42" t="s">
        <v>118</v>
      </c>
      <c r="V10" s="42" t="s">
        <v>118</v>
      </c>
      <c r="W10" s="4"/>
      <c r="X10" s="4"/>
    </row>
    <row r="11" spans="1:24" ht="19.2" customHeight="1" x14ac:dyDescent="0.2">
      <c r="B11" s="31"/>
      <c r="C11" s="31"/>
      <c r="D11" s="31"/>
      <c r="E11" s="42" t="s">
        <v>19</v>
      </c>
      <c r="F11" s="46"/>
      <c r="G11" s="42">
        <f>SUM(H11:V11)</f>
        <v>0</v>
      </c>
      <c r="H11" s="42" t="s">
        <v>118</v>
      </c>
      <c r="I11" s="42" t="s">
        <v>118</v>
      </c>
      <c r="J11" s="42" t="s">
        <v>118</v>
      </c>
      <c r="K11" s="42" t="s">
        <v>118</v>
      </c>
      <c r="L11" s="42" t="s">
        <v>118</v>
      </c>
      <c r="M11" s="42" t="s">
        <v>118</v>
      </c>
      <c r="N11" s="42" t="s">
        <v>118</v>
      </c>
      <c r="O11" s="42" t="s">
        <v>118</v>
      </c>
      <c r="P11" s="42" t="s">
        <v>118</v>
      </c>
      <c r="Q11" s="42" t="s">
        <v>118</v>
      </c>
      <c r="R11" s="42" t="s">
        <v>118</v>
      </c>
      <c r="S11" s="42" t="s">
        <v>118</v>
      </c>
      <c r="T11" s="42" t="s">
        <v>118</v>
      </c>
      <c r="U11" s="42" t="s">
        <v>118</v>
      </c>
      <c r="V11" s="42" t="s">
        <v>118</v>
      </c>
      <c r="W11" s="4"/>
      <c r="X11" s="4"/>
    </row>
    <row r="12" spans="1:24" ht="15" customHeight="1" x14ac:dyDescent="0.2">
      <c r="B12" s="31"/>
      <c r="C12" s="31"/>
      <c r="D12" s="31"/>
      <c r="E12" s="42"/>
      <c r="F12" s="46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"/>
      <c r="X12" s="4"/>
    </row>
    <row r="13" spans="1:24" ht="19.2" customHeight="1" x14ac:dyDescent="0.2">
      <c r="B13" s="31"/>
      <c r="C13" s="31" t="s">
        <v>91</v>
      </c>
      <c r="D13" s="31"/>
      <c r="E13" s="42" t="s">
        <v>18</v>
      </c>
      <c r="F13" s="46" t="s">
        <v>92</v>
      </c>
      <c r="G13" s="43">
        <f>SUM(H13:V13)</f>
        <v>0</v>
      </c>
      <c r="H13" s="42" t="s">
        <v>119</v>
      </c>
      <c r="I13" s="42" t="s">
        <v>118</v>
      </c>
      <c r="J13" s="42" t="s">
        <v>118</v>
      </c>
      <c r="K13" s="42" t="s">
        <v>118</v>
      </c>
      <c r="L13" s="42" t="s">
        <v>118</v>
      </c>
      <c r="M13" s="42" t="s">
        <v>119</v>
      </c>
      <c r="N13" s="42" t="s">
        <v>118</v>
      </c>
      <c r="O13" s="42" t="s">
        <v>118</v>
      </c>
      <c r="P13" s="42" t="s">
        <v>118</v>
      </c>
      <c r="Q13" s="42" t="s">
        <v>118</v>
      </c>
      <c r="R13" s="42" t="s">
        <v>118</v>
      </c>
      <c r="S13" s="42" t="s">
        <v>118</v>
      </c>
      <c r="T13" s="42" t="s">
        <v>118</v>
      </c>
      <c r="U13" s="42" t="s">
        <v>118</v>
      </c>
      <c r="V13" s="42" t="s">
        <v>119</v>
      </c>
      <c r="W13" s="4"/>
      <c r="X13" s="4"/>
    </row>
    <row r="14" spans="1:24" ht="19.2" customHeight="1" x14ac:dyDescent="0.2">
      <c r="B14" s="31"/>
      <c r="C14" s="31"/>
      <c r="D14" s="31"/>
      <c r="E14" s="42"/>
      <c r="F14" s="46" t="s">
        <v>88</v>
      </c>
      <c r="G14" s="43">
        <f>SUM(H14:V14)</f>
        <v>835</v>
      </c>
      <c r="H14" s="42" t="s">
        <v>118</v>
      </c>
      <c r="I14" s="42" t="s">
        <v>118</v>
      </c>
      <c r="J14" s="42" t="s">
        <v>118</v>
      </c>
      <c r="K14" s="42" t="s">
        <v>118</v>
      </c>
      <c r="L14" s="42" t="s">
        <v>118</v>
      </c>
      <c r="M14" s="42" t="s">
        <v>118</v>
      </c>
      <c r="N14" s="42" t="s">
        <v>118</v>
      </c>
      <c r="O14" s="42" t="s">
        <v>118</v>
      </c>
      <c r="P14" s="42" t="s">
        <v>118</v>
      </c>
      <c r="Q14" s="42" t="s">
        <v>118</v>
      </c>
      <c r="R14" s="42" t="s">
        <v>118</v>
      </c>
      <c r="S14" s="42" t="s">
        <v>118</v>
      </c>
      <c r="T14" s="42" t="s">
        <v>118</v>
      </c>
      <c r="U14" s="42" t="s">
        <v>118</v>
      </c>
      <c r="V14" s="43">
        <v>835</v>
      </c>
      <c r="W14" s="4"/>
      <c r="X14" s="4"/>
    </row>
    <row r="15" spans="1:24" ht="19.2" customHeight="1" x14ac:dyDescent="0.2">
      <c r="B15" s="31"/>
      <c r="C15" s="31"/>
      <c r="D15" s="31"/>
      <c r="E15" s="42" t="s">
        <v>19</v>
      </c>
      <c r="F15" s="46"/>
      <c r="G15" s="42">
        <f>SUM(H15:V15)</f>
        <v>114650</v>
      </c>
      <c r="H15" s="42">
        <v>24650</v>
      </c>
      <c r="I15" s="42" t="s">
        <v>118</v>
      </c>
      <c r="J15" s="42" t="s">
        <v>118</v>
      </c>
      <c r="K15" s="42" t="s">
        <v>118</v>
      </c>
      <c r="L15" s="42" t="s">
        <v>118</v>
      </c>
      <c r="M15" s="42">
        <v>15000</v>
      </c>
      <c r="N15" s="42" t="s">
        <v>118</v>
      </c>
      <c r="O15" s="42" t="s">
        <v>118</v>
      </c>
      <c r="P15" s="42" t="s">
        <v>118</v>
      </c>
      <c r="Q15" s="42" t="s">
        <v>118</v>
      </c>
      <c r="R15" s="42" t="s">
        <v>118</v>
      </c>
      <c r="S15" s="42" t="s">
        <v>118</v>
      </c>
      <c r="T15" s="42" t="s">
        <v>118</v>
      </c>
      <c r="U15" s="42" t="s">
        <v>118</v>
      </c>
      <c r="V15" s="42">
        <v>75000</v>
      </c>
      <c r="W15" s="4"/>
      <c r="X15" s="4"/>
    </row>
    <row r="16" spans="1:24" ht="15" customHeight="1" x14ac:dyDescent="0.2">
      <c r="B16" s="31"/>
      <c r="C16" s="31"/>
      <c r="D16" s="31"/>
      <c r="E16" s="42"/>
      <c r="F16" s="46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"/>
      <c r="X16" s="4"/>
    </row>
    <row r="17" spans="1:24" ht="19.2" customHeight="1" x14ac:dyDescent="0.2">
      <c r="B17" s="31"/>
      <c r="C17" s="31" t="s">
        <v>93</v>
      </c>
      <c r="D17" s="31"/>
      <c r="E17" s="42" t="s">
        <v>18</v>
      </c>
      <c r="F17" s="46" t="s">
        <v>94</v>
      </c>
      <c r="G17" s="42">
        <f>SUM(H17:V17)</f>
        <v>0</v>
      </c>
      <c r="H17" s="42" t="s">
        <v>118</v>
      </c>
      <c r="I17" s="42" t="s">
        <v>118</v>
      </c>
      <c r="J17" s="42" t="s">
        <v>118</v>
      </c>
      <c r="K17" s="42" t="s">
        <v>118</v>
      </c>
      <c r="L17" s="42" t="s">
        <v>118</v>
      </c>
      <c r="M17" s="42" t="s">
        <v>118</v>
      </c>
      <c r="N17" s="42" t="s">
        <v>118</v>
      </c>
      <c r="O17" s="42" t="s">
        <v>118</v>
      </c>
      <c r="P17" s="42" t="s">
        <v>118</v>
      </c>
      <c r="Q17" s="42" t="s">
        <v>118</v>
      </c>
      <c r="R17" s="42" t="s">
        <v>118</v>
      </c>
      <c r="S17" s="42" t="s">
        <v>118</v>
      </c>
      <c r="T17" s="42" t="s">
        <v>118</v>
      </c>
      <c r="U17" s="42" t="s">
        <v>118</v>
      </c>
      <c r="V17" s="42" t="s">
        <v>118</v>
      </c>
      <c r="W17" s="4"/>
      <c r="X17" s="4"/>
    </row>
    <row r="18" spans="1:24" ht="19.2" customHeight="1" x14ac:dyDescent="0.2">
      <c r="B18" s="31"/>
      <c r="C18" s="31"/>
      <c r="D18" s="31"/>
      <c r="E18" s="42" t="s">
        <v>19</v>
      </c>
      <c r="F18" s="46"/>
      <c r="G18" s="42">
        <f>SUM(H18:V18)</f>
        <v>0</v>
      </c>
      <c r="H18" s="42" t="s">
        <v>118</v>
      </c>
      <c r="I18" s="42" t="s">
        <v>118</v>
      </c>
      <c r="J18" s="42" t="s">
        <v>118</v>
      </c>
      <c r="K18" s="42" t="s">
        <v>118</v>
      </c>
      <c r="L18" s="42" t="s">
        <v>118</v>
      </c>
      <c r="M18" s="42" t="s">
        <v>118</v>
      </c>
      <c r="N18" s="42" t="s">
        <v>118</v>
      </c>
      <c r="O18" s="42" t="s">
        <v>118</v>
      </c>
      <c r="P18" s="42" t="s">
        <v>118</v>
      </c>
      <c r="Q18" s="42" t="s">
        <v>118</v>
      </c>
      <c r="R18" s="42" t="s">
        <v>118</v>
      </c>
      <c r="S18" s="42" t="s">
        <v>118</v>
      </c>
      <c r="T18" s="42" t="s">
        <v>118</v>
      </c>
      <c r="U18" s="42" t="s">
        <v>118</v>
      </c>
      <c r="V18" s="42" t="s">
        <v>118</v>
      </c>
      <c r="W18" s="4"/>
      <c r="X18" s="4"/>
    </row>
    <row r="19" spans="1:24" ht="15" customHeight="1" x14ac:dyDescent="0.2">
      <c r="A19" s="31" t="s">
        <v>99</v>
      </c>
      <c r="B19" s="31"/>
      <c r="C19" s="31"/>
      <c r="D19" s="31"/>
      <c r="E19" s="42"/>
      <c r="F19" s="46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"/>
      <c r="X19" s="4"/>
    </row>
    <row r="20" spans="1:24" ht="19.2" customHeight="1" x14ac:dyDescent="0.2">
      <c r="B20" s="31"/>
      <c r="C20" s="31" t="s">
        <v>95</v>
      </c>
      <c r="D20" s="31"/>
      <c r="E20" s="42" t="s">
        <v>18</v>
      </c>
      <c r="F20" s="46" t="s">
        <v>112</v>
      </c>
      <c r="G20" s="43">
        <f>SUM(H20:V20)</f>
        <v>0</v>
      </c>
      <c r="H20" s="42" t="s">
        <v>119</v>
      </c>
      <c r="I20" s="42" t="s">
        <v>119</v>
      </c>
      <c r="J20" s="42" t="s">
        <v>118</v>
      </c>
      <c r="K20" s="42" t="s">
        <v>119</v>
      </c>
      <c r="L20" s="42" t="s">
        <v>119</v>
      </c>
      <c r="M20" s="42" t="s">
        <v>118</v>
      </c>
      <c r="N20" s="42" t="s">
        <v>119</v>
      </c>
      <c r="O20" s="42" t="s">
        <v>119</v>
      </c>
      <c r="P20" s="42" t="s">
        <v>119</v>
      </c>
      <c r="Q20" s="42" t="s">
        <v>119</v>
      </c>
      <c r="R20" s="42" t="s">
        <v>118</v>
      </c>
      <c r="S20" s="42" t="s">
        <v>119</v>
      </c>
      <c r="T20" s="42" t="s">
        <v>119</v>
      </c>
      <c r="U20" s="42" t="s">
        <v>118</v>
      </c>
      <c r="V20" s="42" t="s">
        <v>119</v>
      </c>
      <c r="W20" s="4"/>
      <c r="X20" s="4"/>
    </row>
    <row r="21" spans="1:24" ht="19.2" customHeight="1" x14ac:dyDescent="0.2">
      <c r="B21" s="31"/>
      <c r="C21" s="31"/>
      <c r="D21" s="31"/>
      <c r="E21" s="42"/>
      <c r="F21" s="46" t="s">
        <v>96</v>
      </c>
      <c r="G21" s="42">
        <f>SUM(H21:V21)</f>
        <v>0</v>
      </c>
      <c r="H21" s="42" t="s">
        <v>118</v>
      </c>
      <c r="I21" s="42" t="s">
        <v>118</v>
      </c>
      <c r="J21" s="42" t="s">
        <v>118</v>
      </c>
      <c r="K21" s="42" t="s">
        <v>118</v>
      </c>
      <c r="L21" s="42" t="s">
        <v>118</v>
      </c>
      <c r="M21" s="42" t="s">
        <v>118</v>
      </c>
      <c r="N21" s="42" t="s">
        <v>118</v>
      </c>
      <c r="O21" s="42" t="s">
        <v>118</v>
      </c>
      <c r="P21" s="42" t="s">
        <v>118</v>
      </c>
      <c r="Q21" s="42" t="s">
        <v>118</v>
      </c>
      <c r="R21" s="42" t="s">
        <v>118</v>
      </c>
      <c r="S21" s="42" t="s">
        <v>118</v>
      </c>
      <c r="T21" s="42" t="s">
        <v>118</v>
      </c>
      <c r="U21" s="42" t="s">
        <v>118</v>
      </c>
      <c r="V21" s="42" t="s">
        <v>118</v>
      </c>
      <c r="W21" s="4"/>
      <c r="X21" s="4"/>
    </row>
    <row r="22" spans="1:24" ht="19.2" customHeight="1" x14ac:dyDescent="0.2">
      <c r="B22" s="31"/>
      <c r="C22" s="31"/>
      <c r="D22" s="31"/>
      <c r="E22" s="42" t="s">
        <v>19</v>
      </c>
      <c r="F22" s="46"/>
      <c r="G22" s="42">
        <f>SUM(H22:V22)</f>
        <v>352244</v>
      </c>
      <c r="H22" s="42">
        <v>220044</v>
      </c>
      <c r="I22" s="42">
        <v>34700</v>
      </c>
      <c r="J22" s="42" t="s">
        <v>118</v>
      </c>
      <c r="K22" s="42">
        <v>4500</v>
      </c>
      <c r="L22" s="42">
        <v>1400</v>
      </c>
      <c r="M22" s="42" t="s">
        <v>118</v>
      </c>
      <c r="N22" s="42">
        <v>6500</v>
      </c>
      <c r="O22" s="42">
        <v>48000</v>
      </c>
      <c r="P22" s="42">
        <v>1100</v>
      </c>
      <c r="Q22" s="42">
        <v>2000</v>
      </c>
      <c r="R22" s="42" t="s">
        <v>118</v>
      </c>
      <c r="S22" s="42">
        <v>7500</v>
      </c>
      <c r="T22" s="42">
        <v>13000</v>
      </c>
      <c r="U22" s="42" t="s">
        <v>118</v>
      </c>
      <c r="V22" s="42">
        <v>13500</v>
      </c>
      <c r="W22" s="4"/>
      <c r="X22" s="4"/>
    </row>
    <row r="23" spans="1:24" ht="15" customHeight="1" x14ac:dyDescent="0.2">
      <c r="A23" s="31" t="s">
        <v>97</v>
      </c>
      <c r="B23" s="31"/>
      <c r="C23" s="31"/>
      <c r="D23" s="31"/>
      <c r="E23" s="42"/>
      <c r="F23" s="46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"/>
      <c r="X23" s="4"/>
    </row>
    <row r="24" spans="1:24" ht="19.2" customHeight="1" x14ac:dyDescent="0.2">
      <c r="B24" s="31"/>
      <c r="C24" s="31" t="s">
        <v>28</v>
      </c>
      <c r="D24" s="31"/>
      <c r="E24" s="42" t="s">
        <v>18</v>
      </c>
      <c r="F24" s="46" t="s">
        <v>67</v>
      </c>
      <c r="G24" s="42">
        <f>SUM(H24:V24)</f>
        <v>0</v>
      </c>
      <c r="H24" s="42" t="s">
        <v>123</v>
      </c>
      <c r="I24" s="42" t="s">
        <v>123</v>
      </c>
      <c r="J24" s="42" t="s">
        <v>123</v>
      </c>
      <c r="K24" s="42" t="s">
        <v>123</v>
      </c>
      <c r="L24" s="42" t="s">
        <v>123</v>
      </c>
      <c r="M24" s="42" t="s">
        <v>123</v>
      </c>
      <c r="N24" s="42" t="s">
        <v>123</v>
      </c>
      <c r="O24" s="42" t="s">
        <v>123</v>
      </c>
      <c r="P24" s="42" t="s">
        <v>123</v>
      </c>
      <c r="Q24" s="42" t="s">
        <v>123</v>
      </c>
      <c r="R24" s="42" t="s">
        <v>123</v>
      </c>
      <c r="S24" s="42" t="s">
        <v>123</v>
      </c>
      <c r="T24" s="42" t="s">
        <v>123</v>
      </c>
      <c r="U24" s="42" t="s">
        <v>123</v>
      </c>
      <c r="V24" s="42" t="s">
        <v>123</v>
      </c>
      <c r="W24" s="4"/>
      <c r="X24" s="4"/>
    </row>
    <row r="25" spans="1:24" ht="19.2" customHeight="1" x14ac:dyDescent="0.2">
      <c r="B25" s="31"/>
      <c r="C25" s="31"/>
      <c r="D25" s="31"/>
      <c r="E25" s="42" t="s">
        <v>19</v>
      </c>
      <c r="F25" s="46"/>
      <c r="G25" s="42">
        <f>SUM(H25:V25)</f>
        <v>0</v>
      </c>
      <c r="H25" s="42" t="s">
        <v>123</v>
      </c>
      <c r="I25" s="42" t="s">
        <v>123</v>
      </c>
      <c r="J25" s="42" t="s">
        <v>123</v>
      </c>
      <c r="K25" s="42" t="s">
        <v>123</v>
      </c>
      <c r="L25" s="42" t="s">
        <v>123</v>
      </c>
      <c r="M25" s="42" t="s">
        <v>123</v>
      </c>
      <c r="N25" s="42" t="s">
        <v>123</v>
      </c>
      <c r="O25" s="42" t="s">
        <v>123</v>
      </c>
      <c r="P25" s="42" t="s">
        <v>123</v>
      </c>
      <c r="Q25" s="42" t="s">
        <v>123</v>
      </c>
      <c r="R25" s="42" t="s">
        <v>123</v>
      </c>
      <c r="S25" s="42" t="s">
        <v>123</v>
      </c>
      <c r="T25" s="42" t="s">
        <v>123</v>
      </c>
      <c r="U25" s="42" t="s">
        <v>123</v>
      </c>
      <c r="V25" s="42" t="s">
        <v>123</v>
      </c>
      <c r="W25" s="4"/>
      <c r="X25" s="4"/>
    </row>
    <row r="26" spans="1:24" ht="15" customHeight="1" x14ac:dyDescent="0.2">
      <c r="B26" s="31"/>
      <c r="C26" s="31"/>
      <c r="D26" s="31"/>
      <c r="E26" s="42"/>
      <c r="F26" s="4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"/>
      <c r="X26" s="4"/>
    </row>
    <row r="27" spans="1:24" ht="19.2" customHeight="1" x14ac:dyDescent="0.2">
      <c r="A27" s="31" t="s">
        <v>98</v>
      </c>
      <c r="B27" s="31"/>
      <c r="C27" s="31" t="s">
        <v>53</v>
      </c>
      <c r="D27" s="31"/>
      <c r="E27" s="42" t="s">
        <v>18</v>
      </c>
      <c r="F27" s="46" t="s">
        <v>67</v>
      </c>
      <c r="G27" s="42">
        <f>SUM(H27:V27)</f>
        <v>10</v>
      </c>
      <c r="H27" s="42">
        <v>2</v>
      </c>
      <c r="I27" s="42">
        <v>1</v>
      </c>
      <c r="J27" s="42">
        <v>1</v>
      </c>
      <c r="K27" s="42" t="s">
        <v>121</v>
      </c>
      <c r="L27" s="42" t="s">
        <v>121</v>
      </c>
      <c r="M27" s="42">
        <v>5</v>
      </c>
      <c r="N27" s="42" t="s">
        <v>121</v>
      </c>
      <c r="O27" s="42" t="s">
        <v>121</v>
      </c>
      <c r="P27" s="42" t="s">
        <v>121</v>
      </c>
      <c r="Q27" s="42" t="s">
        <v>121</v>
      </c>
      <c r="R27" s="42">
        <v>1</v>
      </c>
      <c r="S27" s="42" t="s">
        <v>121</v>
      </c>
      <c r="T27" s="42" t="s">
        <v>121</v>
      </c>
      <c r="U27" s="42" t="s">
        <v>121</v>
      </c>
      <c r="V27" s="42" t="s">
        <v>121</v>
      </c>
      <c r="W27" s="4"/>
      <c r="X27" s="4"/>
    </row>
    <row r="28" spans="1:24" ht="19.2" customHeight="1" x14ac:dyDescent="0.2">
      <c r="B28" s="31"/>
      <c r="C28" s="31"/>
      <c r="D28" s="31"/>
      <c r="E28" s="42" t="s">
        <v>19</v>
      </c>
      <c r="F28" s="46"/>
      <c r="G28" s="42">
        <f>SUM(H28:V28)</f>
        <v>171000</v>
      </c>
      <c r="H28" s="42">
        <v>15000</v>
      </c>
      <c r="I28" s="42">
        <v>23000</v>
      </c>
      <c r="J28" s="42">
        <v>18000</v>
      </c>
      <c r="K28" s="42" t="s">
        <v>121</v>
      </c>
      <c r="L28" s="42" t="s">
        <v>121</v>
      </c>
      <c r="M28" s="42">
        <v>101000</v>
      </c>
      <c r="N28" s="42" t="s">
        <v>121</v>
      </c>
      <c r="O28" s="42" t="s">
        <v>121</v>
      </c>
      <c r="P28" s="42" t="s">
        <v>121</v>
      </c>
      <c r="Q28" s="42" t="s">
        <v>121</v>
      </c>
      <c r="R28" s="42">
        <v>14000</v>
      </c>
      <c r="S28" s="42" t="s">
        <v>121</v>
      </c>
      <c r="T28" s="42" t="s">
        <v>121</v>
      </c>
      <c r="U28" s="42" t="s">
        <v>121</v>
      </c>
      <c r="V28" s="42" t="s">
        <v>121</v>
      </c>
      <c r="W28" s="4"/>
      <c r="X28" s="4"/>
    </row>
    <row r="29" spans="1:24" ht="15" customHeight="1" x14ac:dyDescent="0.2">
      <c r="B29" s="31"/>
      <c r="C29" s="31"/>
      <c r="D29" s="31"/>
      <c r="E29" s="42"/>
      <c r="F29" s="46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"/>
      <c r="X29" s="4"/>
    </row>
    <row r="30" spans="1:24" ht="19.2" customHeight="1" x14ac:dyDescent="0.2">
      <c r="B30" s="31"/>
      <c r="C30" s="31" t="s">
        <v>113</v>
      </c>
      <c r="D30" s="31"/>
      <c r="E30" s="42" t="s">
        <v>18</v>
      </c>
      <c r="F30" s="46" t="s">
        <v>67</v>
      </c>
      <c r="G30" s="42">
        <f>SUM(H30:V30)</f>
        <v>13</v>
      </c>
      <c r="H30" s="42">
        <v>3</v>
      </c>
      <c r="I30" s="42" t="s">
        <v>118</v>
      </c>
      <c r="J30" s="42">
        <v>1</v>
      </c>
      <c r="K30" s="42" t="s">
        <v>118</v>
      </c>
      <c r="L30" s="42" t="s">
        <v>118</v>
      </c>
      <c r="M30" s="42">
        <v>1</v>
      </c>
      <c r="N30" s="42">
        <v>2</v>
      </c>
      <c r="O30" s="42" t="s">
        <v>118</v>
      </c>
      <c r="P30" s="42" t="s">
        <v>118</v>
      </c>
      <c r="Q30" s="42" t="s">
        <v>118</v>
      </c>
      <c r="R30" s="42">
        <v>3</v>
      </c>
      <c r="S30" s="42" t="s">
        <v>118</v>
      </c>
      <c r="T30" s="42">
        <v>1</v>
      </c>
      <c r="U30" s="42">
        <v>2</v>
      </c>
      <c r="V30" s="42" t="s">
        <v>118</v>
      </c>
      <c r="W30" s="4"/>
      <c r="X30" s="4"/>
    </row>
    <row r="31" spans="1:24" ht="19.2" customHeight="1" x14ac:dyDescent="0.2">
      <c r="B31" s="31"/>
      <c r="C31" s="31"/>
      <c r="D31" s="31"/>
      <c r="E31" s="42" t="s">
        <v>19</v>
      </c>
      <c r="F31" s="46"/>
      <c r="G31" s="42">
        <f>SUM(H31:V31)</f>
        <v>247150</v>
      </c>
      <c r="H31" s="42">
        <v>50200</v>
      </c>
      <c r="I31" s="42" t="s">
        <v>118</v>
      </c>
      <c r="J31" s="42">
        <v>26325</v>
      </c>
      <c r="K31" s="42" t="s">
        <v>118</v>
      </c>
      <c r="L31" s="42" t="s">
        <v>118</v>
      </c>
      <c r="M31" s="42">
        <v>20425</v>
      </c>
      <c r="N31" s="42">
        <v>80000</v>
      </c>
      <c r="O31" s="42" t="s">
        <v>118</v>
      </c>
      <c r="P31" s="42" t="s">
        <v>118</v>
      </c>
      <c r="Q31" s="42" t="s">
        <v>118</v>
      </c>
      <c r="R31" s="42">
        <v>40000</v>
      </c>
      <c r="S31" s="42" t="s">
        <v>118</v>
      </c>
      <c r="T31" s="42">
        <v>19000</v>
      </c>
      <c r="U31" s="42">
        <v>11200</v>
      </c>
      <c r="V31" s="42" t="s">
        <v>118</v>
      </c>
      <c r="W31" s="4"/>
      <c r="X31" s="4"/>
    </row>
    <row r="32" spans="1:24" ht="15" customHeight="1" x14ac:dyDescent="0.2">
      <c r="B32" s="31"/>
      <c r="C32" s="31"/>
      <c r="D32" s="31"/>
      <c r="E32" s="42"/>
      <c r="F32" s="46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"/>
      <c r="X32" s="4"/>
    </row>
    <row r="33" spans="1:24" ht="19.2" customHeight="1" x14ac:dyDescent="0.2">
      <c r="B33" s="31"/>
      <c r="C33" s="31" t="s">
        <v>54</v>
      </c>
      <c r="D33" s="31"/>
      <c r="E33" s="42" t="s">
        <v>18</v>
      </c>
      <c r="F33" s="46" t="s">
        <v>110</v>
      </c>
      <c r="G33" s="43">
        <f>SUM(H33:V33)</f>
        <v>3</v>
      </c>
      <c r="H33" s="42" t="s">
        <v>121</v>
      </c>
      <c r="I33" s="42" t="s">
        <v>121</v>
      </c>
      <c r="J33" s="42">
        <v>1</v>
      </c>
      <c r="K33" s="42" t="s">
        <v>121</v>
      </c>
      <c r="L33" s="42" t="s">
        <v>121</v>
      </c>
      <c r="M33" s="42" t="s">
        <v>121</v>
      </c>
      <c r="N33" s="42">
        <v>1</v>
      </c>
      <c r="O33" s="42" t="s">
        <v>121</v>
      </c>
      <c r="P33" s="42" t="s">
        <v>121</v>
      </c>
      <c r="Q33" s="42" t="s">
        <v>121</v>
      </c>
      <c r="R33" s="42" t="s">
        <v>121</v>
      </c>
      <c r="S33" s="43">
        <v>1</v>
      </c>
      <c r="T33" s="42" t="s">
        <v>121</v>
      </c>
      <c r="U33" s="42" t="s">
        <v>121</v>
      </c>
      <c r="V33" s="42" t="s">
        <v>121</v>
      </c>
      <c r="W33" s="4"/>
      <c r="X33" s="4"/>
    </row>
    <row r="34" spans="1:24" ht="19.2" customHeight="1" x14ac:dyDescent="0.2">
      <c r="B34" s="31"/>
      <c r="C34" s="31"/>
      <c r="D34" s="31"/>
      <c r="E34" s="42" t="s">
        <v>19</v>
      </c>
      <c r="F34" s="46"/>
      <c r="G34" s="42">
        <f>SUM(H34:V34)</f>
        <v>23000</v>
      </c>
      <c r="H34" s="42" t="s">
        <v>121</v>
      </c>
      <c r="I34" s="42" t="s">
        <v>121</v>
      </c>
      <c r="J34" s="42">
        <v>10000</v>
      </c>
      <c r="K34" s="42" t="s">
        <v>121</v>
      </c>
      <c r="L34" s="42" t="s">
        <v>121</v>
      </c>
      <c r="M34" s="42" t="s">
        <v>121</v>
      </c>
      <c r="N34" s="42">
        <v>8000</v>
      </c>
      <c r="O34" s="42" t="s">
        <v>121</v>
      </c>
      <c r="P34" s="42" t="s">
        <v>121</v>
      </c>
      <c r="Q34" s="42" t="s">
        <v>121</v>
      </c>
      <c r="R34" s="42" t="s">
        <v>121</v>
      </c>
      <c r="S34" s="42">
        <v>5000</v>
      </c>
      <c r="T34" s="42" t="s">
        <v>121</v>
      </c>
      <c r="U34" s="42" t="s">
        <v>121</v>
      </c>
      <c r="V34" s="42" t="s">
        <v>121</v>
      </c>
      <c r="W34" s="4"/>
      <c r="X34" s="4"/>
    </row>
    <row r="35" spans="1:24" ht="15" customHeight="1" x14ac:dyDescent="0.2">
      <c r="B35" s="31"/>
      <c r="C35" s="31"/>
      <c r="D35" s="31"/>
      <c r="E35" s="42"/>
      <c r="F35" s="46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"/>
      <c r="X35" s="4"/>
    </row>
    <row r="36" spans="1:24" ht="19.2" customHeight="1" x14ac:dyDescent="0.2">
      <c r="B36" s="31"/>
      <c r="C36" s="54" t="s">
        <v>109</v>
      </c>
      <c r="D36" s="31"/>
      <c r="E36" s="42" t="s">
        <v>77</v>
      </c>
      <c r="F36" s="46" t="s">
        <v>78</v>
      </c>
      <c r="G36" s="42">
        <f>SUM(H36:V36)</f>
        <v>3282.1</v>
      </c>
      <c r="H36" s="42">
        <v>226.6</v>
      </c>
      <c r="I36" s="42">
        <v>430</v>
      </c>
      <c r="J36" s="42">
        <v>430.5</v>
      </c>
      <c r="K36" s="42" t="s">
        <v>121</v>
      </c>
      <c r="L36" s="42" t="s">
        <v>121</v>
      </c>
      <c r="M36" s="42" t="s">
        <v>121</v>
      </c>
      <c r="N36" s="42" t="s">
        <v>121</v>
      </c>
      <c r="O36" s="42" t="s">
        <v>121</v>
      </c>
      <c r="P36" s="42">
        <v>153.6</v>
      </c>
      <c r="Q36" s="42" t="s">
        <v>121</v>
      </c>
      <c r="R36" s="42" t="s">
        <v>121</v>
      </c>
      <c r="S36" s="42">
        <v>513.9</v>
      </c>
      <c r="T36" s="42">
        <v>81.900000000000006</v>
      </c>
      <c r="U36" s="42">
        <v>775.6</v>
      </c>
      <c r="V36" s="42">
        <v>670</v>
      </c>
      <c r="W36" s="4"/>
      <c r="X36" s="4"/>
    </row>
    <row r="37" spans="1:24" ht="19.2" customHeight="1" x14ac:dyDescent="0.2">
      <c r="B37" s="31"/>
      <c r="C37" s="54"/>
      <c r="D37" s="31"/>
      <c r="E37" s="42"/>
      <c r="F37" s="46" t="s">
        <v>79</v>
      </c>
      <c r="G37" s="42">
        <f>SUM(H37:V37)</f>
        <v>5</v>
      </c>
      <c r="H37" s="42">
        <v>4</v>
      </c>
      <c r="I37" s="42" t="s">
        <v>121</v>
      </c>
      <c r="J37" s="42" t="s">
        <v>121</v>
      </c>
      <c r="K37" s="42" t="s">
        <v>121</v>
      </c>
      <c r="L37" s="42" t="s">
        <v>121</v>
      </c>
      <c r="M37" s="42">
        <v>1</v>
      </c>
      <c r="N37" s="42" t="s">
        <v>121</v>
      </c>
      <c r="O37" s="42" t="s">
        <v>121</v>
      </c>
      <c r="P37" s="42" t="s">
        <v>121</v>
      </c>
      <c r="Q37" s="42" t="s">
        <v>121</v>
      </c>
      <c r="R37" s="42" t="s">
        <v>121</v>
      </c>
      <c r="S37" s="42" t="s">
        <v>121</v>
      </c>
      <c r="T37" s="42" t="s">
        <v>121</v>
      </c>
      <c r="U37" s="42" t="s">
        <v>121</v>
      </c>
      <c r="V37" s="42" t="s">
        <v>121</v>
      </c>
      <c r="W37" s="4"/>
      <c r="X37" s="4"/>
    </row>
    <row r="38" spans="1:24" ht="19.2" customHeight="1" x14ac:dyDescent="0.2">
      <c r="B38" s="31"/>
      <c r="C38" s="54"/>
      <c r="D38" s="31"/>
      <c r="E38" s="42"/>
      <c r="F38" s="46" t="s">
        <v>80</v>
      </c>
      <c r="G38" s="42">
        <f>SUM(H38:V38)</f>
        <v>6</v>
      </c>
      <c r="H38" s="42">
        <v>2</v>
      </c>
      <c r="I38" s="42" t="s">
        <v>121</v>
      </c>
      <c r="J38" s="42" t="s">
        <v>121</v>
      </c>
      <c r="K38" s="42" t="s">
        <v>121</v>
      </c>
      <c r="L38" s="42" t="s">
        <v>121</v>
      </c>
      <c r="M38" s="42" t="s">
        <v>121</v>
      </c>
      <c r="N38" s="42" t="s">
        <v>121</v>
      </c>
      <c r="O38" s="42" t="s">
        <v>121</v>
      </c>
      <c r="P38" s="42">
        <v>1</v>
      </c>
      <c r="Q38" s="42">
        <v>1</v>
      </c>
      <c r="R38" s="42" t="s">
        <v>121</v>
      </c>
      <c r="S38" s="42" t="s">
        <v>121</v>
      </c>
      <c r="T38" s="42">
        <v>1</v>
      </c>
      <c r="U38" s="42" t="s">
        <v>121</v>
      </c>
      <c r="V38" s="42">
        <v>1</v>
      </c>
      <c r="W38" s="4"/>
      <c r="X38" s="4"/>
    </row>
    <row r="39" spans="1:24" ht="19.2" customHeight="1" x14ac:dyDescent="0.2">
      <c r="B39" s="31"/>
      <c r="C39" s="31"/>
      <c r="D39" s="31"/>
      <c r="E39" s="42" t="s">
        <v>73</v>
      </c>
      <c r="F39" s="46"/>
      <c r="G39" s="42">
        <f>SUM(H39:V39)</f>
        <v>665450</v>
      </c>
      <c r="H39" s="42">
        <v>113800</v>
      </c>
      <c r="I39" s="42">
        <v>223650</v>
      </c>
      <c r="J39" s="42">
        <v>10000</v>
      </c>
      <c r="K39" s="42" t="s">
        <v>121</v>
      </c>
      <c r="L39" s="42" t="s">
        <v>121</v>
      </c>
      <c r="M39" s="42">
        <v>15000</v>
      </c>
      <c r="N39" s="42" t="s">
        <v>121</v>
      </c>
      <c r="O39" s="42">
        <v>2000</v>
      </c>
      <c r="P39" s="42">
        <v>44000</v>
      </c>
      <c r="Q39" s="42">
        <v>5000</v>
      </c>
      <c r="R39" s="42" t="s">
        <v>121</v>
      </c>
      <c r="S39" s="42">
        <v>70000</v>
      </c>
      <c r="T39" s="42">
        <v>21000</v>
      </c>
      <c r="U39" s="42">
        <v>47000</v>
      </c>
      <c r="V39" s="42">
        <v>114000</v>
      </c>
      <c r="W39" s="4"/>
      <c r="X39" s="4"/>
    </row>
    <row r="40" spans="1:24" ht="15" customHeight="1" x14ac:dyDescent="0.2">
      <c r="B40" s="31"/>
      <c r="C40" s="31"/>
      <c r="D40" s="31"/>
      <c r="E40" s="42"/>
      <c r="F40" s="46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"/>
      <c r="X40" s="4"/>
    </row>
    <row r="41" spans="1:24" ht="19.2" customHeight="1" x14ac:dyDescent="0.2">
      <c r="B41" s="37"/>
      <c r="C41" s="61" t="s">
        <v>81</v>
      </c>
      <c r="D41" s="31"/>
      <c r="E41" s="42" t="s">
        <v>70</v>
      </c>
      <c r="F41" s="46" t="s">
        <v>67</v>
      </c>
      <c r="G41" s="42">
        <f>SUM(H41:V41)</f>
        <v>3</v>
      </c>
      <c r="H41" s="42">
        <v>2</v>
      </c>
      <c r="I41" s="42" t="s">
        <v>121</v>
      </c>
      <c r="J41" s="42" t="s">
        <v>121</v>
      </c>
      <c r="K41" s="42" t="s">
        <v>121</v>
      </c>
      <c r="L41" s="42" t="s">
        <v>121</v>
      </c>
      <c r="M41" s="42" t="s">
        <v>121</v>
      </c>
      <c r="N41" s="42" t="s">
        <v>121</v>
      </c>
      <c r="O41" s="42">
        <v>1</v>
      </c>
      <c r="P41" s="42" t="s">
        <v>121</v>
      </c>
      <c r="Q41" s="42" t="s">
        <v>121</v>
      </c>
      <c r="R41" s="42" t="s">
        <v>121</v>
      </c>
      <c r="S41" s="42" t="s">
        <v>121</v>
      </c>
      <c r="T41" s="42" t="s">
        <v>121</v>
      </c>
      <c r="U41" s="42" t="s">
        <v>121</v>
      </c>
      <c r="V41" s="42" t="s">
        <v>121</v>
      </c>
      <c r="W41" s="4"/>
      <c r="X41" s="4"/>
    </row>
    <row r="42" spans="1:24" ht="19.2" customHeight="1" x14ac:dyDescent="0.2">
      <c r="B42" s="31"/>
      <c r="C42" s="61"/>
      <c r="D42" s="31"/>
      <c r="E42" s="42" t="s">
        <v>72</v>
      </c>
      <c r="F42" s="46"/>
      <c r="G42" s="42">
        <f>SUM(H42:V42)</f>
        <v>17040</v>
      </c>
      <c r="H42" s="42">
        <v>9540</v>
      </c>
      <c r="I42" s="42" t="s">
        <v>121</v>
      </c>
      <c r="J42" s="42" t="s">
        <v>121</v>
      </c>
      <c r="K42" s="42" t="s">
        <v>121</v>
      </c>
      <c r="L42" s="42" t="s">
        <v>121</v>
      </c>
      <c r="M42" s="42" t="s">
        <v>121</v>
      </c>
      <c r="N42" s="42" t="s">
        <v>121</v>
      </c>
      <c r="O42" s="42">
        <v>7500</v>
      </c>
      <c r="P42" s="42" t="s">
        <v>121</v>
      </c>
      <c r="Q42" s="42" t="s">
        <v>121</v>
      </c>
      <c r="R42" s="42" t="s">
        <v>121</v>
      </c>
      <c r="S42" s="42" t="s">
        <v>121</v>
      </c>
      <c r="T42" s="42" t="s">
        <v>121</v>
      </c>
      <c r="U42" s="42" t="s">
        <v>121</v>
      </c>
      <c r="V42" s="42" t="s">
        <v>121</v>
      </c>
      <c r="W42" s="4"/>
      <c r="X42" s="4"/>
    </row>
    <row r="43" spans="1:24" ht="15" customHeight="1" x14ac:dyDescent="0.2">
      <c r="B43" s="31"/>
      <c r="C43" s="31"/>
      <c r="D43" s="31"/>
      <c r="E43" s="42"/>
      <c r="F43" s="46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"/>
      <c r="X43" s="4"/>
    </row>
    <row r="44" spans="1:24" s="5" customFormat="1" ht="19.2" customHeight="1" x14ac:dyDescent="0.35">
      <c r="A44" s="31"/>
      <c r="B44" s="37"/>
      <c r="C44" s="31" t="s">
        <v>83</v>
      </c>
      <c r="D44" s="31"/>
      <c r="E44" s="42" t="s">
        <v>18</v>
      </c>
      <c r="F44" s="46" t="s">
        <v>84</v>
      </c>
      <c r="G44" s="42">
        <f>SUM(H44:V44)</f>
        <v>0</v>
      </c>
      <c r="H44" s="42" t="s">
        <v>123</v>
      </c>
      <c r="I44" s="42" t="s">
        <v>123</v>
      </c>
      <c r="J44" s="42" t="s">
        <v>123</v>
      </c>
      <c r="K44" s="42" t="s">
        <v>123</v>
      </c>
      <c r="L44" s="42" t="s">
        <v>123</v>
      </c>
      <c r="M44" s="42" t="s">
        <v>123</v>
      </c>
      <c r="N44" s="42" t="s">
        <v>123</v>
      </c>
      <c r="O44" s="42" t="s">
        <v>123</v>
      </c>
      <c r="P44" s="42" t="s">
        <v>123</v>
      </c>
      <c r="Q44" s="42" t="s">
        <v>123</v>
      </c>
      <c r="R44" s="42" t="s">
        <v>123</v>
      </c>
      <c r="S44" s="42" t="s">
        <v>123</v>
      </c>
      <c r="T44" s="42" t="s">
        <v>123</v>
      </c>
      <c r="U44" s="42" t="s">
        <v>123</v>
      </c>
      <c r="V44" s="42" t="s">
        <v>123</v>
      </c>
      <c r="W44" s="3"/>
      <c r="X44" s="3"/>
    </row>
    <row r="45" spans="1:24" s="5" customFormat="1" ht="19.2" customHeight="1" x14ac:dyDescent="0.35">
      <c r="A45" s="31"/>
      <c r="B45" s="31"/>
      <c r="C45" s="31"/>
      <c r="D45" s="31"/>
      <c r="E45" s="42" t="s">
        <v>19</v>
      </c>
      <c r="F45" s="46"/>
      <c r="G45" s="42">
        <f>SUM(H45:V45)</f>
        <v>0</v>
      </c>
      <c r="H45" s="42" t="s">
        <v>123</v>
      </c>
      <c r="I45" s="42" t="s">
        <v>123</v>
      </c>
      <c r="J45" s="42" t="s">
        <v>123</v>
      </c>
      <c r="K45" s="42" t="s">
        <v>123</v>
      </c>
      <c r="L45" s="42" t="s">
        <v>123</v>
      </c>
      <c r="M45" s="42" t="s">
        <v>123</v>
      </c>
      <c r="N45" s="42" t="s">
        <v>123</v>
      </c>
      <c r="O45" s="42" t="s">
        <v>123</v>
      </c>
      <c r="P45" s="42" t="s">
        <v>123</v>
      </c>
      <c r="Q45" s="42" t="s">
        <v>123</v>
      </c>
      <c r="R45" s="42" t="s">
        <v>123</v>
      </c>
      <c r="S45" s="42" t="s">
        <v>123</v>
      </c>
      <c r="T45" s="42" t="s">
        <v>123</v>
      </c>
      <c r="U45" s="42" t="s">
        <v>123</v>
      </c>
      <c r="V45" s="42" t="s">
        <v>123</v>
      </c>
      <c r="W45" s="3"/>
      <c r="X45" s="3"/>
    </row>
    <row r="46" spans="1:24" ht="22.2" customHeight="1" x14ac:dyDescent="0.2">
      <c r="B46" s="31"/>
      <c r="C46" s="55"/>
      <c r="D46" s="31"/>
      <c r="E46" s="42"/>
      <c r="F46" s="46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"/>
      <c r="X46" s="4"/>
    </row>
    <row r="47" spans="1:24" ht="19.2" customHeight="1" x14ac:dyDescent="0.2">
      <c r="B47" s="31"/>
      <c r="C47" s="31" t="s">
        <v>17</v>
      </c>
      <c r="D47" s="31"/>
      <c r="E47" s="42"/>
      <c r="F47" s="46"/>
      <c r="G47" s="42">
        <f>SUM(H47:V47)</f>
        <v>0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"/>
      <c r="X47" s="4"/>
    </row>
    <row r="48" spans="1:24" ht="19.2" customHeight="1" x14ac:dyDescent="0.2">
      <c r="B48" s="31"/>
      <c r="C48" s="31" t="s">
        <v>55</v>
      </c>
      <c r="D48" s="31"/>
      <c r="E48" s="42" t="s">
        <v>18</v>
      </c>
      <c r="F48" s="46" t="s">
        <v>85</v>
      </c>
      <c r="G48" s="43">
        <f>SUM(H48:V48)</f>
        <v>0</v>
      </c>
      <c r="H48" s="42" t="s">
        <v>118</v>
      </c>
      <c r="I48" s="42" t="s">
        <v>118</v>
      </c>
      <c r="J48" s="42" t="s">
        <v>118</v>
      </c>
      <c r="K48" s="42" t="s">
        <v>118</v>
      </c>
      <c r="L48" s="42" t="s">
        <v>118</v>
      </c>
      <c r="M48" s="42" t="s">
        <v>118</v>
      </c>
      <c r="N48" s="42" t="s">
        <v>118</v>
      </c>
      <c r="O48" s="42" t="s">
        <v>118</v>
      </c>
      <c r="P48" s="42" t="s">
        <v>118</v>
      </c>
      <c r="Q48" s="42" t="s">
        <v>118</v>
      </c>
      <c r="R48" s="42" t="s">
        <v>118</v>
      </c>
      <c r="S48" s="42" t="s">
        <v>118</v>
      </c>
      <c r="T48" s="42" t="s">
        <v>118</v>
      </c>
      <c r="U48" s="43" t="s">
        <v>118</v>
      </c>
      <c r="V48" s="42" t="s">
        <v>118</v>
      </c>
      <c r="W48" s="4"/>
      <c r="X48" s="4"/>
    </row>
    <row r="49" spans="1:24" ht="19.2" customHeight="1" x14ac:dyDescent="0.2">
      <c r="A49" s="31" t="s">
        <v>66</v>
      </c>
      <c r="B49" s="31"/>
      <c r="C49" s="31"/>
      <c r="D49" s="31"/>
      <c r="E49" s="42" t="s">
        <v>19</v>
      </c>
      <c r="F49" s="46"/>
      <c r="G49" s="42">
        <f>SUM(H49:V49)</f>
        <v>0</v>
      </c>
      <c r="H49" s="42" t="s">
        <v>118</v>
      </c>
      <c r="I49" s="42" t="s">
        <v>118</v>
      </c>
      <c r="J49" s="42" t="s">
        <v>118</v>
      </c>
      <c r="K49" s="42" t="s">
        <v>118</v>
      </c>
      <c r="L49" s="42" t="s">
        <v>118</v>
      </c>
      <c r="M49" s="42" t="s">
        <v>118</v>
      </c>
      <c r="N49" s="42" t="s">
        <v>118</v>
      </c>
      <c r="O49" s="42" t="s">
        <v>118</v>
      </c>
      <c r="P49" s="42" t="s">
        <v>118</v>
      </c>
      <c r="Q49" s="42" t="s">
        <v>118</v>
      </c>
      <c r="R49" s="42" t="s">
        <v>118</v>
      </c>
      <c r="S49" s="42" t="s">
        <v>118</v>
      </c>
      <c r="T49" s="42" t="s">
        <v>118</v>
      </c>
      <c r="U49" s="42" t="s">
        <v>118</v>
      </c>
      <c r="V49" s="42" t="s">
        <v>118</v>
      </c>
      <c r="W49" s="4"/>
      <c r="X49" s="4"/>
    </row>
    <row r="50" spans="1:24" ht="15" customHeight="1" x14ac:dyDescent="0.2">
      <c r="B50" s="31"/>
      <c r="C50" s="31"/>
      <c r="D50" s="31"/>
      <c r="E50" s="42"/>
      <c r="F50" s="46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"/>
      <c r="X50" s="4"/>
    </row>
    <row r="51" spans="1:24" ht="19.2" customHeight="1" x14ac:dyDescent="0.2">
      <c r="B51" s="31"/>
      <c r="C51" s="31" t="s">
        <v>43</v>
      </c>
      <c r="D51" s="31"/>
      <c r="E51" s="42" t="s">
        <v>18</v>
      </c>
      <c r="F51" s="46" t="s">
        <v>52</v>
      </c>
      <c r="G51" s="42">
        <f>SUM(H51:V51)</f>
        <v>300</v>
      </c>
      <c r="H51" s="42">
        <v>300</v>
      </c>
      <c r="I51" s="42" t="s">
        <v>118</v>
      </c>
      <c r="J51" s="42" t="s">
        <v>118</v>
      </c>
      <c r="K51" s="42" t="s">
        <v>118</v>
      </c>
      <c r="L51" s="42" t="s">
        <v>118</v>
      </c>
      <c r="M51" s="42" t="s">
        <v>118</v>
      </c>
      <c r="N51" s="42" t="s">
        <v>118</v>
      </c>
      <c r="O51" s="42" t="s">
        <v>118</v>
      </c>
      <c r="P51" s="42" t="s">
        <v>118</v>
      </c>
      <c r="Q51" s="42" t="s">
        <v>118</v>
      </c>
      <c r="R51" s="42" t="s">
        <v>118</v>
      </c>
      <c r="S51" s="42" t="s">
        <v>118</v>
      </c>
      <c r="T51" s="42" t="s">
        <v>118</v>
      </c>
      <c r="U51" s="42" t="s">
        <v>118</v>
      </c>
      <c r="V51" s="42" t="s">
        <v>118</v>
      </c>
      <c r="W51" s="4"/>
      <c r="X51" s="4"/>
    </row>
    <row r="52" spans="1:24" ht="19.2" customHeight="1" x14ac:dyDescent="0.2">
      <c r="B52" s="31"/>
      <c r="C52" s="31" t="s">
        <v>56</v>
      </c>
      <c r="D52" s="31"/>
      <c r="E52" s="42" t="s">
        <v>19</v>
      </c>
      <c r="F52" s="46"/>
      <c r="G52" s="42">
        <f>SUM(H52:V52)</f>
        <v>3800</v>
      </c>
      <c r="H52" s="42">
        <v>3800</v>
      </c>
      <c r="I52" s="42" t="s">
        <v>118</v>
      </c>
      <c r="J52" s="42" t="s">
        <v>118</v>
      </c>
      <c r="K52" s="42" t="s">
        <v>118</v>
      </c>
      <c r="L52" s="42" t="s">
        <v>118</v>
      </c>
      <c r="M52" s="42" t="s">
        <v>118</v>
      </c>
      <c r="N52" s="42" t="s">
        <v>118</v>
      </c>
      <c r="O52" s="42" t="s">
        <v>118</v>
      </c>
      <c r="P52" s="42" t="s">
        <v>118</v>
      </c>
      <c r="Q52" s="42" t="s">
        <v>118</v>
      </c>
      <c r="R52" s="42" t="s">
        <v>118</v>
      </c>
      <c r="S52" s="42" t="s">
        <v>118</v>
      </c>
      <c r="T52" s="42" t="s">
        <v>118</v>
      </c>
      <c r="U52" s="42" t="s">
        <v>118</v>
      </c>
      <c r="V52" s="42" t="s">
        <v>118</v>
      </c>
      <c r="W52" s="4"/>
      <c r="X52" s="4"/>
    </row>
    <row r="53" spans="1:24" ht="15" customHeight="1" x14ac:dyDescent="0.2">
      <c r="B53" s="31"/>
      <c r="C53" s="31"/>
      <c r="D53" s="31"/>
      <c r="E53" s="42"/>
      <c r="F53" s="46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"/>
      <c r="X53" s="4"/>
    </row>
    <row r="54" spans="1:24" ht="19.2" customHeight="1" x14ac:dyDescent="0.2">
      <c r="B54" s="31"/>
      <c r="C54" s="31" t="s">
        <v>48</v>
      </c>
      <c r="D54" s="31"/>
      <c r="E54" s="42" t="s">
        <v>18</v>
      </c>
      <c r="F54" s="46" t="s">
        <v>52</v>
      </c>
      <c r="G54" s="42">
        <f>SUM(H54:V54)</f>
        <v>888.5</v>
      </c>
      <c r="H54" s="42" t="s">
        <v>118</v>
      </c>
      <c r="I54" s="42">
        <v>116</v>
      </c>
      <c r="J54" s="42" t="s">
        <v>118</v>
      </c>
      <c r="K54" s="42" t="s">
        <v>118</v>
      </c>
      <c r="L54" s="42" t="s">
        <v>118</v>
      </c>
      <c r="M54" s="42" t="s">
        <v>118</v>
      </c>
      <c r="N54" s="42" t="s">
        <v>118</v>
      </c>
      <c r="O54" s="42" t="s">
        <v>118</v>
      </c>
      <c r="P54" s="42" t="s">
        <v>118</v>
      </c>
      <c r="Q54" s="42">
        <v>9</v>
      </c>
      <c r="R54" s="42" t="s">
        <v>118</v>
      </c>
      <c r="S54" s="42">
        <v>102</v>
      </c>
      <c r="T54" s="42" t="s">
        <v>118</v>
      </c>
      <c r="U54" s="42" t="s">
        <v>118</v>
      </c>
      <c r="V54" s="42">
        <v>661.5</v>
      </c>
      <c r="W54" s="4"/>
      <c r="X54" s="4"/>
    </row>
    <row r="55" spans="1:24" ht="19.2" customHeight="1" x14ac:dyDescent="0.2">
      <c r="B55" s="31"/>
      <c r="C55" s="31" t="s">
        <v>57</v>
      </c>
      <c r="D55" s="31"/>
      <c r="E55" s="42" t="s">
        <v>19</v>
      </c>
      <c r="F55" s="46"/>
      <c r="G55" s="42">
        <f>SUM(H55:V55)</f>
        <v>50689</v>
      </c>
      <c r="H55" s="42" t="s">
        <v>118</v>
      </c>
      <c r="I55" s="42">
        <v>14800</v>
      </c>
      <c r="J55" s="42">
        <v>1609</v>
      </c>
      <c r="K55" s="42" t="s">
        <v>118</v>
      </c>
      <c r="L55" s="42" t="s">
        <v>118</v>
      </c>
      <c r="M55" s="42">
        <v>1800</v>
      </c>
      <c r="N55" s="42" t="s">
        <v>118</v>
      </c>
      <c r="O55" s="42">
        <v>2500</v>
      </c>
      <c r="P55" s="42">
        <v>1170</v>
      </c>
      <c r="Q55" s="42">
        <v>1500</v>
      </c>
      <c r="R55" s="42" t="s">
        <v>118</v>
      </c>
      <c r="S55" s="42">
        <v>7700</v>
      </c>
      <c r="T55" s="42" t="s">
        <v>118</v>
      </c>
      <c r="U55" s="42" t="s">
        <v>118</v>
      </c>
      <c r="V55" s="42">
        <v>19610</v>
      </c>
      <c r="W55" s="4"/>
      <c r="X55" s="4"/>
    </row>
    <row r="56" spans="1:24" ht="15" customHeight="1" x14ac:dyDescent="0.2">
      <c r="B56" s="31"/>
      <c r="C56" s="31" t="s">
        <v>21</v>
      </c>
      <c r="D56" s="31"/>
      <c r="E56" s="42"/>
      <c r="F56" s="46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"/>
      <c r="X56" s="4"/>
    </row>
    <row r="57" spans="1:24" ht="19.2" customHeight="1" x14ac:dyDescent="0.2">
      <c r="B57" s="31"/>
      <c r="C57" s="31" t="s">
        <v>44</v>
      </c>
      <c r="D57" s="31"/>
      <c r="E57" s="42" t="s">
        <v>18</v>
      </c>
      <c r="F57" s="46"/>
      <c r="G57" s="42">
        <f>SUM(H57:V57)</f>
        <v>0</v>
      </c>
      <c r="H57" s="42" t="s">
        <v>118</v>
      </c>
      <c r="I57" s="42" t="s">
        <v>118</v>
      </c>
      <c r="J57" s="42" t="s">
        <v>118</v>
      </c>
      <c r="K57" s="42" t="s">
        <v>118</v>
      </c>
      <c r="L57" s="42" t="s">
        <v>118</v>
      </c>
      <c r="M57" s="42" t="s">
        <v>118</v>
      </c>
      <c r="N57" s="42" t="s">
        <v>118</v>
      </c>
      <c r="O57" s="42" t="s">
        <v>118</v>
      </c>
      <c r="P57" s="42" t="s">
        <v>118</v>
      </c>
      <c r="Q57" s="42" t="s">
        <v>118</v>
      </c>
      <c r="R57" s="42" t="s">
        <v>118</v>
      </c>
      <c r="S57" s="42" t="s">
        <v>118</v>
      </c>
      <c r="T57" s="42" t="s">
        <v>118</v>
      </c>
      <c r="U57" s="42" t="s">
        <v>118</v>
      </c>
      <c r="V57" s="42" t="s">
        <v>118</v>
      </c>
      <c r="W57" s="4"/>
      <c r="X57" s="4"/>
    </row>
    <row r="58" spans="1:24" ht="19.2" customHeight="1" x14ac:dyDescent="0.2">
      <c r="B58" s="31"/>
      <c r="C58" s="31" t="s">
        <v>58</v>
      </c>
      <c r="D58" s="31"/>
      <c r="E58" s="42" t="s">
        <v>19</v>
      </c>
      <c r="F58" s="46"/>
      <c r="G58" s="42">
        <f>SUM(H58:V58)</f>
        <v>0</v>
      </c>
      <c r="H58" s="42" t="s">
        <v>118</v>
      </c>
      <c r="I58" s="42" t="s">
        <v>118</v>
      </c>
      <c r="J58" s="42" t="s">
        <v>118</v>
      </c>
      <c r="K58" s="42" t="s">
        <v>118</v>
      </c>
      <c r="L58" s="42" t="s">
        <v>118</v>
      </c>
      <c r="M58" s="42" t="s">
        <v>118</v>
      </c>
      <c r="N58" s="42" t="s">
        <v>118</v>
      </c>
      <c r="O58" s="42" t="s">
        <v>118</v>
      </c>
      <c r="P58" s="42" t="s">
        <v>118</v>
      </c>
      <c r="Q58" s="42" t="s">
        <v>118</v>
      </c>
      <c r="R58" s="42" t="s">
        <v>118</v>
      </c>
      <c r="S58" s="42" t="s">
        <v>118</v>
      </c>
      <c r="T58" s="42" t="s">
        <v>118</v>
      </c>
      <c r="U58" s="42" t="s">
        <v>118</v>
      </c>
      <c r="V58" s="42" t="s">
        <v>118</v>
      </c>
      <c r="W58" s="4"/>
      <c r="X58" s="4"/>
    </row>
    <row r="59" spans="1:24" ht="15" customHeight="1" x14ac:dyDescent="0.2">
      <c r="A59" s="31" t="s">
        <v>31</v>
      </c>
      <c r="B59" s="31"/>
      <c r="C59" s="31"/>
      <c r="D59" s="31"/>
      <c r="E59" s="42"/>
      <c r="F59" s="46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"/>
      <c r="X59" s="4"/>
    </row>
    <row r="60" spans="1:24" ht="19.2" customHeight="1" x14ac:dyDescent="0.2">
      <c r="B60" s="31"/>
      <c r="C60" s="31" t="s">
        <v>59</v>
      </c>
      <c r="D60" s="31"/>
      <c r="E60" s="42" t="s">
        <v>18</v>
      </c>
      <c r="F60" s="46" t="s">
        <v>49</v>
      </c>
      <c r="G60" s="42">
        <f>SUM(H60:V60)</f>
        <v>2</v>
      </c>
      <c r="H60" s="42" t="s">
        <v>118</v>
      </c>
      <c r="I60" s="42">
        <v>2</v>
      </c>
      <c r="J60" s="42" t="s">
        <v>118</v>
      </c>
      <c r="K60" s="42" t="s">
        <v>118</v>
      </c>
      <c r="L60" s="42" t="s">
        <v>118</v>
      </c>
      <c r="M60" s="42" t="s">
        <v>118</v>
      </c>
      <c r="N60" s="42" t="s">
        <v>118</v>
      </c>
      <c r="O60" s="42" t="s">
        <v>118</v>
      </c>
      <c r="P60" s="42" t="s">
        <v>118</v>
      </c>
      <c r="Q60" s="42" t="s">
        <v>118</v>
      </c>
      <c r="R60" s="42" t="s">
        <v>118</v>
      </c>
      <c r="S60" s="42" t="s">
        <v>118</v>
      </c>
      <c r="T60" s="42" t="s">
        <v>118</v>
      </c>
      <c r="U60" s="42" t="s">
        <v>118</v>
      </c>
      <c r="V60" s="42" t="s">
        <v>118</v>
      </c>
      <c r="W60" s="4"/>
      <c r="X60" s="4"/>
    </row>
    <row r="61" spans="1:24" ht="19.2" customHeight="1" x14ac:dyDescent="0.2">
      <c r="B61" s="31"/>
      <c r="C61" s="31" t="s">
        <v>60</v>
      </c>
      <c r="D61" s="31"/>
      <c r="E61" s="42" t="s">
        <v>19</v>
      </c>
      <c r="F61" s="46"/>
      <c r="G61" s="42">
        <f>SUM(H61:V61)</f>
        <v>15800</v>
      </c>
      <c r="H61" s="42" t="s">
        <v>118</v>
      </c>
      <c r="I61" s="42">
        <v>15800</v>
      </c>
      <c r="J61" s="42" t="s">
        <v>118</v>
      </c>
      <c r="K61" s="42" t="s">
        <v>118</v>
      </c>
      <c r="L61" s="42" t="s">
        <v>118</v>
      </c>
      <c r="M61" s="42" t="s">
        <v>118</v>
      </c>
      <c r="N61" s="42" t="s">
        <v>118</v>
      </c>
      <c r="O61" s="42" t="s">
        <v>118</v>
      </c>
      <c r="P61" s="42" t="s">
        <v>118</v>
      </c>
      <c r="Q61" s="42" t="s">
        <v>118</v>
      </c>
      <c r="R61" s="42" t="s">
        <v>118</v>
      </c>
      <c r="S61" s="42" t="s">
        <v>118</v>
      </c>
      <c r="T61" s="42" t="s">
        <v>118</v>
      </c>
      <c r="U61" s="42" t="s">
        <v>118</v>
      </c>
      <c r="V61" s="42" t="s">
        <v>118</v>
      </c>
      <c r="W61" s="4"/>
      <c r="X61" s="4"/>
    </row>
    <row r="62" spans="1:24" ht="15" customHeight="1" x14ac:dyDescent="0.2">
      <c r="B62" s="31"/>
      <c r="C62" s="31"/>
      <c r="D62" s="31"/>
      <c r="E62" s="42"/>
      <c r="F62" s="46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"/>
      <c r="X62" s="4"/>
    </row>
    <row r="63" spans="1:24" ht="19.2" customHeight="1" x14ac:dyDescent="0.2">
      <c r="B63" s="31"/>
      <c r="C63" s="31" t="s">
        <v>45</v>
      </c>
      <c r="D63" s="31"/>
      <c r="E63" s="42" t="s">
        <v>18</v>
      </c>
      <c r="F63" s="46" t="s">
        <v>52</v>
      </c>
      <c r="G63" s="42">
        <f>SUM(H63:V63)</f>
        <v>0</v>
      </c>
      <c r="H63" s="42" t="s">
        <v>118</v>
      </c>
      <c r="I63" s="42" t="s">
        <v>118</v>
      </c>
      <c r="J63" s="42" t="s">
        <v>118</v>
      </c>
      <c r="K63" s="42" t="s">
        <v>118</v>
      </c>
      <c r="L63" s="42" t="s">
        <v>118</v>
      </c>
      <c r="M63" s="42" t="s">
        <v>118</v>
      </c>
      <c r="N63" s="42" t="s">
        <v>118</v>
      </c>
      <c r="O63" s="42" t="s">
        <v>118</v>
      </c>
      <c r="P63" s="42" t="s">
        <v>118</v>
      </c>
      <c r="Q63" s="42" t="s">
        <v>118</v>
      </c>
      <c r="R63" s="42" t="s">
        <v>118</v>
      </c>
      <c r="S63" s="42" t="s">
        <v>118</v>
      </c>
      <c r="T63" s="42" t="s">
        <v>118</v>
      </c>
      <c r="U63" s="42" t="s">
        <v>118</v>
      </c>
      <c r="V63" s="42" t="s">
        <v>118</v>
      </c>
      <c r="W63" s="4"/>
      <c r="X63" s="4"/>
    </row>
    <row r="64" spans="1:24" ht="19.2" customHeight="1" x14ac:dyDescent="0.2">
      <c r="B64" s="31"/>
      <c r="C64" s="31" t="s">
        <v>61</v>
      </c>
      <c r="D64" s="31"/>
      <c r="E64" s="42" t="s">
        <v>19</v>
      </c>
      <c r="F64" s="46"/>
      <c r="G64" s="42">
        <f>SUM(H64:V64)</f>
        <v>0</v>
      </c>
      <c r="H64" s="42" t="s">
        <v>118</v>
      </c>
      <c r="I64" s="42" t="s">
        <v>118</v>
      </c>
      <c r="J64" s="42" t="s">
        <v>118</v>
      </c>
      <c r="K64" s="42" t="s">
        <v>118</v>
      </c>
      <c r="L64" s="42" t="s">
        <v>118</v>
      </c>
      <c r="M64" s="42" t="s">
        <v>118</v>
      </c>
      <c r="N64" s="42" t="s">
        <v>118</v>
      </c>
      <c r="O64" s="42" t="s">
        <v>118</v>
      </c>
      <c r="P64" s="42" t="s">
        <v>118</v>
      </c>
      <c r="Q64" s="42" t="s">
        <v>118</v>
      </c>
      <c r="R64" s="42" t="s">
        <v>118</v>
      </c>
      <c r="S64" s="42" t="s">
        <v>118</v>
      </c>
      <c r="T64" s="42" t="s">
        <v>118</v>
      </c>
      <c r="U64" s="42" t="s">
        <v>118</v>
      </c>
      <c r="V64" s="42" t="s">
        <v>118</v>
      </c>
      <c r="W64" s="4"/>
      <c r="X64" s="4"/>
    </row>
    <row r="65" spans="1:24" ht="15" customHeight="1" x14ac:dyDescent="0.2">
      <c r="B65" s="31"/>
      <c r="C65" s="31"/>
      <c r="D65" s="31"/>
      <c r="E65" s="42"/>
      <c r="F65" s="46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"/>
      <c r="X65" s="4"/>
    </row>
    <row r="66" spans="1:24" ht="19.2" customHeight="1" x14ac:dyDescent="0.2">
      <c r="B66" s="31"/>
      <c r="C66" s="31" t="s">
        <v>46</v>
      </c>
      <c r="D66" s="31"/>
      <c r="E66" s="42" t="s">
        <v>18</v>
      </c>
      <c r="F66" s="46" t="s">
        <v>52</v>
      </c>
      <c r="G66" s="42">
        <f>SUM(H66:V66)</f>
        <v>0</v>
      </c>
      <c r="H66" s="42" t="s">
        <v>118</v>
      </c>
      <c r="I66" s="42" t="s">
        <v>118</v>
      </c>
      <c r="J66" s="42" t="s">
        <v>118</v>
      </c>
      <c r="K66" s="42" t="s">
        <v>118</v>
      </c>
      <c r="L66" s="42" t="s">
        <v>118</v>
      </c>
      <c r="M66" s="42" t="s">
        <v>118</v>
      </c>
      <c r="N66" s="42" t="s">
        <v>118</v>
      </c>
      <c r="O66" s="42" t="s">
        <v>118</v>
      </c>
      <c r="P66" s="42" t="s">
        <v>118</v>
      </c>
      <c r="Q66" s="42" t="s">
        <v>118</v>
      </c>
      <c r="R66" s="42" t="s">
        <v>118</v>
      </c>
      <c r="S66" s="42" t="s">
        <v>118</v>
      </c>
      <c r="T66" s="42" t="s">
        <v>118</v>
      </c>
      <c r="U66" s="42" t="s">
        <v>118</v>
      </c>
      <c r="V66" s="42" t="s">
        <v>118</v>
      </c>
      <c r="W66" s="4"/>
      <c r="X66" s="4"/>
    </row>
    <row r="67" spans="1:24" ht="19.2" customHeight="1" x14ac:dyDescent="0.2">
      <c r="B67" s="31"/>
      <c r="C67" s="31" t="s">
        <v>62</v>
      </c>
      <c r="D67" s="31"/>
      <c r="E67" s="42" t="s">
        <v>19</v>
      </c>
      <c r="F67" s="46"/>
      <c r="G67" s="42">
        <f>SUM(H67:V67)</f>
        <v>0</v>
      </c>
      <c r="H67" s="42" t="s">
        <v>118</v>
      </c>
      <c r="I67" s="42" t="s">
        <v>118</v>
      </c>
      <c r="J67" s="42" t="s">
        <v>118</v>
      </c>
      <c r="K67" s="42" t="s">
        <v>118</v>
      </c>
      <c r="L67" s="42" t="s">
        <v>118</v>
      </c>
      <c r="M67" s="42" t="s">
        <v>118</v>
      </c>
      <c r="N67" s="42" t="s">
        <v>118</v>
      </c>
      <c r="O67" s="42" t="s">
        <v>118</v>
      </c>
      <c r="P67" s="42" t="s">
        <v>118</v>
      </c>
      <c r="Q67" s="42" t="s">
        <v>118</v>
      </c>
      <c r="R67" s="42" t="s">
        <v>118</v>
      </c>
      <c r="S67" s="42" t="s">
        <v>118</v>
      </c>
      <c r="T67" s="42" t="s">
        <v>118</v>
      </c>
      <c r="U67" s="42" t="s">
        <v>118</v>
      </c>
      <c r="V67" s="42" t="s">
        <v>118</v>
      </c>
      <c r="W67" s="4"/>
      <c r="X67" s="4"/>
    </row>
    <row r="68" spans="1:24" ht="15" customHeight="1" x14ac:dyDescent="0.2">
      <c r="B68" s="31"/>
      <c r="C68" s="31"/>
      <c r="D68" s="31"/>
      <c r="E68" s="42"/>
      <c r="F68" s="46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"/>
      <c r="X68" s="4"/>
    </row>
    <row r="69" spans="1:24" ht="19.2" customHeight="1" x14ac:dyDescent="0.2">
      <c r="B69" s="31"/>
      <c r="C69" s="31" t="s">
        <v>50</v>
      </c>
      <c r="D69" s="31"/>
      <c r="E69" s="42" t="s">
        <v>18</v>
      </c>
      <c r="F69" s="46" t="s">
        <v>52</v>
      </c>
      <c r="G69" s="43">
        <f>SUM(H69:V69)</f>
        <v>376</v>
      </c>
      <c r="H69" s="43">
        <v>250</v>
      </c>
      <c r="I69" s="42">
        <v>70</v>
      </c>
      <c r="J69" s="43" t="s">
        <v>118</v>
      </c>
      <c r="K69" s="42" t="s">
        <v>118</v>
      </c>
      <c r="L69" s="42" t="s">
        <v>118</v>
      </c>
      <c r="M69" s="42" t="s">
        <v>118</v>
      </c>
      <c r="N69" s="42" t="s">
        <v>118</v>
      </c>
      <c r="O69" s="42" t="s">
        <v>118</v>
      </c>
      <c r="P69" s="42" t="s">
        <v>118</v>
      </c>
      <c r="Q69" s="42" t="s">
        <v>118</v>
      </c>
      <c r="R69" s="42" t="s">
        <v>118</v>
      </c>
      <c r="S69" s="42">
        <v>16</v>
      </c>
      <c r="T69" s="43" t="s">
        <v>118</v>
      </c>
      <c r="U69" s="43" t="s">
        <v>118</v>
      </c>
      <c r="V69" s="42">
        <v>40</v>
      </c>
      <c r="W69" s="4"/>
      <c r="X69" s="4"/>
    </row>
    <row r="70" spans="1:24" ht="19.2" customHeight="1" x14ac:dyDescent="0.2">
      <c r="B70" s="31"/>
      <c r="C70" s="31"/>
      <c r="D70" s="31"/>
      <c r="E70" s="42" t="s">
        <v>19</v>
      </c>
      <c r="F70" s="46"/>
      <c r="G70" s="42">
        <f>SUM(H70:V70)</f>
        <v>14710</v>
      </c>
      <c r="H70" s="42">
        <v>7800</v>
      </c>
      <c r="I70" s="42">
        <v>4500</v>
      </c>
      <c r="J70" s="42" t="s">
        <v>118</v>
      </c>
      <c r="K70" s="42" t="s">
        <v>118</v>
      </c>
      <c r="L70" s="42" t="s">
        <v>118</v>
      </c>
      <c r="M70" s="42" t="s">
        <v>118</v>
      </c>
      <c r="N70" s="42" t="s">
        <v>118</v>
      </c>
      <c r="O70" s="42" t="s">
        <v>118</v>
      </c>
      <c r="P70" s="42" t="s">
        <v>118</v>
      </c>
      <c r="Q70" s="42" t="s">
        <v>118</v>
      </c>
      <c r="R70" s="42" t="s">
        <v>118</v>
      </c>
      <c r="S70" s="42">
        <v>600</v>
      </c>
      <c r="T70" s="42" t="s">
        <v>118</v>
      </c>
      <c r="U70" s="42" t="s">
        <v>118</v>
      </c>
      <c r="V70" s="42">
        <v>1810</v>
      </c>
      <c r="W70" s="4"/>
      <c r="X70" s="4"/>
    </row>
    <row r="71" spans="1:24" ht="15" customHeight="1" x14ac:dyDescent="0.2">
      <c r="B71" s="31"/>
      <c r="C71" s="31"/>
      <c r="D71" s="31"/>
      <c r="E71" s="42"/>
      <c r="F71" s="46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"/>
      <c r="X71" s="4"/>
    </row>
    <row r="72" spans="1:24" ht="19.2" customHeight="1" x14ac:dyDescent="0.2">
      <c r="B72" s="31"/>
      <c r="C72" s="31" t="s">
        <v>63</v>
      </c>
      <c r="D72" s="31"/>
      <c r="E72" s="42" t="s">
        <v>18</v>
      </c>
      <c r="F72" s="46" t="s">
        <v>52</v>
      </c>
      <c r="G72" s="42">
        <f>SUM(H72:V72)</f>
        <v>0</v>
      </c>
      <c r="H72" s="42" t="s">
        <v>118</v>
      </c>
      <c r="I72" s="42" t="s">
        <v>118</v>
      </c>
      <c r="J72" s="42" t="s">
        <v>118</v>
      </c>
      <c r="K72" s="42" t="s">
        <v>118</v>
      </c>
      <c r="L72" s="42" t="s">
        <v>118</v>
      </c>
      <c r="M72" s="42" t="s">
        <v>118</v>
      </c>
      <c r="N72" s="42" t="s">
        <v>118</v>
      </c>
      <c r="O72" s="42" t="s">
        <v>118</v>
      </c>
      <c r="P72" s="42" t="s">
        <v>118</v>
      </c>
      <c r="Q72" s="42" t="s">
        <v>118</v>
      </c>
      <c r="R72" s="42" t="s">
        <v>118</v>
      </c>
      <c r="S72" s="42" t="s">
        <v>118</v>
      </c>
      <c r="T72" s="42" t="s">
        <v>118</v>
      </c>
      <c r="U72" s="42" t="s">
        <v>118</v>
      </c>
      <c r="V72" s="42" t="s">
        <v>118</v>
      </c>
      <c r="W72" s="4"/>
      <c r="X72" s="4"/>
    </row>
    <row r="73" spans="1:24" ht="19.2" customHeight="1" x14ac:dyDescent="0.2">
      <c r="B73" s="31"/>
      <c r="C73" s="31"/>
      <c r="D73" s="31"/>
      <c r="E73" s="42" t="s">
        <v>19</v>
      </c>
      <c r="F73" s="46"/>
      <c r="G73" s="42">
        <f>SUM(H73:V73)</f>
        <v>0</v>
      </c>
      <c r="H73" s="42" t="s">
        <v>118</v>
      </c>
      <c r="I73" s="42" t="s">
        <v>118</v>
      </c>
      <c r="J73" s="42" t="s">
        <v>118</v>
      </c>
      <c r="K73" s="42" t="s">
        <v>118</v>
      </c>
      <c r="L73" s="42" t="s">
        <v>118</v>
      </c>
      <c r="M73" s="42" t="s">
        <v>118</v>
      </c>
      <c r="N73" s="42" t="s">
        <v>118</v>
      </c>
      <c r="O73" s="42" t="s">
        <v>118</v>
      </c>
      <c r="P73" s="42" t="s">
        <v>118</v>
      </c>
      <c r="Q73" s="42" t="s">
        <v>118</v>
      </c>
      <c r="R73" s="42" t="s">
        <v>118</v>
      </c>
      <c r="S73" s="42" t="s">
        <v>118</v>
      </c>
      <c r="T73" s="42" t="s">
        <v>118</v>
      </c>
      <c r="U73" s="42" t="s">
        <v>118</v>
      </c>
      <c r="V73" s="42" t="s">
        <v>118</v>
      </c>
      <c r="W73" s="4"/>
      <c r="X73" s="4"/>
    </row>
    <row r="74" spans="1:24" ht="15" customHeight="1" x14ac:dyDescent="0.2">
      <c r="B74" s="31"/>
      <c r="C74" s="31"/>
      <c r="D74" s="31"/>
      <c r="E74" s="42"/>
      <c r="F74" s="4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"/>
      <c r="X74" s="4"/>
    </row>
    <row r="75" spans="1:24" ht="19.2" customHeight="1" x14ac:dyDescent="0.2">
      <c r="B75" s="31"/>
      <c r="C75" s="31" t="s">
        <v>64</v>
      </c>
      <c r="D75" s="31"/>
      <c r="E75" s="42" t="s">
        <v>18</v>
      </c>
      <c r="F75" s="46" t="s">
        <v>47</v>
      </c>
      <c r="G75" s="42">
        <f>SUM(H75:V75)</f>
        <v>0</v>
      </c>
      <c r="H75" s="42" t="s">
        <v>118</v>
      </c>
      <c r="I75" s="42" t="s">
        <v>118</v>
      </c>
      <c r="J75" s="42" t="s">
        <v>118</v>
      </c>
      <c r="K75" s="42" t="s">
        <v>118</v>
      </c>
      <c r="L75" s="42" t="s">
        <v>118</v>
      </c>
      <c r="M75" s="42" t="s">
        <v>118</v>
      </c>
      <c r="N75" s="42" t="s">
        <v>118</v>
      </c>
      <c r="O75" s="42" t="s">
        <v>118</v>
      </c>
      <c r="P75" s="42" t="s">
        <v>118</v>
      </c>
      <c r="Q75" s="42" t="s">
        <v>118</v>
      </c>
      <c r="R75" s="42" t="s">
        <v>118</v>
      </c>
      <c r="S75" s="42" t="s">
        <v>118</v>
      </c>
      <c r="T75" s="42" t="s">
        <v>118</v>
      </c>
      <c r="U75" s="42" t="s">
        <v>118</v>
      </c>
      <c r="V75" s="42" t="s">
        <v>118</v>
      </c>
      <c r="W75" s="4"/>
      <c r="X75" s="4"/>
    </row>
    <row r="76" spans="1:24" ht="19.2" customHeight="1" x14ac:dyDescent="0.2">
      <c r="B76" s="31"/>
      <c r="C76" s="31"/>
      <c r="D76" s="31"/>
      <c r="E76" s="42" t="s">
        <v>19</v>
      </c>
      <c r="F76" s="46"/>
      <c r="G76" s="42">
        <f>SUM(H76:V76)</f>
        <v>0</v>
      </c>
      <c r="H76" s="42" t="s">
        <v>118</v>
      </c>
      <c r="I76" s="42" t="s">
        <v>118</v>
      </c>
      <c r="J76" s="42" t="s">
        <v>118</v>
      </c>
      <c r="K76" s="42" t="s">
        <v>118</v>
      </c>
      <c r="L76" s="42" t="s">
        <v>118</v>
      </c>
      <c r="M76" s="42" t="s">
        <v>118</v>
      </c>
      <c r="N76" s="42" t="s">
        <v>118</v>
      </c>
      <c r="O76" s="42" t="s">
        <v>118</v>
      </c>
      <c r="P76" s="42" t="s">
        <v>118</v>
      </c>
      <c r="Q76" s="42" t="s">
        <v>118</v>
      </c>
      <c r="R76" s="42" t="s">
        <v>118</v>
      </c>
      <c r="S76" s="42" t="s">
        <v>118</v>
      </c>
      <c r="T76" s="42" t="s">
        <v>118</v>
      </c>
      <c r="U76" s="42" t="s">
        <v>118</v>
      </c>
      <c r="V76" s="42" t="s">
        <v>118</v>
      </c>
      <c r="W76" s="4"/>
      <c r="X76" s="4"/>
    </row>
    <row r="77" spans="1:24" ht="15" customHeight="1" x14ac:dyDescent="0.2">
      <c r="B77" s="31"/>
      <c r="C77" s="31"/>
      <c r="D77" s="31"/>
      <c r="E77" s="42"/>
      <c r="F77" s="46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6"/>
      <c r="X77" s="6"/>
    </row>
    <row r="78" spans="1:24" ht="19.2" customHeight="1" x14ac:dyDescent="0.2">
      <c r="B78" s="31"/>
      <c r="C78" s="31" t="s">
        <v>65</v>
      </c>
      <c r="D78" s="31"/>
      <c r="E78" s="42" t="s">
        <v>18</v>
      </c>
      <c r="F78" s="46" t="s">
        <v>51</v>
      </c>
      <c r="G78" s="42">
        <f>SUM(H78:V78)</f>
        <v>0</v>
      </c>
      <c r="H78" s="42" t="s">
        <v>118</v>
      </c>
      <c r="I78" s="42" t="s">
        <v>118</v>
      </c>
      <c r="J78" s="42" t="s">
        <v>118</v>
      </c>
      <c r="K78" s="42" t="s">
        <v>118</v>
      </c>
      <c r="L78" s="42" t="s">
        <v>118</v>
      </c>
      <c r="M78" s="42" t="s">
        <v>118</v>
      </c>
      <c r="N78" s="42" t="s">
        <v>118</v>
      </c>
      <c r="O78" s="42" t="s">
        <v>118</v>
      </c>
      <c r="P78" s="42" t="s">
        <v>118</v>
      </c>
      <c r="Q78" s="42" t="s">
        <v>118</v>
      </c>
      <c r="R78" s="42" t="s">
        <v>118</v>
      </c>
      <c r="S78" s="42" t="s">
        <v>118</v>
      </c>
      <c r="T78" s="42" t="s">
        <v>118</v>
      </c>
      <c r="U78" s="42" t="s">
        <v>118</v>
      </c>
      <c r="V78" s="42" t="s">
        <v>118</v>
      </c>
      <c r="W78" s="6"/>
      <c r="X78" s="6"/>
    </row>
    <row r="79" spans="1:24" ht="19.2" customHeight="1" x14ac:dyDescent="0.2">
      <c r="B79" s="31"/>
      <c r="C79" s="31"/>
      <c r="D79" s="31"/>
      <c r="E79" s="42" t="s">
        <v>19</v>
      </c>
      <c r="F79" s="46"/>
      <c r="G79" s="42">
        <f>SUM(H79:V79)</f>
        <v>0</v>
      </c>
      <c r="H79" s="42" t="s">
        <v>118</v>
      </c>
      <c r="I79" s="42" t="s">
        <v>118</v>
      </c>
      <c r="J79" s="42" t="s">
        <v>118</v>
      </c>
      <c r="K79" s="42" t="s">
        <v>118</v>
      </c>
      <c r="L79" s="42" t="s">
        <v>118</v>
      </c>
      <c r="M79" s="42" t="s">
        <v>118</v>
      </c>
      <c r="N79" s="42" t="s">
        <v>118</v>
      </c>
      <c r="O79" s="42" t="s">
        <v>118</v>
      </c>
      <c r="P79" s="42" t="s">
        <v>118</v>
      </c>
      <c r="Q79" s="42" t="s">
        <v>118</v>
      </c>
      <c r="R79" s="42" t="s">
        <v>118</v>
      </c>
      <c r="S79" s="42" t="s">
        <v>118</v>
      </c>
      <c r="T79" s="42" t="s">
        <v>118</v>
      </c>
      <c r="U79" s="42" t="s">
        <v>118</v>
      </c>
      <c r="V79" s="42" t="s">
        <v>118</v>
      </c>
      <c r="W79" s="6"/>
      <c r="X79" s="6"/>
    </row>
    <row r="80" spans="1:24" ht="15" customHeight="1" x14ac:dyDescent="0.2">
      <c r="A80" s="35"/>
      <c r="B80" s="35"/>
      <c r="C80" s="35"/>
      <c r="D80" s="35"/>
      <c r="E80" s="45"/>
      <c r="F80" s="48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6"/>
      <c r="X80" s="6"/>
    </row>
    <row r="81" spans="1:22" ht="36.6" customHeight="1" x14ac:dyDescent="0.2">
      <c r="A81" s="8"/>
      <c r="B81" s="7"/>
      <c r="C81" s="20"/>
      <c r="D81" s="8"/>
      <c r="E81" s="8"/>
      <c r="F81" s="8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21" x14ac:dyDescent="0.25">
      <c r="B82" s="9"/>
      <c r="C82" s="1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1" x14ac:dyDescent="0.25">
      <c r="A83" s="58"/>
      <c r="B83" s="9"/>
    </row>
    <row r="84" spans="1:22" ht="21" x14ac:dyDescent="0.25">
      <c r="A84" s="58"/>
      <c r="B84" s="9"/>
    </row>
    <row r="85" spans="1:22" ht="21" x14ac:dyDescent="0.25">
      <c r="A85" s="58"/>
      <c r="B85" s="9"/>
    </row>
    <row r="86" spans="1:22" ht="21" x14ac:dyDescent="0.25">
      <c r="A86" s="58"/>
      <c r="B86" s="9"/>
    </row>
    <row r="87" spans="1:22" ht="21" x14ac:dyDescent="0.25">
      <c r="A87" s="58"/>
      <c r="B87" s="9"/>
    </row>
    <row r="88" spans="1:22" ht="21" x14ac:dyDescent="0.25">
      <c r="A88" s="58"/>
      <c r="B88" s="9"/>
    </row>
    <row r="89" spans="1:22" ht="21" x14ac:dyDescent="0.25">
      <c r="A89" s="58"/>
      <c r="B89" s="9"/>
    </row>
    <row r="90" spans="1:22" ht="21" x14ac:dyDescent="0.25">
      <c r="B90" s="9"/>
    </row>
    <row r="91" spans="1:22" ht="21" x14ac:dyDescent="0.25">
      <c r="B91" s="9"/>
    </row>
    <row r="92" spans="1:22" ht="21" x14ac:dyDescent="0.25">
      <c r="B92" s="9"/>
    </row>
  </sheetData>
  <mergeCells count="2">
    <mergeCell ref="F3:G3"/>
    <mergeCell ref="C41:C42"/>
  </mergeCells>
  <phoneticPr fontId="3"/>
  <pageMargins left="0.94488188976377963" right="0.94488188976377963" top="0.78740157480314965" bottom="0.39370078740157483" header="0.51181102362204722" footer="0.51181102362204722"/>
  <pageSetup paperSize="9" scale="54" fitToWidth="2" orientation="portrait" r:id="rId1"/>
  <headerFooter differentOddEven="1">
    <oddHeader>&amp;L&amp;18農　　業</oddHeader>
    <evenHeader>&amp;R&amp;18農　　業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051(1)</vt:lpstr>
      <vt:lpstr>051(2)</vt:lpstr>
      <vt:lpstr>'051(1)'!Print_Area</vt:lpstr>
      <vt:lpstr>'051(2)'!Print_Area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2025-03-04T01:16:51Z</cp:lastPrinted>
  <dcterms:created xsi:type="dcterms:W3CDTF">2001-08-27T06:11:27Z</dcterms:created>
  <dcterms:modified xsi:type="dcterms:W3CDTF">2025-03-04T01:19:27Z</dcterms:modified>
</cp:coreProperties>
</file>