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051～135-100\"/>
    </mc:Choice>
  </mc:AlternateContent>
  <xr:revisionPtr revIDLastSave="0" documentId="13_ncr:1_{00B24656-A9EE-4A3B-B158-900E06EE0B1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51(1)" sheetId="9" r:id="rId1"/>
    <sheet name="051(2)" sheetId="10" r:id="rId2"/>
  </sheets>
  <definedNames>
    <definedName name="_xlnm.Print_Area" localSheetId="0">'051(1)'!$A$1:$V$109</definedName>
    <definedName name="_xlnm.Print_Area" localSheetId="1">'051(2)'!$A$1:$W$117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0" l="1"/>
  <c r="G74" i="10"/>
  <c r="G71" i="10"/>
  <c r="G72" i="10"/>
  <c r="P83" i="10"/>
  <c r="V83" i="10"/>
  <c r="U83" i="10"/>
  <c r="T83" i="10"/>
  <c r="S83" i="10"/>
  <c r="R83" i="10"/>
  <c r="Q83" i="10"/>
  <c r="O83" i="10"/>
  <c r="N83" i="10"/>
  <c r="G83" i="10" s="1"/>
  <c r="M83" i="10"/>
  <c r="L83" i="10"/>
  <c r="K83" i="10"/>
  <c r="J83" i="10"/>
  <c r="I83" i="10"/>
  <c r="H83" i="10"/>
  <c r="G116" i="10"/>
  <c r="G115" i="10"/>
  <c r="G113" i="10"/>
  <c r="G112" i="10"/>
  <c r="G110" i="10"/>
  <c r="G109" i="10"/>
  <c r="G107" i="10"/>
  <c r="G106" i="10"/>
  <c r="G104" i="10"/>
  <c r="G103" i="10"/>
  <c r="G101" i="10"/>
  <c r="G100" i="10"/>
  <c r="G98" i="10"/>
  <c r="G97" i="10"/>
  <c r="G95" i="10"/>
  <c r="G94" i="10"/>
  <c r="G92" i="10"/>
  <c r="G91" i="10"/>
  <c r="G89" i="10"/>
  <c r="G88" i="10"/>
  <c r="G86" i="10"/>
  <c r="G85" i="10"/>
  <c r="G81" i="10"/>
  <c r="G80" i="10"/>
  <c r="G78" i="10"/>
  <c r="G77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 s="1"/>
  <c r="G69" i="10"/>
  <c r="G68" i="10"/>
  <c r="G67" i="10"/>
  <c r="G66" i="10"/>
  <c r="G64" i="10"/>
  <c r="G63" i="10"/>
  <c r="G61" i="10"/>
  <c r="G60" i="10"/>
  <c r="G58" i="10"/>
  <c r="G57" i="10"/>
  <c r="G55" i="10"/>
  <c r="G54" i="10"/>
  <c r="G52" i="10"/>
  <c r="G51" i="10"/>
  <c r="G49" i="10"/>
  <c r="G48" i="10"/>
  <c r="G46" i="10"/>
  <c r="G45" i="10"/>
  <c r="G43" i="10"/>
  <c r="G42" i="10"/>
  <c r="G40" i="10"/>
  <c r="G39" i="10"/>
  <c r="G38" i="10"/>
  <c r="G37" i="10"/>
  <c r="G35" i="10"/>
  <c r="G34" i="10"/>
  <c r="G32" i="10"/>
  <c r="G31" i="10"/>
  <c r="G29" i="10"/>
  <c r="G28" i="10"/>
  <c r="G26" i="10"/>
  <c r="G25" i="10"/>
  <c r="G23" i="10"/>
  <c r="G22" i="10"/>
  <c r="G20" i="10"/>
  <c r="G19" i="10"/>
  <c r="G17" i="10"/>
  <c r="G16" i="10"/>
  <c r="G14" i="10"/>
  <c r="G13" i="10"/>
  <c r="G11" i="10"/>
  <c r="G10" i="10"/>
  <c r="G8" i="10"/>
  <c r="G7" i="10"/>
  <c r="G6" i="10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107" i="9"/>
  <c r="G106" i="9"/>
  <c r="G104" i="9"/>
  <c r="G103" i="9"/>
  <c r="G102" i="9"/>
  <c r="G100" i="9"/>
  <c r="G99" i="9"/>
  <c r="G97" i="9"/>
  <c r="G96" i="9"/>
  <c r="G94" i="9"/>
  <c r="G93" i="9"/>
  <c r="G91" i="9"/>
  <c r="G90" i="9"/>
  <c r="G88" i="9"/>
  <c r="G87" i="9"/>
  <c r="G85" i="9"/>
  <c r="G84" i="9"/>
  <c r="G82" i="9"/>
  <c r="G81" i="9"/>
  <c r="G79" i="9"/>
  <c r="G78" i="9"/>
  <c r="G77" i="9"/>
  <c r="G76" i="9"/>
  <c r="G74" i="9"/>
  <c r="G73" i="9"/>
  <c r="G71" i="9"/>
  <c r="G70" i="9"/>
  <c r="G68" i="9"/>
  <c r="G67" i="9"/>
  <c r="G65" i="9"/>
  <c r="G64" i="9"/>
  <c r="G63" i="9"/>
  <c r="G62" i="9"/>
  <c r="G60" i="9"/>
  <c r="G59" i="9"/>
  <c r="G58" i="9"/>
  <c r="G57" i="9"/>
  <c r="G56" i="9"/>
  <c r="G54" i="9"/>
  <c r="G53" i="9"/>
  <c r="G52" i="9"/>
  <c r="G51" i="9"/>
  <c r="G49" i="9"/>
  <c r="G48" i="9"/>
  <c r="G47" i="9"/>
  <c r="G46" i="9"/>
  <c r="G45" i="9"/>
  <c r="G43" i="9"/>
  <c r="G42" i="9"/>
  <c r="G40" i="9"/>
  <c r="G39" i="9"/>
  <c r="G37" i="9"/>
  <c r="G36" i="9"/>
  <c r="G34" i="9"/>
  <c r="G33" i="9"/>
  <c r="G31" i="9"/>
  <c r="G30" i="9"/>
  <c r="G28" i="9"/>
  <c r="G27" i="9"/>
  <c r="G26" i="9"/>
  <c r="G25" i="9"/>
  <c r="G23" i="9"/>
  <c r="G22" i="9"/>
  <c r="G20" i="9"/>
  <c r="G19" i="9"/>
  <c r="G17" i="9"/>
  <c r="G16" i="9"/>
  <c r="G15" i="9"/>
  <c r="G14" i="9"/>
  <c r="G13" i="9"/>
  <c r="G11" i="9"/>
  <c r="G10" i="9"/>
  <c r="G8" i="9"/>
  <c r="G7" i="9"/>
  <c r="G5" i="9" l="1"/>
</calcChain>
</file>

<file path=xl/sharedStrings.xml><?xml version="1.0" encoding="utf-8"?>
<sst xmlns="http://schemas.openxmlformats.org/spreadsheetml/2006/main" count="2358" uniqueCount="165">
  <si>
    <t xml:space="preserve"> </t>
  </si>
  <si>
    <t>事               業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</si>
  <si>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</si>
  <si>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</si>
  <si>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</si>
  <si>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</si>
  <si>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</si>
  <si>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</si>
  <si>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</si>
  <si>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</si>
  <si>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</si>
  <si>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</t>
  </si>
  <si>
    <t>西諸県郡</t>
  </si>
  <si>
    <t>東諸県郡</t>
  </si>
  <si>
    <t>児湯郡</t>
  </si>
  <si>
    <t>東臼杵郡</t>
  </si>
  <si>
    <t>西臼杵郡</t>
  </si>
  <si>
    <t>事業費総額</t>
  </si>
  <si>
    <t>一般かんがい排水</t>
  </si>
  <si>
    <t>事業量</t>
  </si>
  <si>
    <t>用水路(m)</t>
  </si>
  <si>
    <t>事業費</t>
  </si>
  <si>
    <t>排水路(m)</t>
  </si>
  <si>
    <t>排水対策特別</t>
  </si>
  <si>
    <t>　</t>
  </si>
  <si>
    <t>田畑かん(ha)</t>
  </si>
  <si>
    <t>畑地帯総合整備</t>
  </si>
  <si>
    <t>農道(m)</t>
  </si>
  <si>
    <t>区画整理(ha)</t>
  </si>
  <si>
    <t>道路(m)</t>
  </si>
  <si>
    <t>用排水路(m)</t>
  </si>
  <si>
    <t>溜池等整備</t>
  </si>
  <si>
    <t>広域農道整備</t>
  </si>
  <si>
    <t>農地侵食防止</t>
  </si>
  <si>
    <t>排水路(m）</t>
  </si>
  <si>
    <t>一般農道（基幹）</t>
  </si>
  <si>
    <t>一般農道（農道網）</t>
  </si>
  <si>
    <t>管理道路(m)</t>
  </si>
  <si>
    <t>中山間地域総合整備事業</t>
  </si>
  <si>
    <t>関連農道(m)</t>
  </si>
  <si>
    <t>特殊農地保全整備</t>
  </si>
  <si>
    <t>ほ場整備(ha)</t>
  </si>
  <si>
    <t>地すべり対策</t>
  </si>
  <si>
    <t>杭打(本)</t>
  </si>
  <si>
    <t>横孔ﾎﾞｰﾘﾝｸﾞ(m)</t>
  </si>
  <si>
    <t>農村地域環境保全</t>
  </si>
  <si>
    <t>ため池(式)</t>
  </si>
  <si>
    <t>湛水防除(式)</t>
  </si>
  <si>
    <t>環境保全(式)</t>
  </si>
  <si>
    <t>湛水防除</t>
  </si>
  <si>
    <t>海岸保全</t>
  </si>
  <si>
    <t>堤体工(m)</t>
  </si>
  <si>
    <t>農地環境整備事業</t>
  </si>
  <si>
    <t>区画整理</t>
  </si>
  <si>
    <t>用水路</t>
  </si>
  <si>
    <t>農道</t>
  </si>
  <si>
    <t>防災ダム</t>
  </si>
  <si>
    <t>単</t>
  </si>
  <si>
    <t>（水環境整備事業）</t>
  </si>
  <si>
    <t>総　　　　数</t>
    <rPh sb="0" eb="1">
      <t>フサ</t>
    </rPh>
    <rPh sb="5" eb="6">
      <t>カズ</t>
    </rPh>
    <phoneticPr fontId="1"/>
  </si>
  <si>
    <t>宮崎市</t>
    <rPh sb="0" eb="3">
      <t>ミヤザキシ</t>
    </rPh>
    <phoneticPr fontId="1"/>
  </si>
  <si>
    <t>都城市</t>
    <rPh sb="0" eb="1">
      <t>ミヤコ</t>
    </rPh>
    <rPh sb="1" eb="2">
      <t>シロ</t>
    </rPh>
    <rPh sb="2" eb="3">
      <t>シ</t>
    </rPh>
    <phoneticPr fontId="1"/>
  </si>
  <si>
    <t>延岡市</t>
    <rPh sb="0" eb="3">
      <t>ノベオカシ</t>
    </rPh>
    <phoneticPr fontId="1"/>
  </si>
  <si>
    <t>日南市</t>
    <rPh sb="0" eb="3">
      <t>ニチナンシ</t>
    </rPh>
    <phoneticPr fontId="1"/>
  </si>
  <si>
    <t>小林市</t>
    <rPh sb="0" eb="3">
      <t>コバヤシシ</t>
    </rPh>
    <phoneticPr fontId="1"/>
  </si>
  <si>
    <t>日向市</t>
    <rPh sb="0" eb="3">
      <t>ヒュウガシ</t>
    </rPh>
    <phoneticPr fontId="1"/>
  </si>
  <si>
    <t>資料提供　県農村整備課</t>
    <rPh sb="5" eb="6">
      <t>ケン</t>
    </rPh>
    <rPh sb="8" eb="10">
      <t>セイビ</t>
    </rPh>
    <phoneticPr fontId="1"/>
  </si>
  <si>
    <t>営</t>
    <rPh sb="0" eb="1">
      <t>エイ</t>
    </rPh>
    <phoneticPr fontId="1"/>
  </si>
  <si>
    <t>県</t>
    <rPh sb="0" eb="1">
      <t>ケン</t>
    </rPh>
    <phoneticPr fontId="1"/>
  </si>
  <si>
    <t>土地改良総合整備</t>
  </si>
  <si>
    <t>畑地かんがい(ha)</t>
  </si>
  <si>
    <t>　　　単位：事業費　千円</t>
  </si>
  <si>
    <t xml:space="preserve">51．土　　　　地　　　　改　　　　良  </t>
    <phoneticPr fontId="3"/>
  </si>
  <si>
    <t xml:space="preserve">土　　　　地　　　　改　　　　良  </t>
    <phoneticPr fontId="3"/>
  </si>
  <si>
    <t xml:space="preserve">  　　 単位：事業費　千円</t>
  </si>
  <si>
    <t>総　 　　数</t>
    <phoneticPr fontId="1"/>
  </si>
  <si>
    <t>(ha)</t>
  </si>
  <si>
    <t>中山間地域総合農地防災</t>
  </si>
  <si>
    <t>　　　農道整備</t>
  </si>
  <si>
    <t>　　　確定測量</t>
  </si>
  <si>
    <t>　　　農道舗装</t>
  </si>
  <si>
    <t>　　　安全施設</t>
  </si>
  <si>
    <t>団</t>
    <rPh sb="0" eb="1">
      <t>ダン</t>
    </rPh>
    <phoneticPr fontId="1"/>
  </si>
  <si>
    <t>体</t>
    <rPh sb="0" eb="1">
      <t>タイ</t>
    </rPh>
    <phoneticPr fontId="1"/>
  </si>
  <si>
    <t>区画整理(ha)</t>
    <rPh sb="0" eb="2">
      <t>クカク</t>
    </rPh>
    <rPh sb="2" eb="4">
      <t>セイリ</t>
    </rPh>
    <phoneticPr fontId="5"/>
  </si>
  <si>
    <t>延長(m)等</t>
    <rPh sb="0" eb="2">
      <t>エンチョウ</t>
    </rPh>
    <rPh sb="5" eb="6">
      <t>トウ</t>
    </rPh>
    <phoneticPr fontId="5"/>
  </si>
  <si>
    <t>　　　かんがい排水</t>
  </si>
  <si>
    <t>(式)</t>
    <rPh sb="1" eb="2">
      <t>シキ</t>
    </rPh>
    <phoneticPr fontId="5"/>
  </si>
  <si>
    <t xml:space="preserve">      小規模排水</t>
  </si>
  <si>
    <t>(式)</t>
    <rPh sb="1" eb="2">
      <t>シキ</t>
    </rPh>
    <phoneticPr fontId="7"/>
  </si>
  <si>
    <t>(m)</t>
  </si>
  <si>
    <t>農業用用排水施設</t>
    <rPh sb="0" eb="3">
      <t>ノウギョウヨウ</t>
    </rPh>
    <rPh sb="3" eb="6">
      <t>ヨウハイスイ</t>
    </rPh>
    <rPh sb="6" eb="8">
      <t>シセツ</t>
    </rPh>
    <phoneticPr fontId="3"/>
  </si>
  <si>
    <t>農業用道路</t>
    <rPh sb="0" eb="3">
      <t>ノウギョウヨウ</t>
    </rPh>
    <rPh sb="3" eb="5">
      <t>ドウロ</t>
    </rPh>
    <phoneticPr fontId="3"/>
  </si>
  <si>
    <t>暗渠排水</t>
    <rPh sb="0" eb="2">
      <t>アンキョ</t>
    </rPh>
    <rPh sb="2" eb="4">
      <t>ハイスイ</t>
    </rPh>
    <phoneticPr fontId="3"/>
  </si>
  <si>
    <t>区画整備</t>
    <rPh sb="0" eb="2">
      <t>クカク</t>
    </rPh>
    <rPh sb="2" eb="4">
      <t>セイビ</t>
    </rPh>
    <phoneticPr fontId="3"/>
  </si>
  <si>
    <t>農地造成</t>
    <rPh sb="0" eb="2">
      <t>ノウチ</t>
    </rPh>
    <rPh sb="2" eb="4">
      <t>ゾウセイ</t>
    </rPh>
    <phoneticPr fontId="3"/>
  </si>
  <si>
    <t>交換分合</t>
    <rPh sb="0" eb="2">
      <t>コウカン</t>
    </rPh>
    <rPh sb="2" eb="4">
      <t>ブンゴウ</t>
    </rPh>
    <phoneticPr fontId="3"/>
  </si>
  <si>
    <t>農用地保全</t>
    <rPh sb="0" eb="3">
      <t>ノウヨウチ</t>
    </rPh>
    <rPh sb="3" eb="5">
      <t>ホゼン</t>
    </rPh>
    <phoneticPr fontId="3"/>
  </si>
  <si>
    <t>土地改良施設保全</t>
    <rPh sb="0" eb="2">
      <t>トチ</t>
    </rPh>
    <rPh sb="2" eb="4">
      <t>カイリョウ</t>
    </rPh>
    <rPh sb="4" eb="6">
      <t>シセツ</t>
    </rPh>
    <rPh sb="6" eb="8">
      <t>ホゼン</t>
    </rPh>
    <phoneticPr fontId="3"/>
  </si>
  <si>
    <t>元気な地域づくり交付金事業</t>
    <rPh sb="0" eb="2">
      <t>ゲンキ</t>
    </rPh>
    <rPh sb="3" eb="5">
      <t>チイキ</t>
    </rPh>
    <rPh sb="8" eb="11">
      <t>コウフキン</t>
    </rPh>
    <rPh sb="11" eb="13">
      <t>ジギョウ</t>
    </rPh>
    <phoneticPr fontId="4"/>
  </si>
  <si>
    <t>(情報基盤整備)</t>
    <rPh sb="1" eb="3">
      <t>ジョウホウ</t>
    </rPh>
    <rPh sb="3" eb="5">
      <t>キバン</t>
    </rPh>
    <rPh sb="5" eb="7">
      <t>セイビ</t>
    </rPh>
    <phoneticPr fontId="4"/>
  </si>
  <si>
    <t>農村活性化プロジェクト支援交付金</t>
    <rPh sb="0" eb="2">
      <t>ノウソン</t>
    </rPh>
    <rPh sb="2" eb="5">
      <t>カッセイカ</t>
    </rPh>
    <rPh sb="11" eb="13">
      <t>シエン</t>
    </rPh>
    <rPh sb="13" eb="16">
      <t>コウフキン</t>
    </rPh>
    <phoneticPr fontId="4"/>
  </si>
  <si>
    <t>農村総合整備統合補助事業</t>
    <rPh sb="0" eb="2">
      <t>ノウソン</t>
    </rPh>
    <rPh sb="2" eb="4">
      <t>ソウゴウ</t>
    </rPh>
    <rPh sb="4" eb="6">
      <t>セイビ</t>
    </rPh>
    <rPh sb="6" eb="8">
      <t>トウゴウ</t>
    </rPh>
    <rPh sb="8" eb="10">
      <t>ホジョ</t>
    </rPh>
    <rPh sb="10" eb="12">
      <t>ジギョウ</t>
    </rPh>
    <phoneticPr fontId="4"/>
  </si>
  <si>
    <t>（市町村型）</t>
    <rPh sb="1" eb="4">
      <t>シチョウソン</t>
    </rPh>
    <rPh sb="4" eb="5">
      <t>ガタ</t>
    </rPh>
    <phoneticPr fontId="4"/>
  </si>
  <si>
    <t>村づくり交付金</t>
    <rPh sb="0" eb="1">
      <t>ムラ</t>
    </rPh>
    <rPh sb="4" eb="7">
      <t>コウフキン</t>
    </rPh>
    <phoneticPr fontId="4"/>
  </si>
  <si>
    <t>（農村総合整備統合補助事業）</t>
    <rPh sb="1" eb="3">
      <t>ノウソン</t>
    </rPh>
    <rPh sb="3" eb="5">
      <t>ソウゴウ</t>
    </rPh>
    <rPh sb="5" eb="7">
      <t>セイビ</t>
    </rPh>
    <rPh sb="7" eb="9">
      <t>トウゴウ</t>
    </rPh>
    <rPh sb="9" eb="11">
      <t>ホジョ</t>
    </rPh>
    <rPh sb="11" eb="13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</si>
  <si>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3"/>
  </si>
  <si>
    <t>農業基盤整備促進事業</t>
    <rPh sb="0" eb="2">
      <t>ノウギョウ</t>
    </rPh>
    <rPh sb="2" eb="4">
      <t>キバン</t>
    </rPh>
    <rPh sb="4" eb="6">
      <t>セイビ</t>
    </rPh>
    <rPh sb="6" eb="8">
      <t>ソクシン</t>
    </rPh>
    <rPh sb="8" eb="10">
      <t>ジギョウ</t>
    </rPh>
    <phoneticPr fontId="3"/>
  </si>
  <si>
    <t>農業水利施設保全合理化事業</t>
    <rPh sb="0" eb="2">
      <t>ノウギョウ</t>
    </rPh>
    <rPh sb="2" eb="4">
      <t>スイリ</t>
    </rPh>
    <rPh sb="4" eb="6">
      <t>シセツ</t>
    </rPh>
    <rPh sb="6" eb="8">
      <t>ホゼン</t>
    </rPh>
    <rPh sb="8" eb="11">
      <t>ゴウリカ</t>
    </rPh>
    <rPh sb="11" eb="13">
      <t>ジギョウ</t>
    </rPh>
    <phoneticPr fontId="5"/>
  </si>
  <si>
    <t>新山村振興等農林漁業特別対策</t>
    <rPh sb="0" eb="1">
      <t>シン</t>
    </rPh>
    <rPh sb="1" eb="3">
      <t>サンソン</t>
    </rPh>
    <rPh sb="3" eb="5">
      <t>シンコウ</t>
    </rPh>
    <rPh sb="5" eb="6">
      <t>トウ</t>
    </rPh>
    <rPh sb="6" eb="8">
      <t>ノウリン</t>
    </rPh>
    <rPh sb="8" eb="10">
      <t>ギョギョウ</t>
    </rPh>
    <rPh sb="10" eb="12">
      <t>トクベツ</t>
    </rPh>
    <rPh sb="12" eb="14">
      <t>タイサク</t>
    </rPh>
    <phoneticPr fontId="3"/>
  </si>
  <si>
    <t>経営構造対策事業</t>
    <rPh sb="0" eb="2">
      <t>ケイエイ</t>
    </rPh>
    <rPh sb="2" eb="4">
      <t>コウゾウ</t>
    </rPh>
    <rPh sb="4" eb="6">
      <t>タイサク</t>
    </rPh>
    <rPh sb="6" eb="8">
      <t>ジギョウ</t>
    </rPh>
    <phoneticPr fontId="3"/>
  </si>
  <si>
    <t>　　　暗渠排水</t>
    <rPh sb="3" eb="5">
      <t>アンキョ</t>
    </rPh>
    <rPh sb="5" eb="7">
      <t>ハイスイ</t>
    </rPh>
    <phoneticPr fontId="3"/>
  </si>
  <si>
    <t>一</t>
    <rPh sb="0" eb="1">
      <t>１</t>
    </rPh>
    <phoneticPr fontId="3"/>
  </si>
  <si>
    <t>般</t>
    <rPh sb="0" eb="1">
      <t>パン</t>
    </rPh>
    <phoneticPr fontId="3"/>
  </si>
  <si>
    <t>県</t>
    <rPh sb="0" eb="1">
      <t>ケン</t>
    </rPh>
    <phoneticPr fontId="3"/>
  </si>
  <si>
    <t>　　　ため池緊急対策</t>
    <rPh sb="5" eb="6">
      <t>イケ</t>
    </rPh>
    <rPh sb="6" eb="8">
      <t>キンキュウ</t>
    </rPh>
    <rPh sb="8" eb="10">
      <t>タイサク</t>
    </rPh>
    <phoneticPr fontId="3"/>
  </si>
  <si>
    <t>単</t>
    <rPh sb="0" eb="1">
      <t>タン</t>
    </rPh>
    <phoneticPr fontId="3"/>
  </si>
  <si>
    <t>事</t>
    <rPh sb="0" eb="1">
      <t>コト</t>
    </rPh>
    <phoneticPr fontId="3"/>
  </si>
  <si>
    <t>業</t>
    <rPh sb="0" eb="1">
      <t>ギョウ</t>
    </rPh>
    <phoneticPr fontId="3"/>
  </si>
  <si>
    <t xml:space="preserve">      県単ふるさと農道整備事業</t>
    <rPh sb="6" eb="8">
      <t>ケンタン</t>
    </rPh>
    <rPh sb="12" eb="14">
      <t>ノウドウ</t>
    </rPh>
    <rPh sb="14" eb="16">
      <t>セイビ</t>
    </rPh>
    <rPh sb="16" eb="18">
      <t>ジギョウ</t>
    </rPh>
    <phoneticPr fontId="5"/>
  </si>
  <si>
    <t xml:space="preserve">      区画整備</t>
    <rPh sb="6" eb="8">
      <t>クカク</t>
    </rPh>
    <rPh sb="8" eb="10">
      <t>セイビ</t>
    </rPh>
    <phoneticPr fontId="3"/>
  </si>
  <si>
    <t xml:space="preserve">      調査計画</t>
    <rPh sb="6" eb="8">
      <t>チョウサ</t>
    </rPh>
    <rPh sb="8" eb="10">
      <t>ケイカク</t>
    </rPh>
    <phoneticPr fontId="3"/>
  </si>
  <si>
    <t>県</t>
    <phoneticPr fontId="3"/>
  </si>
  <si>
    <t>地区数</t>
    <rPh sb="0" eb="2">
      <t>チク</t>
    </rPh>
    <rPh sb="2" eb="3">
      <t>スウ</t>
    </rPh>
    <phoneticPr fontId="5"/>
  </si>
  <si>
    <t>ほ場整備（担い手）</t>
    <rPh sb="5" eb="6">
      <t>ニナ</t>
    </rPh>
    <rPh sb="7" eb="8">
      <t>テ</t>
    </rPh>
    <phoneticPr fontId="1"/>
  </si>
  <si>
    <t>ほ場整備（担い手を除く）</t>
    <rPh sb="5" eb="6">
      <t>ニナ</t>
    </rPh>
    <rPh sb="7" eb="8">
      <t>テ</t>
    </rPh>
    <rPh sb="9" eb="10">
      <t>ノゾ</t>
    </rPh>
    <phoneticPr fontId="1"/>
  </si>
  <si>
    <t>基幹農道整備</t>
    <rPh sb="0" eb="2">
      <t>キカン</t>
    </rPh>
    <phoneticPr fontId="1"/>
  </si>
  <si>
    <t>農村災害対策整備</t>
    <rPh sb="0" eb="2">
      <t>ノウソン</t>
    </rPh>
    <rPh sb="2" eb="4">
      <t>サイガイ</t>
    </rPh>
    <rPh sb="4" eb="6">
      <t>タイサク</t>
    </rPh>
    <rPh sb="6" eb="8">
      <t>セイビ</t>
    </rPh>
    <phoneticPr fontId="1"/>
  </si>
  <si>
    <t>農村振興総合整備事業</t>
    <rPh sb="0" eb="2">
      <t>ノウソン</t>
    </rPh>
    <rPh sb="2" eb="4">
      <t>シンコウ</t>
    </rPh>
    <rPh sb="4" eb="6">
      <t>ソウゴウ</t>
    </rPh>
    <rPh sb="6" eb="8">
      <t>セイビ</t>
    </rPh>
    <rPh sb="8" eb="10">
      <t>ジギョウ</t>
    </rPh>
    <phoneticPr fontId="1"/>
  </si>
  <si>
    <t>事業量</t>
    <rPh sb="0" eb="3">
      <t>ジギョウリョウ</t>
    </rPh>
    <phoneticPr fontId="1"/>
  </si>
  <si>
    <t>（田園居住空間）</t>
    <rPh sb="1" eb="3">
      <t>デンエン</t>
    </rPh>
    <rPh sb="3" eb="5">
      <t>キョジュウ</t>
    </rPh>
    <rPh sb="5" eb="7">
      <t>クウカン</t>
    </rPh>
    <phoneticPr fontId="1"/>
  </si>
  <si>
    <t>事業費</t>
    <rPh sb="0" eb="2">
      <t>ジギョウ</t>
    </rPh>
    <rPh sb="2" eb="3">
      <t>ヒ</t>
    </rPh>
    <phoneticPr fontId="1"/>
  </si>
  <si>
    <t>（地域環境）</t>
    <rPh sb="1" eb="3">
      <t>チイキ</t>
    </rPh>
    <rPh sb="3" eb="5">
      <t>カンキョウ</t>
    </rPh>
    <phoneticPr fontId="1"/>
  </si>
  <si>
    <t>田園空間整備事業</t>
    <rPh sb="0" eb="2">
      <t>デンエン</t>
    </rPh>
    <rPh sb="2" eb="4">
      <t>クウカン</t>
    </rPh>
    <rPh sb="4" eb="6">
      <t>セイビ</t>
    </rPh>
    <rPh sb="6" eb="8">
      <t>ジギョウ</t>
    </rPh>
    <phoneticPr fontId="1"/>
  </si>
  <si>
    <t>ふるさと水と土ふれあい整備事業</t>
    <rPh sb="4" eb="5">
      <t>ミズ</t>
    </rPh>
    <rPh sb="6" eb="7">
      <t>ツチ</t>
    </rPh>
    <rPh sb="11" eb="13">
      <t>セイビ</t>
    </rPh>
    <rPh sb="13" eb="15">
      <t>ジギョウ</t>
    </rPh>
    <phoneticPr fontId="1"/>
  </si>
  <si>
    <t>地域用水環境整備事業</t>
    <rPh sb="0" eb="2">
      <t>チイキ</t>
    </rPh>
    <rPh sb="2" eb="4">
      <t>ヨウスイ</t>
    </rPh>
    <rPh sb="4" eb="6">
      <t>カンキョウ</t>
    </rPh>
    <rPh sb="6" eb="8">
      <t>セイビ</t>
    </rPh>
    <rPh sb="8" eb="10">
      <t>ジギョウ</t>
    </rPh>
    <phoneticPr fontId="1"/>
  </si>
  <si>
    <t>延長(m)等</t>
    <rPh sb="0" eb="2">
      <t>エンチョウ</t>
    </rPh>
    <rPh sb="5" eb="6">
      <t>トウ</t>
    </rPh>
    <phoneticPr fontId="1"/>
  </si>
  <si>
    <t>-</t>
  </si>
  <si>
    <t>事業量</t>
    <rPh sb="0" eb="2">
      <t>ジギョウ</t>
    </rPh>
    <rPh sb="2" eb="3">
      <t>リョウ</t>
    </rPh>
    <phoneticPr fontId="5"/>
  </si>
  <si>
    <t>用水路(m)</t>
    <rPh sb="0" eb="3">
      <t>ヨウスイロ</t>
    </rPh>
    <phoneticPr fontId="5"/>
  </si>
  <si>
    <t>測量設計</t>
    <rPh sb="0" eb="2">
      <t>ソクリョウ</t>
    </rPh>
    <rPh sb="2" eb="4">
      <t>セッケイ</t>
    </rPh>
    <phoneticPr fontId="5"/>
  </si>
  <si>
    <t>事業費</t>
    <rPh sb="0" eb="2">
      <t>ジギョウ</t>
    </rPh>
    <rPh sb="2" eb="3">
      <t>ヒ</t>
    </rPh>
    <phoneticPr fontId="5"/>
  </si>
  <si>
    <t>事業費</t>
    <rPh sb="0" eb="2">
      <t>ジギョウ</t>
    </rPh>
    <rPh sb="2" eb="3">
      <t>ヒ</t>
    </rPh>
    <phoneticPr fontId="3"/>
  </si>
  <si>
    <t>県営水質保全対策事業</t>
    <rPh sb="0" eb="2">
      <t>ケンエイ</t>
    </rPh>
    <rPh sb="2" eb="4">
      <t>スイシツ</t>
    </rPh>
    <rPh sb="4" eb="6">
      <t>ホゼン</t>
    </rPh>
    <rPh sb="6" eb="8">
      <t>タイサク</t>
    </rPh>
    <rPh sb="8" eb="10">
      <t>ジギョウ</t>
    </rPh>
    <phoneticPr fontId="5"/>
  </si>
  <si>
    <t>事業量</t>
    <rPh sb="0" eb="3">
      <t>ジギョウリョウ</t>
    </rPh>
    <phoneticPr fontId="5"/>
  </si>
  <si>
    <t>事業費</t>
    <rPh sb="0" eb="3">
      <t>ジギョウヒ</t>
    </rPh>
    <phoneticPr fontId="5"/>
  </si>
  <si>
    <t>農業水路等長寿命化防災減災事業</t>
    <rPh sb="0" eb="2">
      <t>ノウギョウ</t>
    </rPh>
    <rPh sb="2" eb="4">
      <t>スイロ</t>
    </rPh>
    <rPh sb="4" eb="5">
      <t>トウ</t>
    </rPh>
    <rPh sb="5" eb="8">
      <t>チョウジュミョウ</t>
    </rPh>
    <rPh sb="8" eb="9">
      <t>カ</t>
    </rPh>
    <rPh sb="9" eb="11">
      <t>ボウサイ</t>
    </rPh>
    <rPh sb="11" eb="13">
      <t>ゲンサイ</t>
    </rPh>
    <rPh sb="13" eb="15">
      <t>ジギョウ</t>
    </rPh>
    <phoneticPr fontId="3"/>
  </si>
  <si>
    <t>事業量</t>
    <rPh sb="0" eb="3">
      <t>ジギョウリョウ</t>
    </rPh>
    <phoneticPr fontId="3"/>
  </si>
  <si>
    <t>用排水路(m)</t>
    <rPh sb="0" eb="1">
      <t>ヨウ</t>
    </rPh>
    <rPh sb="1" eb="4">
      <t>ハイスイロ</t>
    </rPh>
    <phoneticPr fontId="3"/>
  </si>
  <si>
    <t>ため池</t>
    <rPh sb="2" eb="3">
      <t>イケ</t>
    </rPh>
    <phoneticPr fontId="3"/>
  </si>
  <si>
    <t>その他施設</t>
    <rPh sb="2" eb="3">
      <t>タ</t>
    </rPh>
    <rPh sb="3" eb="5">
      <t>シセツ</t>
    </rPh>
    <phoneticPr fontId="3"/>
  </si>
  <si>
    <t>基幹水利施設
ストックマネジメント事業</t>
    <rPh sb="0" eb="2">
      <t>キカン</t>
    </rPh>
    <rPh sb="2" eb="4">
      <t>スイリ</t>
    </rPh>
    <rPh sb="4" eb="6">
      <t>シセツ</t>
    </rPh>
    <rPh sb="17" eb="19">
      <t>ジギョウ</t>
    </rPh>
    <phoneticPr fontId="5"/>
  </si>
  <si>
    <r>
      <t xml:space="preserve">  事　　　　業 </t>
    </r>
    <r>
      <rPr>
        <sz val="18"/>
        <color indexed="8"/>
        <rFont val="ＭＳ Ｐ明朝"/>
        <family val="1"/>
        <charset val="128"/>
      </rPr>
      <t>（令和元年度）</t>
    </r>
    <rPh sb="10" eb="12">
      <t>レイワ</t>
    </rPh>
    <rPh sb="12" eb="13">
      <t>ガン</t>
    </rPh>
    <phoneticPr fontId="3"/>
  </si>
  <si>
    <t>-</t>
    <phoneticPr fontId="3"/>
  </si>
  <si>
    <t>付帯工一式</t>
    <rPh sb="0" eb="2">
      <t>フタイ</t>
    </rPh>
    <rPh sb="2" eb="3">
      <t>コウ</t>
    </rPh>
    <rPh sb="3" eb="5">
      <t>イッシキ</t>
    </rPh>
    <phoneticPr fontId="3"/>
  </si>
  <si>
    <t>換地業務一式</t>
    <rPh sb="0" eb="2">
      <t>カンチ</t>
    </rPh>
    <rPh sb="2" eb="4">
      <t>ギョウム</t>
    </rPh>
    <rPh sb="4" eb="6">
      <t>イッシキ</t>
    </rPh>
    <phoneticPr fontId="3"/>
  </si>
  <si>
    <t>測量設計一式</t>
    <phoneticPr fontId="3"/>
  </si>
  <si>
    <t>測量設計一式</t>
    <rPh sb="0" eb="6">
      <t>ソクリョウセッケイイッシキ</t>
    </rPh>
    <phoneticPr fontId="3"/>
  </si>
  <si>
    <t>(ha)</t>
    <phoneticPr fontId="3"/>
  </si>
  <si>
    <t>区画整理(ha)</t>
    <rPh sb="0" eb="2">
      <t>クカク</t>
    </rPh>
    <rPh sb="2" eb="4">
      <t>セイリ</t>
    </rPh>
    <phoneticPr fontId="3"/>
  </si>
  <si>
    <t>一式</t>
    <rPh sb="0" eb="2">
      <t>イッシキ</t>
    </rPh>
    <phoneticPr fontId="3"/>
  </si>
  <si>
    <t>土工一式</t>
    <rPh sb="0" eb="2">
      <t>ドコウ</t>
    </rPh>
    <rPh sb="2" eb="4">
      <t>イッシキ</t>
    </rPh>
    <phoneticPr fontId="3"/>
  </si>
  <si>
    <t>基幹農道整備（保全対策）</t>
    <rPh sb="0" eb="2">
      <t>キカン</t>
    </rPh>
    <rPh sb="7" eb="9">
      <t>ホゼン</t>
    </rPh>
    <rPh sb="9" eb="11">
      <t>タイサク</t>
    </rPh>
    <phoneticPr fontId="1"/>
  </si>
  <si>
    <t>新規</t>
    <rPh sb="0" eb="2">
      <t>シンキ</t>
    </rPh>
    <phoneticPr fontId="3"/>
  </si>
  <si>
    <t>地区数</t>
    <rPh sb="0" eb="2">
      <t>チク</t>
    </rPh>
    <rPh sb="2" eb="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</si>
</sst>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* #,##0;* \-#,##0;* &quot;-&quot;;@"/>
    <numFmt numFmtId="177" formatCode="* #,##0.0;* \-#,##0.0;* &quot;-&quot;;@"/>
  </numFmts>
  <fonts count="2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sz val="18"/>
      <color indexed="8"/>
      <name val="ＭＳ Ｐ明朝"/>
      <family val="1"/>
      <charset val="128"/>
    </font>
    <font>
      <sz val="17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8.5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3" fontId="0" fillId="0" borderId="0"/>
  </cellStyleXfs>
  <cellXfs count="93">
    <xf numFmtId="0" fontId="0" fillId="0" borderId="0" xfId="0" applyNumberFormat="1" applyFont="1" applyFill="1" applyAlignment="1" applyProtection="1">
      <protection locked="0"/>
    </xf>
    <xf numFmtId="176" fontId="0" fillId="0" borderId="0" xfId="0" applyNumberFormat="1" applyFont="1" applyFill="1" applyAlignment="1"/>
    <xf numFmtId="176" fontId="2" fillId="0" borderId="0" xfId="0" applyNumberFormat="1" applyFont="1" applyFill="1" applyBorder="1" applyAlignment="1"/>
    <xf numFmtId="176" fontId="4" fillId="0" borderId="0" xfId="0" applyNumberFormat="1" applyFont="1" applyFill="1" applyAlignment="1"/>
    <xf numFmtId="176" fontId="5" fillId="0" borderId="0" xfId="0" applyNumberFormat="1" applyFont="1" applyFill="1" applyAlignment="1"/>
    <xf numFmtId="176" fontId="4" fillId="0" borderId="0" xfId="0" applyNumberFormat="1" applyFont="1" applyFill="1" applyAlignment="1">
      <alignment horizontal="right"/>
    </xf>
    <xf numFmtId="176" fontId="5" fillId="0" borderId="1" xfId="0" applyNumberFormat="1" applyFont="1" applyFill="1" applyBorder="1" applyAlignment="1"/>
    <xf numFmtId="176" fontId="5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/>
    <xf numFmtId="176" fontId="10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/>
    <xf numFmtId="176" fontId="12" fillId="0" borderId="0" xfId="0" applyNumberFormat="1" applyFont="1" applyFill="1" applyAlignment="1"/>
    <xf numFmtId="176" fontId="12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/>
    <xf numFmtId="176" fontId="14" fillId="0" borderId="0" xfId="0" applyNumberFormat="1" applyFont="1" applyFill="1" applyBorder="1" applyAlignment="1"/>
    <xf numFmtId="176" fontId="15" fillId="0" borderId="0" xfId="0" applyNumberFormat="1" applyFont="1" applyFill="1" applyAlignment="1"/>
    <xf numFmtId="176" fontId="14" fillId="0" borderId="0" xfId="0" applyNumberFormat="1" applyFont="1" applyFill="1" applyAlignment="1">
      <alignment horizontal="right"/>
    </xf>
    <xf numFmtId="176" fontId="16" fillId="0" borderId="0" xfId="0" applyNumberFormat="1" applyFont="1" applyFill="1" applyAlignment="1">
      <alignment horizontal="right"/>
    </xf>
    <xf numFmtId="176" fontId="14" fillId="0" borderId="0" xfId="0" applyNumberFormat="1" applyFont="1" applyFill="1" applyAlignment="1"/>
    <xf numFmtId="176" fontId="13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Continuous" vertical="center"/>
    </xf>
    <xf numFmtId="176" fontId="13" fillId="0" borderId="3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Continuous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Continuous" vertical="center"/>
    </xf>
    <xf numFmtId="176" fontId="14" fillId="0" borderId="0" xfId="0" applyNumberFormat="1" applyFont="1" applyFill="1" applyBorder="1" applyAlignment="1">
      <alignment horizontal="centerContinuous" vertical="center"/>
    </xf>
    <xf numFmtId="176" fontId="14" fillId="0" borderId="5" xfId="0" applyNumberFormat="1" applyFont="1" applyFill="1" applyBorder="1" applyAlignment="1"/>
    <xf numFmtId="176" fontId="14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/>
    <xf numFmtId="176" fontId="0" fillId="0" borderId="3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/>
    </xf>
    <xf numFmtId="176" fontId="17" fillId="0" borderId="1" xfId="0" applyNumberFormat="1" applyFont="1" applyFill="1" applyBorder="1" applyAlignment="1">
      <alignment vertical="top"/>
    </xf>
    <xf numFmtId="176" fontId="14" fillId="0" borderId="1" xfId="0" applyNumberFormat="1" applyFont="1" applyFill="1" applyBorder="1" applyAlignment="1"/>
    <xf numFmtId="176" fontId="13" fillId="0" borderId="1" xfId="0" applyNumberFormat="1" applyFont="1" applyFill="1" applyBorder="1" applyAlignment="1"/>
    <xf numFmtId="176" fontId="8" fillId="0" borderId="0" xfId="0" applyNumberFormat="1" applyFont="1" applyFill="1" applyAlignment="1"/>
    <xf numFmtId="176" fontId="5" fillId="0" borderId="0" xfId="0" applyNumberFormat="1" applyFont="1" applyFill="1" applyBorder="1" applyAlignment="1"/>
    <xf numFmtId="176" fontId="14" fillId="0" borderId="1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/>
    <xf numFmtId="176" fontId="18" fillId="0" borderId="5" xfId="0" applyNumberFormat="1" applyFont="1" applyFill="1" applyBorder="1" applyAlignment="1"/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/>
    <xf numFmtId="176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/>
    <xf numFmtId="176" fontId="18" fillId="0" borderId="11" xfId="0" applyNumberFormat="1" applyFont="1" applyFill="1" applyBorder="1" applyAlignment="1"/>
    <xf numFmtId="176" fontId="18" fillId="0" borderId="0" xfId="0" applyNumberFormat="1" applyFont="1" applyFill="1" applyBorder="1" applyAlignment="1">
      <alignment vertical="center"/>
    </xf>
    <xf numFmtId="176" fontId="18" fillId="0" borderId="5" xfId="0" applyNumberFormat="1" applyFont="1" applyFill="1" applyBorder="1" applyAlignment="1">
      <alignment vertical="center"/>
    </xf>
    <xf numFmtId="176" fontId="19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0" xfId="0" applyNumberFormat="1" applyFont="1" applyAlignment="1">
      <alignment horizontal="right"/>
    </xf>
    <xf numFmtId="176" fontId="20" fillId="0" borderId="0" xfId="0" applyNumberFormat="1" applyFont="1" applyFill="1" applyAlignment="1">
      <alignment horizontal="right"/>
    </xf>
    <xf numFmtId="177" fontId="18" fillId="0" borderId="0" xfId="0" applyNumberFormat="1" applyFont="1" applyFill="1" applyAlignment="1">
      <alignment horizontal="right" shrinkToFit="1"/>
    </xf>
    <xf numFmtId="176" fontId="21" fillId="0" borderId="0" xfId="0" applyNumberFormat="1" applyFont="1" applyFill="1" applyAlignment="1">
      <alignment horizontal="right"/>
    </xf>
    <xf numFmtId="176" fontId="22" fillId="0" borderId="0" xfId="0" applyNumberFormat="1" applyFont="1" applyFill="1" applyAlignment="1"/>
    <xf numFmtId="176" fontId="18" fillId="0" borderId="13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 shrinkToFit="1"/>
    </xf>
    <xf numFmtId="176" fontId="9" fillId="0" borderId="5" xfId="0" applyNumberFormat="1" applyFont="1" applyFill="1" applyBorder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/>
    <xf numFmtId="176" fontId="9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/>
    <xf numFmtId="176" fontId="23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5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/>
    </xf>
    <xf numFmtId="176" fontId="8" fillId="0" borderId="9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left" wrapText="1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7620</xdr:rowOff>
    </xdr:from>
    <xdr:to>
      <xdr:col>1</xdr:col>
      <xdr:colOff>182880</xdr:colOff>
      <xdr:row>107</xdr:row>
      <xdr:rowOff>53340</xdr:rowOff>
    </xdr:to>
    <xdr:sp macro="" textlink="">
      <xdr:nvSpPr>
        <xdr:cNvPr id="29999" name="図形 54">
          <a:extLst>
            <a:ext uri="{FF2B5EF4-FFF2-40B4-BE49-F238E27FC236}">
              <a16:creationId xmlns:a16="http://schemas.microsoft.com/office/drawing/2014/main" id="{C9B588C5-8173-4965-93F0-C4A958E82A29}"/>
            </a:ext>
          </a:extLst>
        </xdr:cNvPr>
        <xdr:cNvSpPr>
          <a:spLocks/>
        </xdr:cNvSpPr>
      </xdr:nvSpPr>
      <xdr:spPr bwMode="auto">
        <a:xfrm>
          <a:off x="190500" y="1181100"/>
          <a:ext cx="327660" cy="157429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12</xdr:row>
      <xdr:rowOff>7620</xdr:rowOff>
    </xdr:from>
    <xdr:to>
      <xdr:col>3</xdr:col>
      <xdr:colOff>99060</xdr:colOff>
      <xdr:row>16</xdr:row>
      <xdr:rowOff>121920</xdr:rowOff>
    </xdr:to>
    <xdr:sp macro="" textlink="">
      <xdr:nvSpPr>
        <xdr:cNvPr id="30000" name="図形 42">
          <a:extLst>
            <a:ext uri="{FF2B5EF4-FFF2-40B4-BE49-F238E27FC236}">
              <a16:creationId xmlns:a16="http://schemas.microsoft.com/office/drawing/2014/main" id="{67C8E1A2-E94C-4D46-9CE5-61DED88BC7A8}"/>
            </a:ext>
          </a:extLst>
        </xdr:cNvPr>
        <xdr:cNvSpPr>
          <a:spLocks/>
        </xdr:cNvSpPr>
      </xdr:nvSpPr>
      <xdr:spPr bwMode="auto">
        <a:xfrm>
          <a:off x="2880360" y="2400300"/>
          <a:ext cx="91440" cy="7239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18</xdr:row>
      <xdr:rowOff>7620</xdr:rowOff>
    </xdr:from>
    <xdr:to>
      <xdr:col>3</xdr:col>
      <xdr:colOff>106680</xdr:colOff>
      <xdr:row>20</xdr:row>
      <xdr:rowOff>7620</xdr:rowOff>
    </xdr:to>
    <xdr:sp macro="" textlink="">
      <xdr:nvSpPr>
        <xdr:cNvPr id="30001" name="図形 42">
          <a:extLst>
            <a:ext uri="{FF2B5EF4-FFF2-40B4-BE49-F238E27FC236}">
              <a16:creationId xmlns:a16="http://schemas.microsoft.com/office/drawing/2014/main" id="{AA491EBE-61B2-4CAD-A632-5B072161FF2E}"/>
            </a:ext>
          </a:extLst>
        </xdr:cNvPr>
        <xdr:cNvSpPr>
          <a:spLocks/>
        </xdr:cNvSpPr>
      </xdr:nvSpPr>
      <xdr:spPr bwMode="auto">
        <a:xfrm>
          <a:off x="2880360" y="331470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7620</xdr:rowOff>
    </xdr:from>
    <xdr:to>
      <xdr:col>3</xdr:col>
      <xdr:colOff>99060</xdr:colOff>
      <xdr:row>43</xdr:row>
      <xdr:rowOff>0</xdr:rowOff>
    </xdr:to>
    <xdr:sp macro="" textlink="">
      <xdr:nvSpPr>
        <xdr:cNvPr id="30002" name="図形 42">
          <a:extLst>
            <a:ext uri="{FF2B5EF4-FFF2-40B4-BE49-F238E27FC236}">
              <a16:creationId xmlns:a16="http://schemas.microsoft.com/office/drawing/2014/main" id="{B50D7283-D9A6-45D1-A2E4-2C3DB666C519}"/>
            </a:ext>
          </a:extLst>
        </xdr:cNvPr>
        <xdr:cNvSpPr>
          <a:spLocks/>
        </xdr:cNvSpPr>
      </xdr:nvSpPr>
      <xdr:spPr bwMode="auto">
        <a:xfrm>
          <a:off x="2872740" y="6819900"/>
          <a:ext cx="99060" cy="2971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7620</xdr:rowOff>
    </xdr:from>
    <xdr:to>
      <xdr:col>3</xdr:col>
      <xdr:colOff>99060</xdr:colOff>
      <xdr:row>48</xdr:row>
      <xdr:rowOff>144780</xdr:rowOff>
    </xdr:to>
    <xdr:sp macro="" textlink="">
      <xdr:nvSpPr>
        <xdr:cNvPr id="30003" name="図形 42">
          <a:extLst>
            <a:ext uri="{FF2B5EF4-FFF2-40B4-BE49-F238E27FC236}">
              <a16:creationId xmlns:a16="http://schemas.microsoft.com/office/drawing/2014/main" id="{50192EF6-0BBE-4FA0-9CD3-B09447C3545D}"/>
            </a:ext>
          </a:extLst>
        </xdr:cNvPr>
        <xdr:cNvSpPr>
          <a:spLocks/>
        </xdr:cNvSpPr>
      </xdr:nvSpPr>
      <xdr:spPr bwMode="auto">
        <a:xfrm>
          <a:off x="2872740" y="7277100"/>
          <a:ext cx="99060" cy="7467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50</xdr:row>
      <xdr:rowOff>15240</xdr:rowOff>
    </xdr:from>
    <xdr:to>
      <xdr:col>3</xdr:col>
      <xdr:colOff>106680</xdr:colOff>
      <xdr:row>53</xdr:row>
      <xdr:rowOff>137160</xdr:rowOff>
    </xdr:to>
    <xdr:sp macro="" textlink="">
      <xdr:nvSpPr>
        <xdr:cNvPr id="30004" name="図形 42">
          <a:extLst>
            <a:ext uri="{FF2B5EF4-FFF2-40B4-BE49-F238E27FC236}">
              <a16:creationId xmlns:a16="http://schemas.microsoft.com/office/drawing/2014/main" id="{14B9C42D-6A51-4229-A55C-7D7CF8411500}"/>
            </a:ext>
          </a:extLst>
        </xdr:cNvPr>
        <xdr:cNvSpPr>
          <a:spLocks/>
        </xdr:cNvSpPr>
      </xdr:nvSpPr>
      <xdr:spPr bwMode="auto">
        <a:xfrm>
          <a:off x="2880360" y="8199120"/>
          <a:ext cx="99060" cy="5791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</xdr:colOff>
      <xdr:row>55</xdr:row>
      <xdr:rowOff>7620</xdr:rowOff>
    </xdr:from>
    <xdr:to>
      <xdr:col>3</xdr:col>
      <xdr:colOff>121920</xdr:colOff>
      <xdr:row>59</xdr:row>
      <xdr:rowOff>144780</xdr:rowOff>
    </xdr:to>
    <xdr:sp macro="" textlink="">
      <xdr:nvSpPr>
        <xdr:cNvPr id="30005" name="図形 42">
          <a:extLst>
            <a:ext uri="{FF2B5EF4-FFF2-40B4-BE49-F238E27FC236}">
              <a16:creationId xmlns:a16="http://schemas.microsoft.com/office/drawing/2014/main" id="{3B97ABC1-4146-49DC-BFE4-8DF437A92BF0}"/>
            </a:ext>
          </a:extLst>
        </xdr:cNvPr>
        <xdr:cNvSpPr>
          <a:spLocks/>
        </xdr:cNvSpPr>
      </xdr:nvSpPr>
      <xdr:spPr bwMode="auto">
        <a:xfrm>
          <a:off x="2887980" y="8953500"/>
          <a:ext cx="106680" cy="7467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61</xdr:row>
      <xdr:rowOff>7620</xdr:rowOff>
    </xdr:from>
    <xdr:to>
      <xdr:col>3</xdr:col>
      <xdr:colOff>106680</xdr:colOff>
      <xdr:row>64</xdr:row>
      <xdr:rowOff>137160</xdr:rowOff>
    </xdr:to>
    <xdr:sp macro="" textlink="">
      <xdr:nvSpPr>
        <xdr:cNvPr id="30006" name="図形 42">
          <a:extLst>
            <a:ext uri="{FF2B5EF4-FFF2-40B4-BE49-F238E27FC236}">
              <a16:creationId xmlns:a16="http://schemas.microsoft.com/office/drawing/2014/main" id="{E9CAFD43-9FF9-4A8C-9B4F-D98169155DAC}"/>
            </a:ext>
          </a:extLst>
        </xdr:cNvPr>
        <xdr:cNvSpPr>
          <a:spLocks/>
        </xdr:cNvSpPr>
      </xdr:nvSpPr>
      <xdr:spPr bwMode="auto">
        <a:xfrm>
          <a:off x="2880360" y="9867900"/>
          <a:ext cx="99060" cy="5867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2385060</xdr:colOff>
      <xdr:row>75</xdr:row>
      <xdr:rowOff>30480</xdr:rowOff>
    </xdr:from>
    <xdr:to>
      <xdr:col>3</xdr:col>
      <xdr:colOff>91440</xdr:colOff>
      <xdr:row>78</xdr:row>
      <xdr:rowOff>144780</xdr:rowOff>
    </xdr:to>
    <xdr:sp macro="" textlink="">
      <xdr:nvSpPr>
        <xdr:cNvPr id="30007" name="図形 42">
          <a:extLst>
            <a:ext uri="{FF2B5EF4-FFF2-40B4-BE49-F238E27FC236}">
              <a16:creationId xmlns:a16="http://schemas.microsoft.com/office/drawing/2014/main" id="{903EBB5F-A5A9-48E7-AF10-C6E8BF6386C5}"/>
            </a:ext>
          </a:extLst>
        </xdr:cNvPr>
        <xdr:cNvSpPr>
          <a:spLocks/>
        </xdr:cNvSpPr>
      </xdr:nvSpPr>
      <xdr:spPr bwMode="auto">
        <a:xfrm>
          <a:off x="2872740" y="12024360"/>
          <a:ext cx="91440" cy="5715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7620</xdr:rowOff>
    </xdr:from>
    <xdr:to>
      <xdr:col>3</xdr:col>
      <xdr:colOff>91440</xdr:colOff>
      <xdr:row>28</xdr:row>
      <xdr:rowOff>0</xdr:rowOff>
    </xdr:to>
    <xdr:sp macro="" textlink="">
      <xdr:nvSpPr>
        <xdr:cNvPr id="30008" name="図形 7">
          <a:extLst>
            <a:ext uri="{FF2B5EF4-FFF2-40B4-BE49-F238E27FC236}">
              <a16:creationId xmlns:a16="http://schemas.microsoft.com/office/drawing/2014/main" id="{C4FBC6D8-F133-4BD4-A1ED-B9915F21432E}"/>
            </a:ext>
          </a:extLst>
        </xdr:cNvPr>
        <xdr:cNvSpPr>
          <a:spLocks/>
        </xdr:cNvSpPr>
      </xdr:nvSpPr>
      <xdr:spPr bwMode="auto">
        <a:xfrm>
          <a:off x="2872740" y="4229100"/>
          <a:ext cx="91440" cy="6019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99060</xdr:colOff>
      <xdr:row>8</xdr:row>
      <xdr:rowOff>0</xdr:rowOff>
    </xdr:to>
    <xdr:sp macro="" textlink="">
      <xdr:nvSpPr>
        <xdr:cNvPr id="30009" name="図形 42">
          <a:extLst>
            <a:ext uri="{FF2B5EF4-FFF2-40B4-BE49-F238E27FC236}">
              <a16:creationId xmlns:a16="http://schemas.microsoft.com/office/drawing/2014/main" id="{3AB62867-8553-4903-A0B5-FC2EB38D0876}"/>
            </a:ext>
          </a:extLst>
        </xdr:cNvPr>
        <xdr:cNvSpPr>
          <a:spLocks/>
        </xdr:cNvSpPr>
      </xdr:nvSpPr>
      <xdr:spPr bwMode="auto">
        <a:xfrm>
          <a:off x="2872740" y="14782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99060</xdr:colOff>
      <xdr:row>11</xdr:row>
      <xdr:rowOff>0</xdr:rowOff>
    </xdr:to>
    <xdr:sp macro="" textlink="">
      <xdr:nvSpPr>
        <xdr:cNvPr id="30010" name="図形 42">
          <a:extLst>
            <a:ext uri="{FF2B5EF4-FFF2-40B4-BE49-F238E27FC236}">
              <a16:creationId xmlns:a16="http://schemas.microsoft.com/office/drawing/2014/main" id="{955AC4F0-BDA5-4D6F-B9E1-52AD5AA50ED0}"/>
            </a:ext>
          </a:extLst>
        </xdr:cNvPr>
        <xdr:cNvSpPr>
          <a:spLocks/>
        </xdr:cNvSpPr>
      </xdr:nvSpPr>
      <xdr:spPr bwMode="auto">
        <a:xfrm>
          <a:off x="2872740" y="19354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99060</xdr:colOff>
      <xdr:row>23</xdr:row>
      <xdr:rowOff>0</xdr:rowOff>
    </xdr:to>
    <xdr:sp macro="" textlink="">
      <xdr:nvSpPr>
        <xdr:cNvPr id="30011" name="図形 42">
          <a:extLst>
            <a:ext uri="{FF2B5EF4-FFF2-40B4-BE49-F238E27FC236}">
              <a16:creationId xmlns:a16="http://schemas.microsoft.com/office/drawing/2014/main" id="{C85093FF-E8DD-43C9-9AED-8FF514E1B6C7}"/>
            </a:ext>
          </a:extLst>
        </xdr:cNvPr>
        <xdr:cNvSpPr>
          <a:spLocks/>
        </xdr:cNvSpPr>
      </xdr:nvSpPr>
      <xdr:spPr bwMode="auto">
        <a:xfrm>
          <a:off x="2872740" y="37642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99060</xdr:colOff>
      <xdr:row>31</xdr:row>
      <xdr:rowOff>0</xdr:rowOff>
    </xdr:to>
    <xdr:sp macro="" textlink="">
      <xdr:nvSpPr>
        <xdr:cNvPr id="30012" name="図形 42">
          <a:extLst>
            <a:ext uri="{FF2B5EF4-FFF2-40B4-BE49-F238E27FC236}">
              <a16:creationId xmlns:a16="http://schemas.microsoft.com/office/drawing/2014/main" id="{D25ADB3E-E92F-457D-9727-212E7F386511}"/>
            </a:ext>
          </a:extLst>
        </xdr:cNvPr>
        <xdr:cNvSpPr>
          <a:spLocks/>
        </xdr:cNvSpPr>
      </xdr:nvSpPr>
      <xdr:spPr bwMode="auto">
        <a:xfrm>
          <a:off x="2872740" y="49834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99060</xdr:colOff>
      <xdr:row>34</xdr:row>
      <xdr:rowOff>0</xdr:rowOff>
    </xdr:to>
    <xdr:sp macro="" textlink="">
      <xdr:nvSpPr>
        <xdr:cNvPr id="30013" name="図形 42">
          <a:extLst>
            <a:ext uri="{FF2B5EF4-FFF2-40B4-BE49-F238E27FC236}">
              <a16:creationId xmlns:a16="http://schemas.microsoft.com/office/drawing/2014/main" id="{8F2BF034-AF1B-4AAD-8FF2-81BFF542D05C}"/>
            </a:ext>
          </a:extLst>
        </xdr:cNvPr>
        <xdr:cNvSpPr>
          <a:spLocks/>
        </xdr:cNvSpPr>
      </xdr:nvSpPr>
      <xdr:spPr bwMode="auto">
        <a:xfrm>
          <a:off x="2872740" y="54406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99060</xdr:colOff>
      <xdr:row>37</xdr:row>
      <xdr:rowOff>0</xdr:rowOff>
    </xdr:to>
    <xdr:sp macro="" textlink="">
      <xdr:nvSpPr>
        <xdr:cNvPr id="30014" name="図形 42">
          <a:extLst>
            <a:ext uri="{FF2B5EF4-FFF2-40B4-BE49-F238E27FC236}">
              <a16:creationId xmlns:a16="http://schemas.microsoft.com/office/drawing/2014/main" id="{A3364860-B1E7-4537-B93C-C63FFB8D47B2}"/>
            </a:ext>
          </a:extLst>
        </xdr:cNvPr>
        <xdr:cNvSpPr>
          <a:spLocks/>
        </xdr:cNvSpPr>
      </xdr:nvSpPr>
      <xdr:spPr bwMode="auto">
        <a:xfrm>
          <a:off x="2872740" y="58978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99060</xdr:colOff>
      <xdr:row>40</xdr:row>
      <xdr:rowOff>0</xdr:rowOff>
    </xdr:to>
    <xdr:sp macro="" textlink="">
      <xdr:nvSpPr>
        <xdr:cNvPr id="30015" name="図形 42">
          <a:extLst>
            <a:ext uri="{FF2B5EF4-FFF2-40B4-BE49-F238E27FC236}">
              <a16:creationId xmlns:a16="http://schemas.microsoft.com/office/drawing/2014/main" id="{141E2B3B-E057-4892-AC7F-D6E032B8EA77}"/>
            </a:ext>
          </a:extLst>
        </xdr:cNvPr>
        <xdr:cNvSpPr>
          <a:spLocks/>
        </xdr:cNvSpPr>
      </xdr:nvSpPr>
      <xdr:spPr bwMode="auto">
        <a:xfrm>
          <a:off x="2872740" y="63550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99060</xdr:colOff>
      <xdr:row>68</xdr:row>
      <xdr:rowOff>0</xdr:rowOff>
    </xdr:to>
    <xdr:sp macro="" textlink="">
      <xdr:nvSpPr>
        <xdr:cNvPr id="30016" name="図形 42">
          <a:extLst>
            <a:ext uri="{FF2B5EF4-FFF2-40B4-BE49-F238E27FC236}">
              <a16:creationId xmlns:a16="http://schemas.microsoft.com/office/drawing/2014/main" id="{F9AC6741-2FD5-4BAF-B1EC-687B645260E4}"/>
            </a:ext>
          </a:extLst>
        </xdr:cNvPr>
        <xdr:cNvSpPr>
          <a:spLocks/>
        </xdr:cNvSpPr>
      </xdr:nvSpPr>
      <xdr:spPr bwMode="auto">
        <a:xfrm>
          <a:off x="2872740" y="106222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99060</xdr:colOff>
      <xdr:row>71</xdr:row>
      <xdr:rowOff>0</xdr:rowOff>
    </xdr:to>
    <xdr:sp macro="" textlink="">
      <xdr:nvSpPr>
        <xdr:cNvPr id="30017" name="図形 42">
          <a:extLst>
            <a:ext uri="{FF2B5EF4-FFF2-40B4-BE49-F238E27FC236}">
              <a16:creationId xmlns:a16="http://schemas.microsoft.com/office/drawing/2014/main" id="{CB2D2EAE-0E7C-4531-88CC-D2DCB2458569}"/>
            </a:ext>
          </a:extLst>
        </xdr:cNvPr>
        <xdr:cNvSpPr>
          <a:spLocks/>
        </xdr:cNvSpPr>
      </xdr:nvSpPr>
      <xdr:spPr bwMode="auto">
        <a:xfrm>
          <a:off x="2872740" y="110794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99060</xdr:colOff>
      <xdr:row>74</xdr:row>
      <xdr:rowOff>0</xdr:rowOff>
    </xdr:to>
    <xdr:sp macro="" textlink="">
      <xdr:nvSpPr>
        <xdr:cNvPr id="30018" name="図形 42">
          <a:extLst>
            <a:ext uri="{FF2B5EF4-FFF2-40B4-BE49-F238E27FC236}">
              <a16:creationId xmlns:a16="http://schemas.microsoft.com/office/drawing/2014/main" id="{5F4E3E4B-7738-45E3-84E9-FEFA268900D0}"/>
            </a:ext>
          </a:extLst>
        </xdr:cNvPr>
        <xdr:cNvSpPr>
          <a:spLocks/>
        </xdr:cNvSpPr>
      </xdr:nvSpPr>
      <xdr:spPr bwMode="auto">
        <a:xfrm>
          <a:off x="2872740" y="115366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99060</xdr:colOff>
      <xdr:row>82</xdr:row>
      <xdr:rowOff>0</xdr:rowOff>
    </xdr:to>
    <xdr:sp macro="" textlink="">
      <xdr:nvSpPr>
        <xdr:cNvPr id="30019" name="図形 42">
          <a:extLst>
            <a:ext uri="{FF2B5EF4-FFF2-40B4-BE49-F238E27FC236}">
              <a16:creationId xmlns:a16="http://schemas.microsoft.com/office/drawing/2014/main" id="{D7B30958-1D25-4375-B060-77DB8E2DB5D7}"/>
            </a:ext>
          </a:extLst>
        </xdr:cNvPr>
        <xdr:cNvSpPr>
          <a:spLocks/>
        </xdr:cNvSpPr>
      </xdr:nvSpPr>
      <xdr:spPr bwMode="auto">
        <a:xfrm>
          <a:off x="2872740" y="127558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83</xdr:row>
      <xdr:rowOff>7620</xdr:rowOff>
    </xdr:from>
    <xdr:to>
      <xdr:col>3</xdr:col>
      <xdr:colOff>106680</xdr:colOff>
      <xdr:row>85</xdr:row>
      <xdr:rowOff>7620</xdr:rowOff>
    </xdr:to>
    <xdr:sp macro="" textlink="">
      <xdr:nvSpPr>
        <xdr:cNvPr id="30020" name="図形 42">
          <a:extLst>
            <a:ext uri="{FF2B5EF4-FFF2-40B4-BE49-F238E27FC236}">
              <a16:creationId xmlns:a16="http://schemas.microsoft.com/office/drawing/2014/main" id="{3F2A4CD6-073F-4468-97CD-41877567D6DA}"/>
            </a:ext>
          </a:extLst>
        </xdr:cNvPr>
        <xdr:cNvSpPr>
          <a:spLocks/>
        </xdr:cNvSpPr>
      </xdr:nvSpPr>
      <xdr:spPr bwMode="auto">
        <a:xfrm>
          <a:off x="2880360" y="1322070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86</xdr:row>
      <xdr:rowOff>15240</xdr:rowOff>
    </xdr:from>
    <xdr:to>
      <xdr:col>3</xdr:col>
      <xdr:colOff>99060</xdr:colOff>
      <xdr:row>88</xdr:row>
      <xdr:rowOff>15240</xdr:rowOff>
    </xdr:to>
    <xdr:sp macro="" textlink="">
      <xdr:nvSpPr>
        <xdr:cNvPr id="30021" name="図形 42">
          <a:extLst>
            <a:ext uri="{FF2B5EF4-FFF2-40B4-BE49-F238E27FC236}">
              <a16:creationId xmlns:a16="http://schemas.microsoft.com/office/drawing/2014/main" id="{BB762349-8D16-48C9-B7E9-6DCC4F088E34}"/>
            </a:ext>
          </a:extLst>
        </xdr:cNvPr>
        <xdr:cNvSpPr>
          <a:spLocks/>
        </xdr:cNvSpPr>
      </xdr:nvSpPr>
      <xdr:spPr bwMode="auto">
        <a:xfrm>
          <a:off x="2872740" y="1368552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99060</xdr:colOff>
      <xdr:row>91</xdr:row>
      <xdr:rowOff>0</xdr:rowOff>
    </xdr:to>
    <xdr:sp macro="" textlink="">
      <xdr:nvSpPr>
        <xdr:cNvPr id="30022" name="図形 42">
          <a:extLst>
            <a:ext uri="{FF2B5EF4-FFF2-40B4-BE49-F238E27FC236}">
              <a16:creationId xmlns:a16="http://schemas.microsoft.com/office/drawing/2014/main" id="{08B4CD70-4E46-4D39-B6CD-D92A7C50A30D}"/>
            </a:ext>
          </a:extLst>
        </xdr:cNvPr>
        <xdr:cNvSpPr>
          <a:spLocks/>
        </xdr:cNvSpPr>
      </xdr:nvSpPr>
      <xdr:spPr bwMode="auto">
        <a:xfrm>
          <a:off x="2872740" y="141274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99060</xdr:colOff>
      <xdr:row>94</xdr:row>
      <xdr:rowOff>0</xdr:rowOff>
    </xdr:to>
    <xdr:sp macro="" textlink="">
      <xdr:nvSpPr>
        <xdr:cNvPr id="30023" name="図形 42">
          <a:extLst>
            <a:ext uri="{FF2B5EF4-FFF2-40B4-BE49-F238E27FC236}">
              <a16:creationId xmlns:a16="http://schemas.microsoft.com/office/drawing/2014/main" id="{29A6905A-11DA-4FE2-9639-87AD615B4D43}"/>
            </a:ext>
          </a:extLst>
        </xdr:cNvPr>
        <xdr:cNvSpPr>
          <a:spLocks/>
        </xdr:cNvSpPr>
      </xdr:nvSpPr>
      <xdr:spPr bwMode="auto">
        <a:xfrm>
          <a:off x="2872740" y="145846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99060</xdr:colOff>
      <xdr:row>97</xdr:row>
      <xdr:rowOff>0</xdr:rowOff>
    </xdr:to>
    <xdr:sp macro="" textlink="">
      <xdr:nvSpPr>
        <xdr:cNvPr id="30024" name="図形 42">
          <a:extLst>
            <a:ext uri="{FF2B5EF4-FFF2-40B4-BE49-F238E27FC236}">
              <a16:creationId xmlns:a16="http://schemas.microsoft.com/office/drawing/2014/main" id="{6F10EC83-21DD-4BDB-8205-B88C1930A914}"/>
            </a:ext>
          </a:extLst>
        </xdr:cNvPr>
        <xdr:cNvSpPr>
          <a:spLocks/>
        </xdr:cNvSpPr>
      </xdr:nvSpPr>
      <xdr:spPr bwMode="auto">
        <a:xfrm>
          <a:off x="2872740" y="150418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99060</xdr:colOff>
      <xdr:row>100</xdr:row>
      <xdr:rowOff>0</xdr:rowOff>
    </xdr:to>
    <xdr:sp macro="" textlink="">
      <xdr:nvSpPr>
        <xdr:cNvPr id="30025" name="図形 42">
          <a:extLst>
            <a:ext uri="{FF2B5EF4-FFF2-40B4-BE49-F238E27FC236}">
              <a16:creationId xmlns:a16="http://schemas.microsoft.com/office/drawing/2014/main" id="{A813E645-3274-450E-A51A-F5FE2A177469}"/>
            </a:ext>
          </a:extLst>
        </xdr:cNvPr>
        <xdr:cNvSpPr>
          <a:spLocks/>
        </xdr:cNvSpPr>
      </xdr:nvSpPr>
      <xdr:spPr bwMode="auto">
        <a:xfrm>
          <a:off x="2872740" y="154990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</xdr:colOff>
      <xdr:row>101</xdr:row>
      <xdr:rowOff>7620</xdr:rowOff>
    </xdr:from>
    <xdr:to>
      <xdr:col>3</xdr:col>
      <xdr:colOff>121920</xdr:colOff>
      <xdr:row>103</xdr:row>
      <xdr:rowOff>114300</xdr:rowOff>
    </xdr:to>
    <xdr:sp macro="" textlink="">
      <xdr:nvSpPr>
        <xdr:cNvPr id="30026" name="図形 42">
          <a:extLst>
            <a:ext uri="{FF2B5EF4-FFF2-40B4-BE49-F238E27FC236}">
              <a16:creationId xmlns:a16="http://schemas.microsoft.com/office/drawing/2014/main" id="{47B32202-8014-45E9-AFEB-2BE25F256458}"/>
            </a:ext>
          </a:extLst>
        </xdr:cNvPr>
        <xdr:cNvSpPr>
          <a:spLocks/>
        </xdr:cNvSpPr>
      </xdr:nvSpPr>
      <xdr:spPr bwMode="auto">
        <a:xfrm>
          <a:off x="2895600" y="15963900"/>
          <a:ext cx="99060" cy="4114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105</xdr:row>
      <xdr:rowOff>0</xdr:rowOff>
    </xdr:from>
    <xdr:to>
      <xdr:col>3</xdr:col>
      <xdr:colOff>106680</xdr:colOff>
      <xdr:row>106</xdr:row>
      <xdr:rowOff>160020</xdr:rowOff>
    </xdr:to>
    <xdr:sp macro="" textlink="">
      <xdr:nvSpPr>
        <xdr:cNvPr id="30027" name="図形 42">
          <a:extLst>
            <a:ext uri="{FF2B5EF4-FFF2-40B4-BE49-F238E27FC236}">
              <a16:creationId xmlns:a16="http://schemas.microsoft.com/office/drawing/2014/main" id="{9DA0519A-BBE3-41DB-8616-D9C4DE4D8C48}"/>
            </a:ext>
          </a:extLst>
        </xdr:cNvPr>
        <xdr:cNvSpPr>
          <a:spLocks/>
        </xdr:cNvSpPr>
      </xdr:nvSpPr>
      <xdr:spPr bwMode="auto">
        <a:xfrm>
          <a:off x="2880360" y="1656588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36" name="図形 39">
          <a:extLst>
            <a:ext uri="{FF2B5EF4-FFF2-40B4-BE49-F238E27FC236}">
              <a16:creationId xmlns:a16="http://schemas.microsoft.com/office/drawing/2014/main" id="{3C197330-F63B-4752-875D-D669AA58B32B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37" name="図形 40">
          <a:extLst>
            <a:ext uri="{FF2B5EF4-FFF2-40B4-BE49-F238E27FC236}">
              <a16:creationId xmlns:a16="http://schemas.microsoft.com/office/drawing/2014/main" id="{6CD6C44A-8E33-4354-828E-088087789061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38" name="図形 41">
          <a:extLst>
            <a:ext uri="{FF2B5EF4-FFF2-40B4-BE49-F238E27FC236}">
              <a16:creationId xmlns:a16="http://schemas.microsoft.com/office/drawing/2014/main" id="{3DE45B15-F845-4A1D-8CFC-732B2FC4AB83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39" name="図形 40">
          <a:extLst>
            <a:ext uri="{FF2B5EF4-FFF2-40B4-BE49-F238E27FC236}">
              <a16:creationId xmlns:a16="http://schemas.microsoft.com/office/drawing/2014/main" id="{9BA2EFF8-28E9-4E2E-9690-FBEE13F550B8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40" name="図形 39">
          <a:extLst>
            <a:ext uri="{FF2B5EF4-FFF2-40B4-BE49-F238E27FC236}">
              <a16:creationId xmlns:a16="http://schemas.microsoft.com/office/drawing/2014/main" id="{0648286F-1A4B-4B35-A83E-0CE1BA898D5E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41" name="図形 40">
          <a:extLst>
            <a:ext uri="{FF2B5EF4-FFF2-40B4-BE49-F238E27FC236}">
              <a16:creationId xmlns:a16="http://schemas.microsoft.com/office/drawing/2014/main" id="{21AB870B-8361-45A3-AFA7-C655FB8CF6C0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42" name="図形 41">
          <a:extLst>
            <a:ext uri="{FF2B5EF4-FFF2-40B4-BE49-F238E27FC236}">
              <a16:creationId xmlns:a16="http://schemas.microsoft.com/office/drawing/2014/main" id="{6252279A-9C22-4E1A-B2D7-FBE2BF7CE5AB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43" name="図形 40">
          <a:extLst>
            <a:ext uri="{FF2B5EF4-FFF2-40B4-BE49-F238E27FC236}">
              <a16:creationId xmlns:a16="http://schemas.microsoft.com/office/drawing/2014/main" id="{BC9F3BAC-E3EF-406D-BD8B-379EADDAC9C4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44" name="図形 39">
          <a:extLst>
            <a:ext uri="{FF2B5EF4-FFF2-40B4-BE49-F238E27FC236}">
              <a16:creationId xmlns:a16="http://schemas.microsoft.com/office/drawing/2014/main" id="{AB7B08EF-CB1B-4719-9AFF-1B95D482DFD4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45" name="図形 40">
          <a:extLst>
            <a:ext uri="{FF2B5EF4-FFF2-40B4-BE49-F238E27FC236}">
              <a16:creationId xmlns:a16="http://schemas.microsoft.com/office/drawing/2014/main" id="{50C93EF7-6351-45C0-869C-E53F4AB83F7F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46" name="図形 41">
          <a:extLst>
            <a:ext uri="{FF2B5EF4-FFF2-40B4-BE49-F238E27FC236}">
              <a16:creationId xmlns:a16="http://schemas.microsoft.com/office/drawing/2014/main" id="{D796CBA2-B766-4BAD-ADC0-A6C674697532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9647" name="図形 40">
          <a:extLst>
            <a:ext uri="{FF2B5EF4-FFF2-40B4-BE49-F238E27FC236}">
              <a16:creationId xmlns:a16="http://schemas.microsoft.com/office/drawing/2014/main" id="{9A20E425-B338-49C9-AD86-A3768F0A55BC}"/>
            </a:ext>
          </a:extLst>
        </xdr:cNvPr>
        <xdr:cNvSpPr>
          <a:spLocks/>
        </xdr:cNvSpPr>
      </xdr:nvSpPr>
      <xdr:spPr bwMode="auto">
        <a:xfrm>
          <a:off x="2865120" y="1245870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48" name="図形 39">
          <a:extLst>
            <a:ext uri="{FF2B5EF4-FFF2-40B4-BE49-F238E27FC236}">
              <a16:creationId xmlns:a16="http://schemas.microsoft.com/office/drawing/2014/main" id="{EF7E166E-198D-4700-AEAE-1E134784E0E4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49" name="図形 40">
          <a:extLst>
            <a:ext uri="{FF2B5EF4-FFF2-40B4-BE49-F238E27FC236}">
              <a16:creationId xmlns:a16="http://schemas.microsoft.com/office/drawing/2014/main" id="{3EA7AF5D-5B94-4441-AE57-B25F7DD3D558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50" name="図形 41">
          <a:extLst>
            <a:ext uri="{FF2B5EF4-FFF2-40B4-BE49-F238E27FC236}">
              <a16:creationId xmlns:a16="http://schemas.microsoft.com/office/drawing/2014/main" id="{FAEFEBFE-D72B-4BBA-B08F-899AE88A25F9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51" name="図形 40">
          <a:extLst>
            <a:ext uri="{FF2B5EF4-FFF2-40B4-BE49-F238E27FC236}">
              <a16:creationId xmlns:a16="http://schemas.microsoft.com/office/drawing/2014/main" id="{7782C67B-C8C1-4731-B308-3F9AA19610CE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297180</xdr:colOff>
      <xdr:row>4</xdr:row>
      <xdr:rowOff>38100</xdr:rowOff>
    </xdr:from>
    <xdr:to>
      <xdr:col>1</xdr:col>
      <xdr:colOff>198120</xdr:colOff>
      <xdr:row>75</xdr:row>
      <xdr:rowOff>0</xdr:rowOff>
    </xdr:to>
    <xdr:sp macro="" textlink="">
      <xdr:nvSpPr>
        <xdr:cNvPr id="29652" name="図形 53">
          <a:extLst>
            <a:ext uri="{FF2B5EF4-FFF2-40B4-BE49-F238E27FC236}">
              <a16:creationId xmlns:a16="http://schemas.microsoft.com/office/drawing/2014/main" id="{E8FBE1D6-5681-4793-8055-D3D0CDBBDFAD}"/>
            </a:ext>
          </a:extLst>
        </xdr:cNvPr>
        <xdr:cNvSpPr>
          <a:spLocks/>
        </xdr:cNvSpPr>
      </xdr:nvSpPr>
      <xdr:spPr bwMode="auto">
        <a:xfrm>
          <a:off x="297180" y="1203960"/>
          <a:ext cx="236220" cy="102412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327660</xdr:colOff>
      <xdr:row>75</xdr:row>
      <xdr:rowOff>91440</xdr:rowOff>
    </xdr:from>
    <xdr:to>
      <xdr:col>1</xdr:col>
      <xdr:colOff>182880</xdr:colOff>
      <xdr:row>105</xdr:row>
      <xdr:rowOff>76200</xdr:rowOff>
    </xdr:to>
    <xdr:sp macro="" textlink="">
      <xdr:nvSpPr>
        <xdr:cNvPr id="29653" name="図形 54">
          <a:extLst>
            <a:ext uri="{FF2B5EF4-FFF2-40B4-BE49-F238E27FC236}">
              <a16:creationId xmlns:a16="http://schemas.microsoft.com/office/drawing/2014/main" id="{851E81F2-28D1-44BC-A34F-C57C2C2BC9B9}"/>
            </a:ext>
          </a:extLst>
        </xdr:cNvPr>
        <xdr:cNvSpPr>
          <a:spLocks/>
        </xdr:cNvSpPr>
      </xdr:nvSpPr>
      <xdr:spPr bwMode="auto">
        <a:xfrm>
          <a:off x="327660" y="11536680"/>
          <a:ext cx="190500" cy="43281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54" name="図形 39">
          <a:extLst>
            <a:ext uri="{FF2B5EF4-FFF2-40B4-BE49-F238E27FC236}">
              <a16:creationId xmlns:a16="http://schemas.microsoft.com/office/drawing/2014/main" id="{2C856963-B780-4A36-9FCA-3298EA418716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55" name="図形 40">
          <a:extLst>
            <a:ext uri="{FF2B5EF4-FFF2-40B4-BE49-F238E27FC236}">
              <a16:creationId xmlns:a16="http://schemas.microsoft.com/office/drawing/2014/main" id="{DEA16F1C-2C66-476A-AB84-00E9B5476A7F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56" name="図形 41">
          <a:extLst>
            <a:ext uri="{FF2B5EF4-FFF2-40B4-BE49-F238E27FC236}">
              <a16:creationId xmlns:a16="http://schemas.microsoft.com/office/drawing/2014/main" id="{73816CF1-2C80-444D-968E-46616D046821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57" name="図形 40">
          <a:extLst>
            <a:ext uri="{FF2B5EF4-FFF2-40B4-BE49-F238E27FC236}">
              <a16:creationId xmlns:a16="http://schemas.microsoft.com/office/drawing/2014/main" id="{8CF757F4-154C-4910-9A68-4EF68ABBFEC9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58" name="図形 39">
          <a:extLst>
            <a:ext uri="{FF2B5EF4-FFF2-40B4-BE49-F238E27FC236}">
              <a16:creationId xmlns:a16="http://schemas.microsoft.com/office/drawing/2014/main" id="{34D36DE7-37F6-4DB7-9D62-99C175D357E8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59" name="図形 40">
          <a:extLst>
            <a:ext uri="{FF2B5EF4-FFF2-40B4-BE49-F238E27FC236}">
              <a16:creationId xmlns:a16="http://schemas.microsoft.com/office/drawing/2014/main" id="{C3F6C7F4-5D9A-4422-9263-F19758F0CAC4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60" name="図形 41">
          <a:extLst>
            <a:ext uri="{FF2B5EF4-FFF2-40B4-BE49-F238E27FC236}">
              <a16:creationId xmlns:a16="http://schemas.microsoft.com/office/drawing/2014/main" id="{200FEE61-1EA1-4C7C-8610-CAC9611ADC6A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236220</xdr:colOff>
      <xdr:row>83</xdr:row>
      <xdr:rowOff>121920</xdr:rowOff>
    </xdr:from>
    <xdr:to>
      <xdr:col>2</xdr:col>
      <xdr:colOff>510540</xdr:colOff>
      <xdr:row>115</xdr:row>
      <xdr:rowOff>106680</xdr:rowOff>
    </xdr:to>
    <xdr:sp macro="" textlink="">
      <xdr:nvSpPr>
        <xdr:cNvPr id="29661" name="図形 55">
          <a:extLst>
            <a:ext uri="{FF2B5EF4-FFF2-40B4-BE49-F238E27FC236}">
              <a16:creationId xmlns:a16="http://schemas.microsoft.com/office/drawing/2014/main" id="{085B4277-5160-457B-B491-A01BAEBD55B3}"/>
            </a:ext>
          </a:extLst>
        </xdr:cNvPr>
        <xdr:cNvSpPr>
          <a:spLocks/>
        </xdr:cNvSpPr>
      </xdr:nvSpPr>
      <xdr:spPr bwMode="auto">
        <a:xfrm>
          <a:off x="815340" y="12725400"/>
          <a:ext cx="274320" cy="46177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29662" name="図形 40">
          <a:extLst>
            <a:ext uri="{FF2B5EF4-FFF2-40B4-BE49-F238E27FC236}">
              <a16:creationId xmlns:a16="http://schemas.microsoft.com/office/drawing/2014/main" id="{2052BF02-E566-4694-A246-8E0596749140}"/>
            </a:ext>
          </a:extLst>
        </xdr:cNvPr>
        <xdr:cNvSpPr>
          <a:spLocks/>
        </xdr:cNvSpPr>
      </xdr:nvSpPr>
      <xdr:spPr bwMode="auto">
        <a:xfrm>
          <a:off x="2865120" y="1231392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175260</xdr:colOff>
      <xdr:row>11</xdr:row>
      <xdr:rowOff>30480</xdr:rowOff>
    </xdr:to>
    <xdr:sp macro="" textlink="">
      <xdr:nvSpPr>
        <xdr:cNvPr id="29663" name="図形 42">
          <a:extLst>
            <a:ext uri="{FF2B5EF4-FFF2-40B4-BE49-F238E27FC236}">
              <a16:creationId xmlns:a16="http://schemas.microsoft.com/office/drawing/2014/main" id="{C0D274C6-BA78-46F7-BED1-1A8D1F52ACAD}"/>
            </a:ext>
          </a:extLst>
        </xdr:cNvPr>
        <xdr:cNvSpPr>
          <a:spLocks/>
        </xdr:cNvSpPr>
      </xdr:nvSpPr>
      <xdr:spPr bwMode="auto">
        <a:xfrm>
          <a:off x="2941320" y="188976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5</xdr:row>
      <xdr:rowOff>0</xdr:rowOff>
    </xdr:from>
    <xdr:to>
      <xdr:col>4</xdr:col>
      <xdr:colOff>0</xdr:colOff>
      <xdr:row>8</xdr:row>
      <xdr:rowOff>30480</xdr:rowOff>
    </xdr:to>
    <xdr:sp macro="" textlink="">
      <xdr:nvSpPr>
        <xdr:cNvPr id="29664" name="図形 42">
          <a:extLst>
            <a:ext uri="{FF2B5EF4-FFF2-40B4-BE49-F238E27FC236}">
              <a16:creationId xmlns:a16="http://schemas.microsoft.com/office/drawing/2014/main" id="{D6AEAC6E-9E7D-4FFA-93DB-CA7D8958FFBE}"/>
            </a:ext>
          </a:extLst>
        </xdr:cNvPr>
        <xdr:cNvSpPr>
          <a:spLocks/>
        </xdr:cNvSpPr>
      </xdr:nvSpPr>
      <xdr:spPr bwMode="auto">
        <a:xfrm>
          <a:off x="2941320" y="1310640"/>
          <a:ext cx="106680" cy="4648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12</xdr:row>
      <xdr:rowOff>0</xdr:rowOff>
    </xdr:from>
    <xdr:to>
      <xdr:col>3</xdr:col>
      <xdr:colOff>175260</xdr:colOff>
      <xdr:row>14</xdr:row>
      <xdr:rowOff>30480</xdr:rowOff>
    </xdr:to>
    <xdr:sp macro="" textlink="">
      <xdr:nvSpPr>
        <xdr:cNvPr id="29665" name="図形 42">
          <a:extLst>
            <a:ext uri="{FF2B5EF4-FFF2-40B4-BE49-F238E27FC236}">
              <a16:creationId xmlns:a16="http://schemas.microsoft.com/office/drawing/2014/main" id="{0271C8FA-32A6-4855-A68B-192724518484}"/>
            </a:ext>
          </a:extLst>
        </xdr:cNvPr>
        <xdr:cNvSpPr>
          <a:spLocks/>
        </xdr:cNvSpPr>
      </xdr:nvSpPr>
      <xdr:spPr bwMode="auto">
        <a:xfrm>
          <a:off x="2941320" y="232410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175260</xdr:colOff>
      <xdr:row>17</xdr:row>
      <xdr:rowOff>15240</xdr:rowOff>
    </xdr:to>
    <xdr:sp macro="" textlink="">
      <xdr:nvSpPr>
        <xdr:cNvPr id="29666" name="図形 42">
          <a:extLst>
            <a:ext uri="{FF2B5EF4-FFF2-40B4-BE49-F238E27FC236}">
              <a16:creationId xmlns:a16="http://schemas.microsoft.com/office/drawing/2014/main" id="{DD642209-D245-46FD-B988-835698A4CC3E}"/>
            </a:ext>
          </a:extLst>
        </xdr:cNvPr>
        <xdr:cNvSpPr>
          <a:spLocks/>
        </xdr:cNvSpPr>
      </xdr:nvSpPr>
      <xdr:spPr bwMode="auto">
        <a:xfrm>
          <a:off x="2941320" y="2758440"/>
          <a:ext cx="99060" cy="3048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18</xdr:row>
      <xdr:rowOff>0</xdr:rowOff>
    </xdr:from>
    <xdr:to>
      <xdr:col>3</xdr:col>
      <xdr:colOff>175260</xdr:colOff>
      <xdr:row>20</xdr:row>
      <xdr:rowOff>30480</xdr:rowOff>
    </xdr:to>
    <xdr:sp macro="" textlink="">
      <xdr:nvSpPr>
        <xdr:cNvPr id="29667" name="図形 42">
          <a:extLst>
            <a:ext uri="{FF2B5EF4-FFF2-40B4-BE49-F238E27FC236}">
              <a16:creationId xmlns:a16="http://schemas.microsoft.com/office/drawing/2014/main" id="{9F009389-4FDD-4D01-ADFB-37802A290850}"/>
            </a:ext>
          </a:extLst>
        </xdr:cNvPr>
        <xdr:cNvSpPr>
          <a:spLocks/>
        </xdr:cNvSpPr>
      </xdr:nvSpPr>
      <xdr:spPr bwMode="auto">
        <a:xfrm>
          <a:off x="2941320" y="319278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21</xdr:row>
      <xdr:rowOff>0</xdr:rowOff>
    </xdr:from>
    <xdr:to>
      <xdr:col>3</xdr:col>
      <xdr:colOff>175260</xdr:colOff>
      <xdr:row>23</xdr:row>
      <xdr:rowOff>30480</xdr:rowOff>
    </xdr:to>
    <xdr:sp macro="" textlink="">
      <xdr:nvSpPr>
        <xdr:cNvPr id="29668" name="図形 42">
          <a:extLst>
            <a:ext uri="{FF2B5EF4-FFF2-40B4-BE49-F238E27FC236}">
              <a16:creationId xmlns:a16="http://schemas.microsoft.com/office/drawing/2014/main" id="{3BAF92A5-103D-4924-9922-8029560295C2}"/>
            </a:ext>
          </a:extLst>
        </xdr:cNvPr>
        <xdr:cNvSpPr>
          <a:spLocks/>
        </xdr:cNvSpPr>
      </xdr:nvSpPr>
      <xdr:spPr bwMode="auto">
        <a:xfrm>
          <a:off x="2941320" y="362712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23</xdr:row>
      <xdr:rowOff>182880</xdr:rowOff>
    </xdr:from>
    <xdr:to>
      <xdr:col>3</xdr:col>
      <xdr:colOff>175260</xdr:colOff>
      <xdr:row>26</xdr:row>
      <xdr:rowOff>30480</xdr:rowOff>
    </xdr:to>
    <xdr:sp macro="" textlink="">
      <xdr:nvSpPr>
        <xdr:cNvPr id="29669" name="図形 42">
          <a:extLst>
            <a:ext uri="{FF2B5EF4-FFF2-40B4-BE49-F238E27FC236}">
              <a16:creationId xmlns:a16="http://schemas.microsoft.com/office/drawing/2014/main" id="{CF3EE956-E7AD-4270-9B2A-160800341184}"/>
            </a:ext>
          </a:extLst>
        </xdr:cNvPr>
        <xdr:cNvSpPr>
          <a:spLocks/>
        </xdr:cNvSpPr>
      </xdr:nvSpPr>
      <xdr:spPr bwMode="auto">
        <a:xfrm>
          <a:off x="2941320" y="406146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27</xdr:row>
      <xdr:rowOff>7620</xdr:rowOff>
    </xdr:from>
    <xdr:to>
      <xdr:col>3</xdr:col>
      <xdr:colOff>175260</xdr:colOff>
      <xdr:row>29</xdr:row>
      <xdr:rowOff>38100</xdr:rowOff>
    </xdr:to>
    <xdr:sp macro="" textlink="">
      <xdr:nvSpPr>
        <xdr:cNvPr id="29670" name="図形 42">
          <a:extLst>
            <a:ext uri="{FF2B5EF4-FFF2-40B4-BE49-F238E27FC236}">
              <a16:creationId xmlns:a16="http://schemas.microsoft.com/office/drawing/2014/main" id="{1C74A034-EDD4-465E-BDEA-998358B6450D}"/>
            </a:ext>
          </a:extLst>
        </xdr:cNvPr>
        <xdr:cNvSpPr>
          <a:spLocks/>
        </xdr:cNvSpPr>
      </xdr:nvSpPr>
      <xdr:spPr bwMode="auto">
        <a:xfrm>
          <a:off x="2941320" y="450342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30</xdr:row>
      <xdr:rowOff>0</xdr:rowOff>
    </xdr:from>
    <xdr:to>
      <xdr:col>3</xdr:col>
      <xdr:colOff>175260</xdr:colOff>
      <xdr:row>32</xdr:row>
      <xdr:rowOff>30480</xdr:rowOff>
    </xdr:to>
    <xdr:sp macro="" textlink="">
      <xdr:nvSpPr>
        <xdr:cNvPr id="29671" name="図形 42">
          <a:extLst>
            <a:ext uri="{FF2B5EF4-FFF2-40B4-BE49-F238E27FC236}">
              <a16:creationId xmlns:a16="http://schemas.microsoft.com/office/drawing/2014/main" id="{4072E311-88FE-4F6C-8EF6-F1AC4EE3815F}"/>
            </a:ext>
          </a:extLst>
        </xdr:cNvPr>
        <xdr:cNvSpPr>
          <a:spLocks/>
        </xdr:cNvSpPr>
      </xdr:nvSpPr>
      <xdr:spPr bwMode="auto">
        <a:xfrm>
          <a:off x="2941320" y="493014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33</xdr:row>
      <xdr:rowOff>0</xdr:rowOff>
    </xdr:from>
    <xdr:to>
      <xdr:col>3</xdr:col>
      <xdr:colOff>175260</xdr:colOff>
      <xdr:row>35</xdr:row>
      <xdr:rowOff>30480</xdr:rowOff>
    </xdr:to>
    <xdr:sp macro="" textlink="">
      <xdr:nvSpPr>
        <xdr:cNvPr id="29672" name="図形 42">
          <a:extLst>
            <a:ext uri="{FF2B5EF4-FFF2-40B4-BE49-F238E27FC236}">
              <a16:creationId xmlns:a16="http://schemas.microsoft.com/office/drawing/2014/main" id="{69AE6E0A-0BB1-412B-A852-F90643C8EFDC}"/>
            </a:ext>
          </a:extLst>
        </xdr:cNvPr>
        <xdr:cNvSpPr>
          <a:spLocks/>
        </xdr:cNvSpPr>
      </xdr:nvSpPr>
      <xdr:spPr bwMode="auto">
        <a:xfrm>
          <a:off x="2941320" y="536448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36</xdr:row>
      <xdr:rowOff>0</xdr:rowOff>
    </xdr:from>
    <xdr:to>
      <xdr:col>4</xdr:col>
      <xdr:colOff>15240</xdr:colOff>
      <xdr:row>40</xdr:row>
      <xdr:rowOff>7620</xdr:rowOff>
    </xdr:to>
    <xdr:sp macro="" textlink="">
      <xdr:nvSpPr>
        <xdr:cNvPr id="29673" name="図形 42">
          <a:extLst>
            <a:ext uri="{FF2B5EF4-FFF2-40B4-BE49-F238E27FC236}">
              <a16:creationId xmlns:a16="http://schemas.microsoft.com/office/drawing/2014/main" id="{AC0175F1-8BF1-4CC0-96EF-1154C3145034}"/>
            </a:ext>
          </a:extLst>
        </xdr:cNvPr>
        <xdr:cNvSpPr>
          <a:spLocks/>
        </xdr:cNvSpPr>
      </xdr:nvSpPr>
      <xdr:spPr bwMode="auto">
        <a:xfrm>
          <a:off x="2941320" y="5798820"/>
          <a:ext cx="121920" cy="5867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41</xdr:row>
      <xdr:rowOff>0</xdr:rowOff>
    </xdr:from>
    <xdr:to>
      <xdr:col>3</xdr:col>
      <xdr:colOff>175260</xdr:colOff>
      <xdr:row>43</xdr:row>
      <xdr:rowOff>30480</xdr:rowOff>
    </xdr:to>
    <xdr:sp macro="" textlink="">
      <xdr:nvSpPr>
        <xdr:cNvPr id="29674" name="図形 42">
          <a:extLst>
            <a:ext uri="{FF2B5EF4-FFF2-40B4-BE49-F238E27FC236}">
              <a16:creationId xmlns:a16="http://schemas.microsoft.com/office/drawing/2014/main" id="{DD80B9F3-5006-4C0B-94E0-3C75A77DFB24}"/>
            </a:ext>
          </a:extLst>
        </xdr:cNvPr>
        <xdr:cNvSpPr>
          <a:spLocks/>
        </xdr:cNvSpPr>
      </xdr:nvSpPr>
      <xdr:spPr bwMode="auto">
        <a:xfrm>
          <a:off x="2941320" y="652272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44</xdr:row>
      <xdr:rowOff>0</xdr:rowOff>
    </xdr:from>
    <xdr:to>
      <xdr:col>3</xdr:col>
      <xdr:colOff>175260</xdr:colOff>
      <xdr:row>46</xdr:row>
      <xdr:rowOff>7620</xdr:rowOff>
    </xdr:to>
    <xdr:sp macro="" textlink="">
      <xdr:nvSpPr>
        <xdr:cNvPr id="29675" name="図形 42">
          <a:extLst>
            <a:ext uri="{FF2B5EF4-FFF2-40B4-BE49-F238E27FC236}">
              <a16:creationId xmlns:a16="http://schemas.microsoft.com/office/drawing/2014/main" id="{4CEB9B69-5727-4E3A-AEA4-21A20CDF484F}"/>
            </a:ext>
          </a:extLst>
        </xdr:cNvPr>
        <xdr:cNvSpPr>
          <a:spLocks/>
        </xdr:cNvSpPr>
      </xdr:nvSpPr>
      <xdr:spPr bwMode="auto">
        <a:xfrm>
          <a:off x="2941320" y="6957060"/>
          <a:ext cx="99060" cy="2971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47</xdr:row>
      <xdr:rowOff>7620</xdr:rowOff>
    </xdr:from>
    <xdr:to>
      <xdr:col>4</xdr:col>
      <xdr:colOff>0</xdr:colOff>
      <xdr:row>49</xdr:row>
      <xdr:rowOff>38100</xdr:rowOff>
    </xdr:to>
    <xdr:sp macro="" textlink="">
      <xdr:nvSpPr>
        <xdr:cNvPr id="29676" name="図形 42">
          <a:extLst>
            <a:ext uri="{FF2B5EF4-FFF2-40B4-BE49-F238E27FC236}">
              <a16:creationId xmlns:a16="http://schemas.microsoft.com/office/drawing/2014/main" id="{5B65A516-6730-45E9-849E-A83854F80480}"/>
            </a:ext>
          </a:extLst>
        </xdr:cNvPr>
        <xdr:cNvSpPr>
          <a:spLocks/>
        </xdr:cNvSpPr>
      </xdr:nvSpPr>
      <xdr:spPr bwMode="auto">
        <a:xfrm>
          <a:off x="2948940" y="739902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99060</xdr:colOff>
      <xdr:row>50</xdr:row>
      <xdr:rowOff>15240</xdr:rowOff>
    </xdr:from>
    <xdr:to>
      <xdr:col>4</xdr:col>
      <xdr:colOff>15240</xdr:colOff>
      <xdr:row>52</xdr:row>
      <xdr:rowOff>45720</xdr:rowOff>
    </xdr:to>
    <xdr:sp macro="" textlink="">
      <xdr:nvSpPr>
        <xdr:cNvPr id="29677" name="図形 42">
          <a:extLst>
            <a:ext uri="{FF2B5EF4-FFF2-40B4-BE49-F238E27FC236}">
              <a16:creationId xmlns:a16="http://schemas.microsoft.com/office/drawing/2014/main" id="{1F9B1379-8682-4B22-8253-D84EEFA998AB}"/>
            </a:ext>
          </a:extLst>
        </xdr:cNvPr>
        <xdr:cNvSpPr>
          <a:spLocks/>
        </xdr:cNvSpPr>
      </xdr:nvSpPr>
      <xdr:spPr bwMode="auto">
        <a:xfrm>
          <a:off x="2964180" y="784098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99060</xdr:colOff>
      <xdr:row>53</xdr:row>
      <xdr:rowOff>0</xdr:rowOff>
    </xdr:from>
    <xdr:to>
      <xdr:col>4</xdr:col>
      <xdr:colOff>15240</xdr:colOff>
      <xdr:row>55</xdr:row>
      <xdr:rowOff>30480</xdr:rowOff>
    </xdr:to>
    <xdr:sp macro="" textlink="">
      <xdr:nvSpPr>
        <xdr:cNvPr id="29678" name="図形 42">
          <a:extLst>
            <a:ext uri="{FF2B5EF4-FFF2-40B4-BE49-F238E27FC236}">
              <a16:creationId xmlns:a16="http://schemas.microsoft.com/office/drawing/2014/main" id="{1717775E-31B3-420B-B963-6EC547EFA0B3}"/>
            </a:ext>
          </a:extLst>
        </xdr:cNvPr>
        <xdr:cNvSpPr>
          <a:spLocks/>
        </xdr:cNvSpPr>
      </xdr:nvSpPr>
      <xdr:spPr bwMode="auto">
        <a:xfrm>
          <a:off x="2964180" y="826008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91440</xdr:colOff>
      <xdr:row>56</xdr:row>
      <xdr:rowOff>0</xdr:rowOff>
    </xdr:from>
    <xdr:to>
      <xdr:col>4</xdr:col>
      <xdr:colOff>7620</xdr:colOff>
      <xdr:row>58</xdr:row>
      <xdr:rowOff>30480</xdr:rowOff>
    </xdr:to>
    <xdr:sp macro="" textlink="">
      <xdr:nvSpPr>
        <xdr:cNvPr id="29679" name="図形 42">
          <a:extLst>
            <a:ext uri="{FF2B5EF4-FFF2-40B4-BE49-F238E27FC236}">
              <a16:creationId xmlns:a16="http://schemas.microsoft.com/office/drawing/2014/main" id="{C2D62872-A8F8-4E41-8006-27EED828E184}"/>
            </a:ext>
          </a:extLst>
        </xdr:cNvPr>
        <xdr:cNvSpPr>
          <a:spLocks/>
        </xdr:cNvSpPr>
      </xdr:nvSpPr>
      <xdr:spPr bwMode="auto">
        <a:xfrm>
          <a:off x="2956560" y="869442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91440</xdr:colOff>
      <xdr:row>59</xdr:row>
      <xdr:rowOff>0</xdr:rowOff>
    </xdr:from>
    <xdr:to>
      <xdr:col>4</xdr:col>
      <xdr:colOff>7620</xdr:colOff>
      <xdr:row>61</xdr:row>
      <xdr:rowOff>0</xdr:rowOff>
    </xdr:to>
    <xdr:sp macro="" textlink="">
      <xdr:nvSpPr>
        <xdr:cNvPr id="29680" name="図形 42">
          <a:extLst>
            <a:ext uri="{FF2B5EF4-FFF2-40B4-BE49-F238E27FC236}">
              <a16:creationId xmlns:a16="http://schemas.microsoft.com/office/drawing/2014/main" id="{0DDCF686-6310-4D03-B79E-E3E5DE60DF3D}"/>
            </a:ext>
          </a:extLst>
        </xdr:cNvPr>
        <xdr:cNvSpPr>
          <a:spLocks/>
        </xdr:cNvSpPr>
      </xdr:nvSpPr>
      <xdr:spPr bwMode="auto">
        <a:xfrm>
          <a:off x="2956560" y="9128760"/>
          <a:ext cx="99060" cy="2895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99060</xdr:colOff>
      <xdr:row>62</xdr:row>
      <xdr:rowOff>7620</xdr:rowOff>
    </xdr:from>
    <xdr:to>
      <xdr:col>4</xdr:col>
      <xdr:colOff>7620</xdr:colOff>
      <xdr:row>64</xdr:row>
      <xdr:rowOff>30480</xdr:rowOff>
    </xdr:to>
    <xdr:sp macro="" textlink="">
      <xdr:nvSpPr>
        <xdr:cNvPr id="29681" name="図形 42">
          <a:extLst>
            <a:ext uri="{FF2B5EF4-FFF2-40B4-BE49-F238E27FC236}">
              <a16:creationId xmlns:a16="http://schemas.microsoft.com/office/drawing/2014/main" id="{57BF59B1-F501-492A-8D1C-33BBB388040C}"/>
            </a:ext>
          </a:extLst>
        </xdr:cNvPr>
        <xdr:cNvSpPr>
          <a:spLocks/>
        </xdr:cNvSpPr>
      </xdr:nvSpPr>
      <xdr:spPr bwMode="auto">
        <a:xfrm>
          <a:off x="2964180" y="9570720"/>
          <a:ext cx="91440" cy="3124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76</xdr:row>
      <xdr:rowOff>7620</xdr:rowOff>
    </xdr:from>
    <xdr:to>
      <xdr:col>3</xdr:col>
      <xdr:colOff>175260</xdr:colOff>
      <xdr:row>78</xdr:row>
      <xdr:rowOff>38100</xdr:rowOff>
    </xdr:to>
    <xdr:sp macro="" textlink="">
      <xdr:nvSpPr>
        <xdr:cNvPr id="29682" name="図形 42">
          <a:extLst>
            <a:ext uri="{FF2B5EF4-FFF2-40B4-BE49-F238E27FC236}">
              <a16:creationId xmlns:a16="http://schemas.microsoft.com/office/drawing/2014/main" id="{3CE649ED-B7C8-4874-9474-9569375391D0}"/>
            </a:ext>
          </a:extLst>
        </xdr:cNvPr>
        <xdr:cNvSpPr>
          <a:spLocks/>
        </xdr:cNvSpPr>
      </xdr:nvSpPr>
      <xdr:spPr bwMode="auto">
        <a:xfrm>
          <a:off x="2941320" y="1159764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79</xdr:row>
      <xdr:rowOff>0</xdr:rowOff>
    </xdr:from>
    <xdr:to>
      <xdr:col>3</xdr:col>
      <xdr:colOff>175260</xdr:colOff>
      <xdr:row>81</xdr:row>
      <xdr:rowOff>0</xdr:rowOff>
    </xdr:to>
    <xdr:sp macro="" textlink="">
      <xdr:nvSpPr>
        <xdr:cNvPr id="29683" name="図形 42">
          <a:extLst>
            <a:ext uri="{FF2B5EF4-FFF2-40B4-BE49-F238E27FC236}">
              <a16:creationId xmlns:a16="http://schemas.microsoft.com/office/drawing/2014/main" id="{1BE0DFC9-2BC0-4294-A096-8845BC8027F6}"/>
            </a:ext>
          </a:extLst>
        </xdr:cNvPr>
        <xdr:cNvSpPr>
          <a:spLocks/>
        </xdr:cNvSpPr>
      </xdr:nvSpPr>
      <xdr:spPr bwMode="auto">
        <a:xfrm>
          <a:off x="2941320" y="12024360"/>
          <a:ext cx="99060" cy="2895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84</xdr:row>
      <xdr:rowOff>38100</xdr:rowOff>
    </xdr:from>
    <xdr:to>
      <xdr:col>3</xdr:col>
      <xdr:colOff>175260</xdr:colOff>
      <xdr:row>86</xdr:row>
      <xdr:rowOff>68580</xdr:rowOff>
    </xdr:to>
    <xdr:sp macro="" textlink="">
      <xdr:nvSpPr>
        <xdr:cNvPr id="29684" name="図形 42">
          <a:extLst>
            <a:ext uri="{FF2B5EF4-FFF2-40B4-BE49-F238E27FC236}">
              <a16:creationId xmlns:a16="http://schemas.microsoft.com/office/drawing/2014/main" id="{7379F2C7-5B9E-4AB4-86C1-3AD79A3ECD79}"/>
            </a:ext>
          </a:extLst>
        </xdr:cNvPr>
        <xdr:cNvSpPr>
          <a:spLocks/>
        </xdr:cNvSpPr>
      </xdr:nvSpPr>
      <xdr:spPr bwMode="auto">
        <a:xfrm>
          <a:off x="2941320" y="1278636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91440</xdr:colOff>
      <xdr:row>87</xdr:row>
      <xdr:rowOff>38100</xdr:rowOff>
    </xdr:from>
    <xdr:to>
      <xdr:col>4</xdr:col>
      <xdr:colOff>7620</xdr:colOff>
      <xdr:row>89</xdr:row>
      <xdr:rowOff>38100</xdr:rowOff>
    </xdr:to>
    <xdr:sp macro="" textlink="">
      <xdr:nvSpPr>
        <xdr:cNvPr id="29685" name="図形 42">
          <a:extLst>
            <a:ext uri="{FF2B5EF4-FFF2-40B4-BE49-F238E27FC236}">
              <a16:creationId xmlns:a16="http://schemas.microsoft.com/office/drawing/2014/main" id="{E414299F-D62C-4192-BA74-68079843ADC7}"/>
            </a:ext>
          </a:extLst>
        </xdr:cNvPr>
        <xdr:cNvSpPr>
          <a:spLocks/>
        </xdr:cNvSpPr>
      </xdr:nvSpPr>
      <xdr:spPr bwMode="auto">
        <a:xfrm>
          <a:off x="2956560" y="13220700"/>
          <a:ext cx="99060" cy="2895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90</xdr:row>
      <xdr:rowOff>0</xdr:rowOff>
    </xdr:from>
    <xdr:to>
      <xdr:col>4</xdr:col>
      <xdr:colOff>0</xdr:colOff>
      <xdr:row>92</xdr:row>
      <xdr:rowOff>7620</xdr:rowOff>
    </xdr:to>
    <xdr:sp macro="" textlink="">
      <xdr:nvSpPr>
        <xdr:cNvPr id="29686" name="図形 42">
          <a:extLst>
            <a:ext uri="{FF2B5EF4-FFF2-40B4-BE49-F238E27FC236}">
              <a16:creationId xmlns:a16="http://schemas.microsoft.com/office/drawing/2014/main" id="{CE40D728-32D3-4F7C-A31F-5FBAA4A874F7}"/>
            </a:ext>
          </a:extLst>
        </xdr:cNvPr>
        <xdr:cNvSpPr>
          <a:spLocks/>
        </xdr:cNvSpPr>
      </xdr:nvSpPr>
      <xdr:spPr bwMode="auto">
        <a:xfrm>
          <a:off x="2948940" y="13616940"/>
          <a:ext cx="99060" cy="2971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93</xdr:row>
      <xdr:rowOff>7620</xdr:rowOff>
    </xdr:from>
    <xdr:to>
      <xdr:col>4</xdr:col>
      <xdr:colOff>0</xdr:colOff>
      <xdr:row>95</xdr:row>
      <xdr:rowOff>7620</xdr:rowOff>
    </xdr:to>
    <xdr:sp macro="" textlink="">
      <xdr:nvSpPr>
        <xdr:cNvPr id="29687" name="図形 42">
          <a:extLst>
            <a:ext uri="{FF2B5EF4-FFF2-40B4-BE49-F238E27FC236}">
              <a16:creationId xmlns:a16="http://schemas.microsoft.com/office/drawing/2014/main" id="{5BE5C5A0-7432-4455-B702-B36FCFD19183}"/>
            </a:ext>
          </a:extLst>
        </xdr:cNvPr>
        <xdr:cNvSpPr>
          <a:spLocks/>
        </xdr:cNvSpPr>
      </xdr:nvSpPr>
      <xdr:spPr bwMode="auto">
        <a:xfrm>
          <a:off x="2948940" y="14058900"/>
          <a:ext cx="99060" cy="2895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91440</xdr:colOff>
      <xdr:row>96</xdr:row>
      <xdr:rowOff>0</xdr:rowOff>
    </xdr:from>
    <xdr:to>
      <xdr:col>4</xdr:col>
      <xdr:colOff>7620</xdr:colOff>
      <xdr:row>98</xdr:row>
      <xdr:rowOff>0</xdr:rowOff>
    </xdr:to>
    <xdr:sp macro="" textlink="">
      <xdr:nvSpPr>
        <xdr:cNvPr id="29688" name="図形 42">
          <a:extLst>
            <a:ext uri="{FF2B5EF4-FFF2-40B4-BE49-F238E27FC236}">
              <a16:creationId xmlns:a16="http://schemas.microsoft.com/office/drawing/2014/main" id="{F5A32744-1AC2-442E-A85C-A3B363BA3C9B}"/>
            </a:ext>
          </a:extLst>
        </xdr:cNvPr>
        <xdr:cNvSpPr>
          <a:spLocks/>
        </xdr:cNvSpPr>
      </xdr:nvSpPr>
      <xdr:spPr bwMode="auto">
        <a:xfrm>
          <a:off x="2956560" y="14485620"/>
          <a:ext cx="99060" cy="2895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91440</xdr:colOff>
      <xdr:row>99</xdr:row>
      <xdr:rowOff>0</xdr:rowOff>
    </xdr:from>
    <xdr:to>
      <xdr:col>4</xdr:col>
      <xdr:colOff>7620</xdr:colOff>
      <xdr:row>101</xdr:row>
      <xdr:rowOff>30480</xdr:rowOff>
    </xdr:to>
    <xdr:sp macro="" textlink="">
      <xdr:nvSpPr>
        <xdr:cNvPr id="29689" name="図形 42">
          <a:extLst>
            <a:ext uri="{FF2B5EF4-FFF2-40B4-BE49-F238E27FC236}">
              <a16:creationId xmlns:a16="http://schemas.microsoft.com/office/drawing/2014/main" id="{55F10873-F71A-45B6-82D7-34C8CF189493}"/>
            </a:ext>
          </a:extLst>
        </xdr:cNvPr>
        <xdr:cNvSpPr>
          <a:spLocks/>
        </xdr:cNvSpPr>
      </xdr:nvSpPr>
      <xdr:spPr bwMode="auto">
        <a:xfrm>
          <a:off x="2956560" y="1491996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102</xdr:row>
      <xdr:rowOff>15240</xdr:rowOff>
    </xdr:from>
    <xdr:to>
      <xdr:col>4</xdr:col>
      <xdr:colOff>0</xdr:colOff>
      <xdr:row>104</xdr:row>
      <xdr:rowOff>45720</xdr:rowOff>
    </xdr:to>
    <xdr:sp macro="" textlink="">
      <xdr:nvSpPr>
        <xdr:cNvPr id="29690" name="図形 42">
          <a:extLst>
            <a:ext uri="{FF2B5EF4-FFF2-40B4-BE49-F238E27FC236}">
              <a16:creationId xmlns:a16="http://schemas.microsoft.com/office/drawing/2014/main" id="{7F6CD6AC-EB1E-4EF5-8D7C-484D82E47D14}"/>
            </a:ext>
          </a:extLst>
        </xdr:cNvPr>
        <xdr:cNvSpPr>
          <a:spLocks/>
        </xdr:cNvSpPr>
      </xdr:nvSpPr>
      <xdr:spPr bwMode="auto">
        <a:xfrm>
          <a:off x="2948940" y="1536954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64994</xdr:colOff>
      <xdr:row>105</xdr:row>
      <xdr:rowOff>8964</xdr:rowOff>
    </xdr:from>
    <xdr:to>
      <xdr:col>3</xdr:col>
      <xdr:colOff>164054</xdr:colOff>
      <xdr:row>107</xdr:row>
      <xdr:rowOff>39444</xdr:rowOff>
    </xdr:to>
    <xdr:sp macro="" textlink="">
      <xdr:nvSpPr>
        <xdr:cNvPr id="29691" name="図形 42">
          <a:extLst>
            <a:ext uri="{FF2B5EF4-FFF2-40B4-BE49-F238E27FC236}">
              <a16:creationId xmlns:a16="http://schemas.microsoft.com/office/drawing/2014/main" id="{0620F992-DA21-4EF2-BD3E-602C6A4C7B11}"/>
            </a:ext>
          </a:extLst>
        </xdr:cNvPr>
        <xdr:cNvSpPr>
          <a:spLocks/>
        </xdr:cNvSpPr>
      </xdr:nvSpPr>
      <xdr:spPr bwMode="auto">
        <a:xfrm>
          <a:off x="2924735" y="15724093"/>
          <a:ext cx="99060" cy="317351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108</xdr:row>
      <xdr:rowOff>0</xdr:rowOff>
    </xdr:from>
    <xdr:to>
      <xdr:col>3</xdr:col>
      <xdr:colOff>137160</xdr:colOff>
      <xdr:row>110</xdr:row>
      <xdr:rowOff>30480</xdr:rowOff>
    </xdr:to>
    <xdr:sp macro="" textlink="">
      <xdr:nvSpPr>
        <xdr:cNvPr id="29692" name="図形 42">
          <a:extLst>
            <a:ext uri="{FF2B5EF4-FFF2-40B4-BE49-F238E27FC236}">
              <a16:creationId xmlns:a16="http://schemas.microsoft.com/office/drawing/2014/main" id="{79F90C91-D6C1-4506-BC55-F6532B811C71}"/>
            </a:ext>
          </a:extLst>
        </xdr:cNvPr>
        <xdr:cNvSpPr>
          <a:spLocks/>
        </xdr:cNvSpPr>
      </xdr:nvSpPr>
      <xdr:spPr bwMode="auto">
        <a:xfrm>
          <a:off x="2903220" y="1622298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111</xdr:row>
      <xdr:rowOff>0</xdr:rowOff>
    </xdr:from>
    <xdr:to>
      <xdr:col>3</xdr:col>
      <xdr:colOff>137160</xdr:colOff>
      <xdr:row>113</xdr:row>
      <xdr:rowOff>30480</xdr:rowOff>
    </xdr:to>
    <xdr:sp macro="" textlink="">
      <xdr:nvSpPr>
        <xdr:cNvPr id="29693" name="図形 42">
          <a:extLst>
            <a:ext uri="{FF2B5EF4-FFF2-40B4-BE49-F238E27FC236}">
              <a16:creationId xmlns:a16="http://schemas.microsoft.com/office/drawing/2014/main" id="{7A530AB8-0DD3-46B4-9953-0E98C0B2413C}"/>
            </a:ext>
          </a:extLst>
        </xdr:cNvPr>
        <xdr:cNvSpPr>
          <a:spLocks/>
        </xdr:cNvSpPr>
      </xdr:nvSpPr>
      <xdr:spPr bwMode="auto">
        <a:xfrm>
          <a:off x="2903220" y="16657320"/>
          <a:ext cx="99060" cy="3200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45720</xdr:colOff>
      <xdr:row>114</xdr:row>
      <xdr:rowOff>68580</xdr:rowOff>
    </xdr:from>
    <xdr:to>
      <xdr:col>3</xdr:col>
      <xdr:colOff>144780</xdr:colOff>
      <xdr:row>116</xdr:row>
      <xdr:rowOff>0</xdr:rowOff>
    </xdr:to>
    <xdr:sp macro="" textlink="">
      <xdr:nvSpPr>
        <xdr:cNvPr id="29694" name="図形 42">
          <a:extLst>
            <a:ext uri="{FF2B5EF4-FFF2-40B4-BE49-F238E27FC236}">
              <a16:creationId xmlns:a16="http://schemas.microsoft.com/office/drawing/2014/main" id="{2861AB33-482D-44E9-A789-412F4C6D0194}"/>
            </a:ext>
          </a:extLst>
        </xdr:cNvPr>
        <xdr:cNvSpPr>
          <a:spLocks/>
        </xdr:cNvSpPr>
      </xdr:nvSpPr>
      <xdr:spPr bwMode="auto">
        <a:xfrm>
          <a:off x="2910840" y="17160240"/>
          <a:ext cx="99060" cy="2209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65</xdr:row>
      <xdr:rowOff>30480</xdr:rowOff>
    </xdr:from>
    <xdr:to>
      <xdr:col>3</xdr:col>
      <xdr:colOff>152400</xdr:colOff>
      <xdr:row>68</xdr:row>
      <xdr:rowOff>121920</xdr:rowOff>
    </xdr:to>
    <xdr:sp macro="" textlink="">
      <xdr:nvSpPr>
        <xdr:cNvPr id="29695" name="図形 42">
          <a:extLst>
            <a:ext uri="{FF2B5EF4-FFF2-40B4-BE49-F238E27FC236}">
              <a16:creationId xmlns:a16="http://schemas.microsoft.com/office/drawing/2014/main" id="{7DE4A604-B91B-453A-9365-FA27B339F3B5}"/>
            </a:ext>
          </a:extLst>
        </xdr:cNvPr>
        <xdr:cNvSpPr>
          <a:spLocks/>
        </xdr:cNvSpPr>
      </xdr:nvSpPr>
      <xdr:spPr bwMode="auto">
        <a:xfrm>
          <a:off x="2948940" y="10027920"/>
          <a:ext cx="68580" cy="5257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58719</xdr:colOff>
      <xdr:row>70</xdr:row>
      <xdr:rowOff>7620</xdr:rowOff>
    </xdr:from>
    <xdr:to>
      <xdr:col>3</xdr:col>
      <xdr:colOff>157779</xdr:colOff>
      <xdr:row>71</xdr:row>
      <xdr:rowOff>114300</xdr:rowOff>
    </xdr:to>
    <xdr:sp macro="" textlink="">
      <xdr:nvSpPr>
        <xdr:cNvPr id="30720" name="図形 42">
          <a:extLst>
            <a:ext uri="{FF2B5EF4-FFF2-40B4-BE49-F238E27FC236}">
              <a16:creationId xmlns:a16="http://schemas.microsoft.com/office/drawing/2014/main" id="{B534CB49-A70A-40C0-B1D4-B1E7C07672FF}"/>
            </a:ext>
          </a:extLst>
        </xdr:cNvPr>
        <xdr:cNvSpPr>
          <a:spLocks/>
        </xdr:cNvSpPr>
      </xdr:nvSpPr>
      <xdr:spPr bwMode="auto">
        <a:xfrm>
          <a:off x="2918460" y="10639761"/>
          <a:ext cx="99060" cy="25011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71718</xdr:colOff>
      <xdr:row>73</xdr:row>
      <xdr:rowOff>26894</xdr:rowOff>
    </xdr:from>
    <xdr:to>
      <xdr:col>3</xdr:col>
      <xdr:colOff>170778</xdr:colOff>
      <xdr:row>75</xdr:row>
      <xdr:rowOff>26894</xdr:rowOff>
    </xdr:to>
    <xdr:sp macro="" textlink="">
      <xdr:nvSpPr>
        <xdr:cNvPr id="30721" name="図形 42">
          <a:extLst>
            <a:ext uri="{FF2B5EF4-FFF2-40B4-BE49-F238E27FC236}">
              <a16:creationId xmlns:a16="http://schemas.microsoft.com/office/drawing/2014/main" id="{13D57176-7E46-4FD4-8EFC-CAE6A7BE9C8A}"/>
            </a:ext>
          </a:extLst>
        </xdr:cNvPr>
        <xdr:cNvSpPr>
          <a:spLocks/>
        </xdr:cNvSpPr>
      </xdr:nvSpPr>
      <xdr:spPr bwMode="auto">
        <a:xfrm>
          <a:off x="2931459" y="11152094"/>
          <a:ext cx="99060" cy="286871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W112"/>
  <sheetViews>
    <sheetView showGridLines="0" tabSelected="1" showOutlineSymbols="0" zoomScale="90" zoomScaleNormal="90" zoomScaleSheetLayoutView="100" workbookViewId="0"/>
  </sheetViews>
  <sheetFormatPr defaultColWidth="8.83203125" defaultRowHeight="16.2" x14ac:dyDescent="0.2"/>
  <cols>
    <col min="1" max="1" width="3.6640625" style="14" customWidth="1"/>
    <col min="2" max="2" width="2.6640625" style="14" customWidth="1"/>
    <col min="3" max="3" width="25.08203125" style="14" customWidth="1"/>
    <col min="4" max="4" width="2" style="14" customWidth="1"/>
    <col min="5" max="5" width="6.1640625" style="14" customWidth="1"/>
    <col min="6" max="6" width="13.9140625" style="14" customWidth="1"/>
    <col min="7" max="7" width="11" style="14" customWidth="1"/>
    <col min="8" max="11" width="10.6640625" style="14" customWidth="1"/>
    <col min="12" max="12" width="10.5" style="14" customWidth="1"/>
    <col min="13" max="15" width="11.58203125" style="14" customWidth="1"/>
    <col min="16" max="16" width="11.9140625" style="14" customWidth="1"/>
    <col min="17" max="17" width="11.58203125" style="14" customWidth="1"/>
    <col min="18" max="20" width="12" style="14" customWidth="1"/>
    <col min="21" max="22" width="11.58203125" style="14" customWidth="1"/>
    <col min="23" max="16384" width="8.83203125" style="14"/>
  </cols>
  <sheetData>
    <row r="1" spans="1:22" s="9" customFormat="1" ht="25.5" customHeight="1" x14ac:dyDescent="0.3">
      <c r="L1" s="10" t="s">
        <v>72</v>
      </c>
      <c r="M1" s="9" t="s">
        <v>152</v>
      </c>
      <c r="P1" s="11"/>
    </row>
    <row r="2" spans="1:22" ht="3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 t="s">
        <v>0</v>
      </c>
      <c r="O2" s="12"/>
      <c r="P2" s="12"/>
      <c r="Q2" s="12"/>
      <c r="R2" s="12"/>
      <c r="S2" s="12"/>
      <c r="T2" s="12"/>
      <c r="U2" s="13"/>
      <c r="V2" s="18" t="s">
        <v>71</v>
      </c>
    </row>
    <row r="3" spans="1:22" ht="22.5" customHeight="1" x14ac:dyDescent="0.2">
      <c r="A3" s="22"/>
      <c r="B3" s="22"/>
      <c r="C3" s="23" t="s">
        <v>1</v>
      </c>
      <c r="D3" s="23"/>
      <c r="E3" s="22"/>
      <c r="F3" s="24" t="s">
        <v>75</v>
      </c>
      <c r="G3" s="21"/>
      <c r="H3" s="25" t="s">
        <v>2</v>
      </c>
      <c r="I3" s="25" t="s">
        <v>3</v>
      </c>
      <c r="J3" s="25" t="s">
        <v>4</v>
      </c>
      <c r="K3" s="25" t="s">
        <v>5</v>
      </c>
      <c r="L3" s="25" t="s">
        <v>6</v>
      </c>
      <c r="M3" s="20" t="s">
        <v>7</v>
      </c>
      <c r="N3" s="20" t="s">
        <v>8</v>
      </c>
      <c r="O3" s="23" t="s">
        <v>9</v>
      </c>
      <c r="P3" s="25" t="s">
        <v>10</v>
      </c>
      <c r="Q3" s="25" t="s">
        <v>11</v>
      </c>
      <c r="R3" s="25" t="s">
        <v>12</v>
      </c>
      <c r="S3" s="25" t="s">
        <v>13</v>
      </c>
      <c r="T3" s="25" t="s">
        <v>14</v>
      </c>
      <c r="U3" s="25" t="s">
        <v>15</v>
      </c>
      <c r="V3" s="25" t="s">
        <v>16</v>
      </c>
    </row>
    <row r="4" spans="1:22" s="15" customFormat="1" ht="12.45" customHeight="1" x14ac:dyDescent="0.2">
      <c r="A4" s="27"/>
      <c r="B4" s="27"/>
      <c r="C4" s="28"/>
      <c r="D4" s="28"/>
      <c r="E4" s="27"/>
      <c r="F4" s="29"/>
      <c r="G4" s="30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s="19" customFormat="1" ht="12.45" customHeight="1" x14ac:dyDescent="0.2">
      <c r="A5" s="15"/>
      <c r="B5" s="15"/>
      <c r="C5" s="51" t="s">
        <v>17</v>
      </c>
      <c r="D5" s="51"/>
      <c r="E5" s="51"/>
      <c r="F5" s="52"/>
      <c r="G5" s="53">
        <f>SUM(H5:V5)</f>
        <v>7921742</v>
      </c>
      <c r="H5" s="53">
        <f>SUM(H8,H11,H17,H20,H23,H28,H31,H34,H37,H40,H43,H49,H54,H60,H65,H68,H71,H74,H79,H82,H85,H88,H91,H94,H97,H100,H104,H107)</f>
        <v>1142685</v>
      </c>
      <c r="I5" s="53">
        <f t="shared" ref="I5:V5" si="0">SUM(I8,I11,I17,I20,I23,I28,I31,I34,I37,I40,I43,I49,I54,I60,I65,I68,I71,I74,I79,I82,I85,I88,I91,I94,I97,I100,I104,I107)</f>
        <v>1168700</v>
      </c>
      <c r="J5" s="53">
        <f t="shared" si="0"/>
        <v>388000</v>
      </c>
      <c r="K5" s="53">
        <f t="shared" si="0"/>
        <v>172662</v>
      </c>
      <c r="L5" s="53">
        <f t="shared" si="0"/>
        <v>1102246</v>
      </c>
      <c r="M5" s="53">
        <f t="shared" si="0"/>
        <v>150000</v>
      </c>
      <c r="N5" s="53">
        <f t="shared" si="0"/>
        <v>189091</v>
      </c>
      <c r="O5" s="53">
        <f t="shared" si="0"/>
        <v>0</v>
      </c>
      <c r="P5" s="53">
        <f t="shared" si="0"/>
        <v>838119</v>
      </c>
      <c r="Q5" s="53">
        <f t="shared" si="0"/>
        <v>91400</v>
      </c>
      <c r="R5" s="53">
        <f t="shared" si="0"/>
        <v>407319</v>
      </c>
      <c r="S5" s="53">
        <f t="shared" si="0"/>
        <v>95530</v>
      </c>
      <c r="T5" s="53">
        <f t="shared" si="0"/>
        <v>1955170</v>
      </c>
      <c r="U5" s="53">
        <f t="shared" si="0"/>
        <v>0</v>
      </c>
      <c r="V5" s="53">
        <f t="shared" si="0"/>
        <v>220820</v>
      </c>
    </row>
    <row r="6" spans="1:22" s="19" customFormat="1" ht="12.45" customHeight="1" x14ac:dyDescent="0.2">
      <c r="A6" s="15"/>
      <c r="B6" s="15"/>
      <c r="C6" s="54"/>
      <c r="D6" s="54"/>
      <c r="E6" s="54"/>
      <c r="F6" s="52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s="19" customFormat="1" ht="12.45" customHeight="1" x14ac:dyDescent="0.2">
      <c r="A7" s="15"/>
      <c r="B7" s="15"/>
      <c r="C7" s="54" t="s">
        <v>18</v>
      </c>
      <c r="D7" s="54"/>
      <c r="E7" s="54" t="s">
        <v>19</v>
      </c>
      <c r="F7" s="52" t="s">
        <v>90</v>
      </c>
      <c r="G7" s="53">
        <f>SUM(H7:V7)</f>
        <v>0</v>
      </c>
      <c r="H7" s="55" t="s">
        <v>137</v>
      </c>
      <c r="I7" s="55" t="s">
        <v>137</v>
      </c>
      <c r="J7" s="55" t="s">
        <v>137</v>
      </c>
      <c r="K7" s="55" t="s">
        <v>137</v>
      </c>
      <c r="L7" s="55" t="s">
        <v>137</v>
      </c>
      <c r="M7" s="55" t="s">
        <v>137</v>
      </c>
      <c r="N7" s="55" t="s">
        <v>137</v>
      </c>
      <c r="O7" s="55" t="s">
        <v>137</v>
      </c>
      <c r="P7" s="55" t="s">
        <v>137</v>
      </c>
      <c r="Q7" s="55" t="s">
        <v>137</v>
      </c>
      <c r="R7" s="55" t="s">
        <v>137</v>
      </c>
      <c r="S7" s="55" t="s">
        <v>137</v>
      </c>
      <c r="T7" s="55" t="s">
        <v>137</v>
      </c>
      <c r="U7" s="55" t="s">
        <v>137</v>
      </c>
      <c r="V7" s="55" t="s">
        <v>137</v>
      </c>
    </row>
    <row r="8" spans="1:22" s="19" customFormat="1" ht="12.45" customHeight="1" x14ac:dyDescent="0.2">
      <c r="A8" s="15"/>
      <c r="B8" s="15"/>
      <c r="C8" s="54"/>
      <c r="D8" s="54"/>
      <c r="E8" s="54" t="s">
        <v>21</v>
      </c>
      <c r="F8" s="52"/>
      <c r="G8" s="53">
        <f>SUM(H8:V8)</f>
        <v>0</v>
      </c>
      <c r="H8" s="55" t="s">
        <v>137</v>
      </c>
      <c r="I8" s="55" t="s">
        <v>137</v>
      </c>
      <c r="J8" s="55" t="s">
        <v>137</v>
      </c>
      <c r="K8" s="55" t="s">
        <v>137</v>
      </c>
      <c r="L8" s="55" t="s">
        <v>137</v>
      </c>
      <c r="M8" s="55" t="s">
        <v>137</v>
      </c>
      <c r="N8" s="55" t="s">
        <v>137</v>
      </c>
      <c r="O8" s="55" t="s">
        <v>137</v>
      </c>
      <c r="P8" s="55" t="s">
        <v>137</v>
      </c>
      <c r="Q8" s="55" t="s">
        <v>137</v>
      </c>
      <c r="R8" s="55" t="s">
        <v>137</v>
      </c>
      <c r="S8" s="55" t="s">
        <v>137</v>
      </c>
      <c r="T8" s="55" t="s">
        <v>137</v>
      </c>
      <c r="U8" s="55" t="s">
        <v>137</v>
      </c>
      <c r="V8" s="55" t="s">
        <v>137</v>
      </c>
    </row>
    <row r="9" spans="1:22" s="19" customFormat="1" ht="12.45" customHeight="1" x14ac:dyDescent="0.2">
      <c r="A9" s="15"/>
      <c r="B9" s="15"/>
      <c r="C9" s="54"/>
      <c r="D9" s="54"/>
      <c r="E9" s="54"/>
      <c r="F9" s="52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s="19" customFormat="1" ht="12.45" customHeight="1" x14ac:dyDescent="0.2">
      <c r="A10" s="15"/>
      <c r="B10" s="15"/>
      <c r="C10" s="54" t="s">
        <v>23</v>
      </c>
      <c r="D10" s="54"/>
      <c r="E10" s="54" t="s">
        <v>19</v>
      </c>
      <c r="F10" s="52" t="s">
        <v>90</v>
      </c>
      <c r="G10" s="53">
        <f>SUM(H10:V10)</f>
        <v>0</v>
      </c>
      <c r="H10" s="55" t="s">
        <v>137</v>
      </c>
      <c r="I10" s="55" t="s">
        <v>137</v>
      </c>
      <c r="J10" s="55" t="s">
        <v>137</v>
      </c>
      <c r="K10" s="55" t="s">
        <v>137</v>
      </c>
      <c r="L10" s="55" t="s">
        <v>137</v>
      </c>
      <c r="M10" s="55" t="s">
        <v>137</v>
      </c>
      <c r="N10" s="55" t="s">
        <v>137</v>
      </c>
      <c r="O10" s="55" t="s">
        <v>137</v>
      </c>
      <c r="P10" s="55" t="s">
        <v>137</v>
      </c>
      <c r="Q10" s="55" t="s">
        <v>137</v>
      </c>
      <c r="R10" s="55" t="s">
        <v>137</v>
      </c>
      <c r="S10" s="55" t="s">
        <v>137</v>
      </c>
      <c r="T10" s="55" t="s">
        <v>137</v>
      </c>
      <c r="U10" s="55" t="s">
        <v>137</v>
      </c>
      <c r="V10" s="55" t="s">
        <v>137</v>
      </c>
    </row>
    <row r="11" spans="1:22" s="19" customFormat="1" ht="12.45" customHeight="1" x14ac:dyDescent="0.2">
      <c r="A11" s="15"/>
      <c r="B11" s="15"/>
      <c r="C11" s="54"/>
      <c r="D11" s="54"/>
      <c r="E11" s="54" t="s">
        <v>21</v>
      </c>
      <c r="F11" s="52"/>
      <c r="G11" s="53">
        <f>SUM(H11:V11)</f>
        <v>0</v>
      </c>
      <c r="H11" s="55" t="s">
        <v>137</v>
      </c>
      <c r="I11" s="55" t="s">
        <v>137</v>
      </c>
      <c r="J11" s="55" t="s">
        <v>137</v>
      </c>
      <c r="K11" s="55" t="s">
        <v>137</v>
      </c>
      <c r="L11" s="55" t="s">
        <v>137</v>
      </c>
      <c r="M11" s="55" t="s">
        <v>137</v>
      </c>
      <c r="N11" s="55" t="s">
        <v>137</v>
      </c>
      <c r="O11" s="55" t="s">
        <v>137</v>
      </c>
      <c r="P11" s="55" t="s">
        <v>137</v>
      </c>
      <c r="Q11" s="55" t="s">
        <v>137</v>
      </c>
      <c r="R11" s="55" t="s">
        <v>137</v>
      </c>
      <c r="S11" s="55" t="s">
        <v>137</v>
      </c>
      <c r="T11" s="55" t="s">
        <v>137</v>
      </c>
      <c r="U11" s="55" t="s">
        <v>137</v>
      </c>
      <c r="V11" s="55" t="s">
        <v>137</v>
      </c>
    </row>
    <row r="12" spans="1:22" s="19" customFormat="1" ht="12.45" customHeight="1" x14ac:dyDescent="0.2">
      <c r="A12" s="15"/>
      <c r="B12" s="15"/>
      <c r="C12" s="54"/>
      <c r="D12" s="54"/>
      <c r="E12" s="54"/>
      <c r="F12" s="52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s="19" customFormat="1" ht="12.45" customHeight="1" x14ac:dyDescent="0.2">
      <c r="A13" s="15"/>
      <c r="B13" s="15"/>
      <c r="C13" s="54"/>
      <c r="D13" s="54"/>
      <c r="E13" s="70" t="s">
        <v>19</v>
      </c>
      <c r="F13" s="72" t="s">
        <v>159</v>
      </c>
      <c r="G13" s="53">
        <f>SUM(H13:V13)</f>
        <v>30</v>
      </c>
      <c r="H13" s="56">
        <v>0</v>
      </c>
      <c r="I13" s="56">
        <v>0</v>
      </c>
      <c r="J13" s="56">
        <v>0</v>
      </c>
      <c r="K13" s="56">
        <v>0</v>
      </c>
      <c r="L13" s="56">
        <v>3</v>
      </c>
      <c r="M13" s="56">
        <v>0</v>
      </c>
      <c r="N13" s="56">
        <v>0</v>
      </c>
      <c r="O13" s="56">
        <v>0</v>
      </c>
      <c r="P13" s="56">
        <v>22</v>
      </c>
      <c r="Q13" s="56">
        <v>0</v>
      </c>
      <c r="R13" s="56">
        <v>5</v>
      </c>
      <c r="S13" s="56">
        <v>0</v>
      </c>
      <c r="T13" s="56">
        <v>0</v>
      </c>
      <c r="U13" s="56">
        <v>0</v>
      </c>
      <c r="V13" s="56">
        <v>0</v>
      </c>
    </row>
    <row r="14" spans="1:22" s="19" customFormat="1" ht="12.45" customHeight="1" x14ac:dyDescent="0.2">
      <c r="A14" s="15"/>
      <c r="B14" s="15"/>
      <c r="C14" s="54"/>
      <c r="D14" s="54"/>
      <c r="E14" s="70"/>
      <c r="F14" s="52" t="s">
        <v>25</v>
      </c>
      <c r="G14" s="53">
        <f>SUM(H14:V14)</f>
        <v>306</v>
      </c>
      <c r="H14" s="56">
        <v>23</v>
      </c>
      <c r="I14" s="56">
        <v>67</v>
      </c>
      <c r="J14" s="56">
        <v>0</v>
      </c>
      <c r="K14" s="56">
        <v>0</v>
      </c>
      <c r="L14" s="56">
        <v>56</v>
      </c>
      <c r="M14" s="56">
        <v>0</v>
      </c>
      <c r="N14" s="56">
        <v>0</v>
      </c>
      <c r="O14" s="56">
        <v>0</v>
      </c>
      <c r="P14" s="56">
        <v>19</v>
      </c>
      <c r="Q14" s="56">
        <v>2</v>
      </c>
      <c r="R14" s="56">
        <v>6</v>
      </c>
      <c r="S14" s="56">
        <v>0</v>
      </c>
      <c r="T14" s="56">
        <v>133</v>
      </c>
      <c r="U14" s="56">
        <v>0</v>
      </c>
      <c r="V14" s="56">
        <v>0</v>
      </c>
    </row>
    <row r="15" spans="1:22" s="19" customFormat="1" ht="12.45" customHeight="1" x14ac:dyDescent="0.2">
      <c r="A15" s="15"/>
      <c r="B15" s="15"/>
      <c r="C15" s="54" t="s">
        <v>26</v>
      </c>
      <c r="D15" s="54"/>
      <c r="E15" s="70"/>
      <c r="F15" s="52" t="s">
        <v>27</v>
      </c>
      <c r="G15" s="53">
        <f>SUM(H15:V15)</f>
        <v>11936</v>
      </c>
      <c r="H15" s="56">
        <v>1780</v>
      </c>
      <c r="I15" s="56">
        <v>6144</v>
      </c>
      <c r="J15" s="56">
        <v>0</v>
      </c>
      <c r="K15" s="56">
        <v>0</v>
      </c>
      <c r="L15" s="56">
        <v>1572</v>
      </c>
      <c r="M15" s="56">
        <v>0</v>
      </c>
      <c r="N15" s="56">
        <v>0</v>
      </c>
      <c r="O15" s="56">
        <v>0</v>
      </c>
      <c r="P15" s="56">
        <v>0</v>
      </c>
      <c r="Q15" s="56">
        <v>1800</v>
      </c>
      <c r="R15" s="56">
        <v>0</v>
      </c>
      <c r="S15" s="56">
        <v>0</v>
      </c>
      <c r="T15" s="56">
        <v>640</v>
      </c>
      <c r="U15" s="56">
        <v>0</v>
      </c>
      <c r="V15" s="56">
        <v>0</v>
      </c>
    </row>
    <row r="16" spans="1:22" s="19" customFormat="1" ht="12.45" customHeight="1" x14ac:dyDescent="0.2">
      <c r="A16" s="15"/>
      <c r="B16" s="15"/>
      <c r="C16" s="54"/>
      <c r="D16" s="54"/>
      <c r="E16" s="54"/>
      <c r="F16" s="52" t="s">
        <v>22</v>
      </c>
      <c r="G16" s="53">
        <f>SUM(H16:V16)</f>
        <v>100</v>
      </c>
      <c r="H16" s="56">
        <v>0</v>
      </c>
      <c r="I16" s="56">
        <v>100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</row>
    <row r="17" spans="1:22" s="19" customFormat="1" ht="12.45" customHeight="1" x14ac:dyDescent="0.2">
      <c r="A17" s="15"/>
      <c r="B17" s="15"/>
      <c r="C17" s="54"/>
      <c r="D17" s="54"/>
      <c r="E17" s="54" t="s">
        <v>21</v>
      </c>
      <c r="F17" s="52"/>
      <c r="G17" s="53">
        <f>SUM(H17:V17)</f>
        <v>4991558</v>
      </c>
      <c r="H17" s="55">
        <v>281000</v>
      </c>
      <c r="I17" s="55">
        <v>1168700</v>
      </c>
      <c r="J17" s="55">
        <v>0</v>
      </c>
      <c r="K17" s="55">
        <v>0</v>
      </c>
      <c r="L17" s="55">
        <v>1009300</v>
      </c>
      <c r="M17" s="55">
        <v>0</v>
      </c>
      <c r="N17" s="55">
        <v>0</v>
      </c>
      <c r="O17" s="55">
        <v>0</v>
      </c>
      <c r="P17" s="55">
        <v>638119</v>
      </c>
      <c r="Q17" s="55">
        <v>91400</v>
      </c>
      <c r="R17" s="55">
        <v>387319</v>
      </c>
      <c r="S17" s="55">
        <v>0</v>
      </c>
      <c r="T17" s="55">
        <v>1415720</v>
      </c>
      <c r="U17" s="55">
        <v>0</v>
      </c>
      <c r="V17" s="55">
        <v>0</v>
      </c>
    </row>
    <row r="18" spans="1:22" s="19" customFormat="1" ht="12.45" customHeight="1" x14ac:dyDescent="0.2">
      <c r="A18" s="15"/>
      <c r="B18" s="15"/>
      <c r="C18" s="54"/>
      <c r="D18" s="54"/>
      <c r="E18" s="54"/>
      <c r="F18" s="5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s="19" customFormat="1" ht="12.45" customHeight="1" x14ac:dyDescent="0.2">
      <c r="A19" s="15"/>
      <c r="B19" s="15"/>
      <c r="C19" s="54" t="s">
        <v>124</v>
      </c>
      <c r="D19" s="54"/>
      <c r="E19" s="54" t="s">
        <v>19</v>
      </c>
      <c r="F19" s="52" t="s">
        <v>28</v>
      </c>
      <c r="G19" s="53">
        <f>SUM(H19:V19)</f>
        <v>24.099999999999998</v>
      </c>
      <c r="H19" s="56" t="s">
        <v>154</v>
      </c>
      <c r="I19" s="56" t="s">
        <v>153</v>
      </c>
      <c r="J19" s="56" t="s">
        <v>153</v>
      </c>
      <c r="K19" s="56" t="s">
        <v>153</v>
      </c>
      <c r="L19" s="67" t="s">
        <v>156</v>
      </c>
      <c r="M19" s="67">
        <v>3.7</v>
      </c>
      <c r="N19" s="67">
        <v>18</v>
      </c>
      <c r="O19" s="67" t="s">
        <v>153</v>
      </c>
      <c r="P19" s="67" t="s">
        <v>153</v>
      </c>
      <c r="Q19" s="67" t="s">
        <v>153</v>
      </c>
      <c r="R19" s="67">
        <v>2.4</v>
      </c>
      <c r="S19" s="67" t="s">
        <v>153</v>
      </c>
      <c r="T19" s="67" t="s">
        <v>157</v>
      </c>
      <c r="U19" s="67" t="s">
        <v>153</v>
      </c>
      <c r="V19" s="67" t="s">
        <v>153</v>
      </c>
    </row>
    <row r="20" spans="1:22" s="19" customFormat="1" ht="12.45" customHeight="1" x14ac:dyDescent="0.2">
      <c r="A20" s="15"/>
      <c r="B20" s="15"/>
      <c r="C20" s="54"/>
      <c r="D20" s="54"/>
      <c r="E20" s="54" t="s">
        <v>21</v>
      </c>
      <c r="F20" s="52"/>
      <c r="G20" s="53">
        <f>SUM(H20:V20)</f>
        <v>787287</v>
      </c>
      <c r="H20" s="55">
        <v>183250</v>
      </c>
      <c r="I20" s="55" t="s">
        <v>153</v>
      </c>
      <c r="J20" s="55" t="s">
        <v>153</v>
      </c>
      <c r="K20" s="55" t="s">
        <v>153</v>
      </c>
      <c r="L20" s="55">
        <v>92946</v>
      </c>
      <c r="M20" s="55">
        <v>150000</v>
      </c>
      <c r="N20" s="55">
        <v>189091</v>
      </c>
      <c r="O20" s="55" t="s">
        <v>153</v>
      </c>
      <c r="P20" s="55" t="s">
        <v>153</v>
      </c>
      <c r="Q20" s="55" t="s">
        <v>153</v>
      </c>
      <c r="R20" s="55">
        <v>20000</v>
      </c>
      <c r="S20" s="55" t="s">
        <v>153</v>
      </c>
      <c r="T20" s="55">
        <v>152000</v>
      </c>
      <c r="U20" s="55" t="s">
        <v>153</v>
      </c>
      <c r="V20" s="55" t="s">
        <v>153</v>
      </c>
    </row>
    <row r="21" spans="1:22" s="19" customFormat="1" ht="12" customHeight="1" x14ac:dyDescent="0.2">
      <c r="A21" s="15"/>
      <c r="B21" s="15"/>
      <c r="C21" s="54"/>
      <c r="D21" s="54"/>
      <c r="E21" s="54"/>
      <c r="F21" s="52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s="19" customFormat="1" ht="12.45" customHeight="1" x14ac:dyDescent="0.2">
      <c r="A22" s="15"/>
      <c r="B22" s="15"/>
      <c r="C22" s="54" t="s">
        <v>125</v>
      </c>
      <c r="D22" s="54"/>
      <c r="E22" s="54" t="s">
        <v>19</v>
      </c>
      <c r="F22" s="52" t="s">
        <v>28</v>
      </c>
      <c r="G22" s="53">
        <f>SUM(H22:V22)</f>
        <v>0</v>
      </c>
      <c r="H22" s="67" t="s">
        <v>155</v>
      </c>
      <c r="I22" s="56" t="s">
        <v>153</v>
      </c>
      <c r="J22" s="56" t="s">
        <v>153</v>
      </c>
      <c r="K22" s="56" t="s">
        <v>153</v>
      </c>
      <c r="L22" s="56" t="s">
        <v>153</v>
      </c>
      <c r="M22" s="56" t="s">
        <v>153</v>
      </c>
      <c r="N22" s="56" t="s">
        <v>153</v>
      </c>
      <c r="O22" s="56" t="s">
        <v>153</v>
      </c>
      <c r="P22" s="56" t="s">
        <v>153</v>
      </c>
      <c r="Q22" s="56" t="s">
        <v>153</v>
      </c>
      <c r="R22" s="56" t="s">
        <v>153</v>
      </c>
      <c r="S22" s="56" t="s">
        <v>153</v>
      </c>
      <c r="T22" s="56" t="s">
        <v>153</v>
      </c>
      <c r="U22" s="56" t="s">
        <v>153</v>
      </c>
      <c r="V22" s="56" t="s">
        <v>153</v>
      </c>
    </row>
    <row r="23" spans="1:22" s="19" customFormat="1" ht="12.45" customHeight="1" x14ac:dyDescent="0.2">
      <c r="A23" s="15"/>
      <c r="B23" s="15"/>
      <c r="C23" s="54"/>
      <c r="D23" s="54"/>
      <c r="E23" s="54" t="s">
        <v>21</v>
      </c>
      <c r="F23" s="52"/>
      <c r="G23" s="53">
        <f>SUM(H23:V23)</f>
        <v>20100</v>
      </c>
      <c r="H23" s="55">
        <v>20100</v>
      </c>
      <c r="I23" s="55" t="s">
        <v>153</v>
      </c>
      <c r="J23" s="55" t="s">
        <v>153</v>
      </c>
      <c r="K23" s="55" t="s">
        <v>153</v>
      </c>
      <c r="L23" s="55" t="s">
        <v>153</v>
      </c>
      <c r="M23" s="55" t="s">
        <v>153</v>
      </c>
      <c r="N23" s="55" t="s">
        <v>153</v>
      </c>
      <c r="O23" s="55" t="s">
        <v>153</v>
      </c>
      <c r="P23" s="55" t="s">
        <v>153</v>
      </c>
      <c r="Q23" s="55" t="s">
        <v>153</v>
      </c>
      <c r="R23" s="55" t="s">
        <v>153</v>
      </c>
      <c r="S23" s="55" t="s">
        <v>153</v>
      </c>
      <c r="T23" s="55" t="s">
        <v>153</v>
      </c>
      <c r="U23" s="55" t="s">
        <v>153</v>
      </c>
      <c r="V23" s="55" t="s">
        <v>153</v>
      </c>
    </row>
    <row r="24" spans="1:22" s="19" customFormat="1" ht="12.45" customHeight="1" x14ac:dyDescent="0.2">
      <c r="A24" s="15"/>
      <c r="B24" s="15"/>
      <c r="C24" s="54"/>
      <c r="D24" s="54"/>
      <c r="E24" s="54"/>
      <c r="F24" s="52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s="19" customFormat="1" ht="12.45" customHeight="1" x14ac:dyDescent="0.2">
      <c r="A25" s="15"/>
      <c r="B25" s="15"/>
      <c r="C25" s="54" t="s">
        <v>69</v>
      </c>
      <c r="D25" s="54"/>
      <c r="E25" s="54" t="s">
        <v>19</v>
      </c>
      <c r="F25" s="52" t="s">
        <v>30</v>
      </c>
      <c r="G25" s="53">
        <f>SUM(H25:V25)</f>
        <v>0</v>
      </c>
      <c r="H25" s="55" t="s">
        <v>137</v>
      </c>
      <c r="I25" s="55" t="s">
        <v>137</v>
      </c>
      <c r="J25" s="55" t="s">
        <v>137</v>
      </c>
      <c r="K25" s="55" t="s">
        <v>137</v>
      </c>
      <c r="L25" s="55" t="s">
        <v>137</v>
      </c>
      <c r="M25" s="55" t="s">
        <v>137</v>
      </c>
      <c r="N25" s="55" t="s">
        <v>137</v>
      </c>
      <c r="O25" s="55" t="s">
        <v>137</v>
      </c>
      <c r="P25" s="55" t="s">
        <v>137</v>
      </c>
      <c r="Q25" s="55" t="s">
        <v>137</v>
      </c>
      <c r="R25" s="55" t="s">
        <v>137</v>
      </c>
      <c r="S25" s="55" t="s">
        <v>137</v>
      </c>
      <c r="T25" s="55" t="s">
        <v>137</v>
      </c>
      <c r="U25" s="55" t="s">
        <v>137</v>
      </c>
      <c r="V25" s="55" t="s">
        <v>137</v>
      </c>
    </row>
    <row r="26" spans="1:22" s="19" customFormat="1" ht="12.45" customHeight="1" x14ac:dyDescent="0.2">
      <c r="A26" s="15"/>
      <c r="B26" s="15"/>
      <c r="C26" s="54"/>
      <c r="D26" s="54"/>
      <c r="E26" s="54"/>
      <c r="F26" s="52" t="s">
        <v>29</v>
      </c>
      <c r="G26" s="53">
        <f>SUM(H26:V26)</f>
        <v>0</v>
      </c>
      <c r="H26" s="55" t="s">
        <v>137</v>
      </c>
      <c r="I26" s="55" t="s">
        <v>137</v>
      </c>
      <c r="J26" s="55" t="s">
        <v>137</v>
      </c>
      <c r="K26" s="55" t="s">
        <v>137</v>
      </c>
      <c r="L26" s="55" t="s">
        <v>137</v>
      </c>
      <c r="M26" s="55" t="s">
        <v>137</v>
      </c>
      <c r="N26" s="55" t="s">
        <v>137</v>
      </c>
      <c r="O26" s="55" t="s">
        <v>137</v>
      </c>
      <c r="P26" s="55" t="s">
        <v>137</v>
      </c>
      <c r="Q26" s="55" t="s">
        <v>137</v>
      </c>
      <c r="R26" s="55" t="s">
        <v>137</v>
      </c>
      <c r="S26" s="55" t="s">
        <v>137</v>
      </c>
      <c r="T26" s="55" t="s">
        <v>137</v>
      </c>
      <c r="U26" s="55" t="s">
        <v>137</v>
      </c>
      <c r="V26" s="55" t="s">
        <v>137</v>
      </c>
    </row>
    <row r="27" spans="1:22" s="19" customFormat="1" ht="12.45" customHeight="1" x14ac:dyDescent="0.2">
      <c r="A27" s="15"/>
      <c r="B27" s="15"/>
      <c r="C27" s="54"/>
      <c r="D27" s="54"/>
      <c r="E27" s="54"/>
      <c r="F27" s="52" t="s">
        <v>28</v>
      </c>
      <c r="G27" s="53">
        <f>SUM(H27:V27)</f>
        <v>0</v>
      </c>
      <c r="H27" s="55" t="s">
        <v>137</v>
      </c>
      <c r="I27" s="55" t="s">
        <v>137</v>
      </c>
      <c r="J27" s="55" t="s">
        <v>137</v>
      </c>
      <c r="K27" s="55" t="s">
        <v>137</v>
      </c>
      <c r="L27" s="55" t="s">
        <v>137</v>
      </c>
      <c r="M27" s="55" t="s">
        <v>137</v>
      </c>
      <c r="N27" s="55" t="s">
        <v>137</v>
      </c>
      <c r="O27" s="55" t="s">
        <v>137</v>
      </c>
      <c r="P27" s="55" t="s">
        <v>137</v>
      </c>
      <c r="Q27" s="55" t="s">
        <v>137</v>
      </c>
      <c r="R27" s="55" t="s">
        <v>137</v>
      </c>
      <c r="S27" s="55" t="s">
        <v>137</v>
      </c>
      <c r="T27" s="55" t="s">
        <v>137</v>
      </c>
      <c r="U27" s="55" t="s">
        <v>137</v>
      </c>
      <c r="V27" s="55" t="s">
        <v>137</v>
      </c>
    </row>
    <row r="28" spans="1:22" s="19" customFormat="1" ht="12.45" customHeight="1" x14ac:dyDescent="0.2">
      <c r="A28" s="15"/>
      <c r="B28" s="15"/>
      <c r="C28" s="54"/>
      <c r="D28" s="54"/>
      <c r="E28" s="54" t="s">
        <v>21</v>
      </c>
      <c r="F28" s="52"/>
      <c r="G28" s="53">
        <f>SUM(H28:V28)</f>
        <v>0</v>
      </c>
      <c r="H28" s="55" t="s">
        <v>137</v>
      </c>
      <c r="I28" s="55" t="s">
        <v>137</v>
      </c>
      <c r="J28" s="55" t="s">
        <v>137</v>
      </c>
      <c r="K28" s="55" t="s">
        <v>137</v>
      </c>
      <c r="L28" s="55" t="s">
        <v>137</v>
      </c>
      <c r="M28" s="55" t="s">
        <v>137</v>
      </c>
      <c r="N28" s="55" t="s">
        <v>137</v>
      </c>
      <c r="O28" s="55" t="s">
        <v>137</v>
      </c>
      <c r="P28" s="55" t="s">
        <v>137</v>
      </c>
      <c r="Q28" s="55" t="s">
        <v>137</v>
      </c>
      <c r="R28" s="55" t="s">
        <v>137</v>
      </c>
      <c r="S28" s="55" t="s">
        <v>137</v>
      </c>
      <c r="T28" s="55" t="s">
        <v>137</v>
      </c>
      <c r="U28" s="55" t="s">
        <v>137</v>
      </c>
      <c r="V28" s="55" t="s">
        <v>137</v>
      </c>
    </row>
    <row r="29" spans="1:22" s="19" customFormat="1" ht="12.45" customHeight="1" x14ac:dyDescent="0.2">
      <c r="B29" s="15"/>
      <c r="C29" s="54"/>
      <c r="D29" s="54"/>
      <c r="E29" s="54"/>
      <c r="F29" s="52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s="19" customFormat="1" ht="12.45" customHeight="1" x14ac:dyDescent="0.2">
      <c r="A30" s="15"/>
      <c r="B30" s="15"/>
      <c r="C30" s="54" t="s">
        <v>126</v>
      </c>
      <c r="D30" s="54"/>
      <c r="E30" s="54" t="s">
        <v>19</v>
      </c>
      <c r="F30" s="52" t="s">
        <v>29</v>
      </c>
      <c r="G30" s="53">
        <f>SUM(H30:V30)</f>
        <v>0</v>
      </c>
      <c r="H30" s="56" t="s">
        <v>161</v>
      </c>
      <c r="I30" s="56" t="s">
        <v>137</v>
      </c>
      <c r="J30" s="56" t="s">
        <v>137</v>
      </c>
      <c r="K30" s="56" t="s">
        <v>137</v>
      </c>
      <c r="L30" s="56" t="s">
        <v>137</v>
      </c>
      <c r="M30" s="56" t="s">
        <v>137</v>
      </c>
      <c r="N30" s="56" t="s">
        <v>137</v>
      </c>
      <c r="O30" s="56" t="s">
        <v>137</v>
      </c>
      <c r="P30" s="56" t="s">
        <v>137</v>
      </c>
      <c r="Q30" s="56" t="s">
        <v>137</v>
      </c>
      <c r="R30" s="56" t="s">
        <v>137</v>
      </c>
      <c r="S30" s="56" t="s">
        <v>137</v>
      </c>
      <c r="T30" s="56" t="s">
        <v>137</v>
      </c>
      <c r="U30" s="56" t="s">
        <v>137</v>
      </c>
      <c r="V30" s="56" t="s">
        <v>137</v>
      </c>
    </row>
    <row r="31" spans="1:22" s="19" customFormat="1" ht="12.45" customHeight="1" x14ac:dyDescent="0.2">
      <c r="A31" s="15"/>
      <c r="B31" s="15"/>
      <c r="C31" s="54"/>
      <c r="D31" s="54"/>
      <c r="E31" s="54" t="s">
        <v>21</v>
      </c>
      <c r="F31" s="52"/>
      <c r="G31" s="53">
        <f>SUM(H31:V31)</f>
        <v>190000</v>
      </c>
      <c r="H31" s="55">
        <v>190000</v>
      </c>
      <c r="I31" s="55" t="s">
        <v>137</v>
      </c>
      <c r="J31" s="55" t="s">
        <v>137</v>
      </c>
      <c r="K31" s="55" t="s">
        <v>137</v>
      </c>
      <c r="L31" s="55" t="s">
        <v>137</v>
      </c>
      <c r="M31" s="55" t="s">
        <v>137</v>
      </c>
      <c r="N31" s="55" t="s">
        <v>137</v>
      </c>
      <c r="O31" s="55" t="s">
        <v>137</v>
      </c>
      <c r="P31" s="55" t="s">
        <v>137</v>
      </c>
      <c r="Q31" s="55" t="s">
        <v>137</v>
      </c>
      <c r="R31" s="55" t="s">
        <v>137</v>
      </c>
      <c r="S31" s="55" t="s">
        <v>137</v>
      </c>
      <c r="T31" s="55" t="s">
        <v>137</v>
      </c>
      <c r="U31" s="55" t="s">
        <v>137</v>
      </c>
      <c r="V31" s="55" t="s">
        <v>137</v>
      </c>
    </row>
    <row r="32" spans="1:22" s="19" customFormat="1" ht="12.45" customHeight="1" x14ac:dyDescent="0.2">
      <c r="A32" s="15"/>
      <c r="B32" s="15"/>
      <c r="C32" s="54"/>
      <c r="D32" s="54"/>
      <c r="E32" s="54"/>
      <c r="F32" s="52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s="19" customFormat="1" ht="12.45" customHeight="1" x14ac:dyDescent="0.2">
      <c r="A33" s="15"/>
      <c r="B33" s="15"/>
      <c r="C33" s="54" t="s">
        <v>32</v>
      </c>
      <c r="D33" s="54"/>
      <c r="E33" s="54" t="s">
        <v>19</v>
      </c>
      <c r="F33" s="52" t="s">
        <v>29</v>
      </c>
      <c r="G33" s="53">
        <f>SUM(H33:V33)</f>
        <v>0</v>
      </c>
      <c r="H33" s="56" t="s">
        <v>137</v>
      </c>
      <c r="I33" s="56" t="s">
        <v>137</v>
      </c>
      <c r="J33" s="56" t="s">
        <v>161</v>
      </c>
      <c r="K33" s="56" t="s">
        <v>137</v>
      </c>
      <c r="L33" s="56" t="s">
        <v>137</v>
      </c>
      <c r="M33" s="56" t="s">
        <v>137</v>
      </c>
      <c r="N33" s="56" t="s">
        <v>137</v>
      </c>
      <c r="O33" s="56" t="s">
        <v>137</v>
      </c>
      <c r="P33" s="56" t="s">
        <v>137</v>
      </c>
      <c r="Q33" s="56" t="s">
        <v>137</v>
      </c>
      <c r="R33" s="56" t="s">
        <v>137</v>
      </c>
      <c r="S33" s="56" t="s">
        <v>137</v>
      </c>
      <c r="T33" s="56" t="s">
        <v>137</v>
      </c>
      <c r="U33" s="56" t="s">
        <v>137</v>
      </c>
      <c r="V33" s="56" t="s">
        <v>137</v>
      </c>
    </row>
    <row r="34" spans="1:22" s="19" customFormat="1" ht="12.45" customHeight="1" x14ac:dyDescent="0.2">
      <c r="A34" s="15"/>
      <c r="B34" s="15"/>
      <c r="C34" s="54"/>
      <c r="D34" s="54"/>
      <c r="E34" s="54" t="s">
        <v>21</v>
      </c>
      <c r="F34" s="52"/>
      <c r="G34" s="53">
        <f>SUM(H34:V34)</f>
        <v>388000</v>
      </c>
      <c r="H34" s="55" t="s">
        <v>137</v>
      </c>
      <c r="I34" s="55" t="s">
        <v>137</v>
      </c>
      <c r="J34" s="55">
        <v>388000</v>
      </c>
      <c r="K34" s="55" t="s">
        <v>137</v>
      </c>
      <c r="L34" s="55" t="s">
        <v>137</v>
      </c>
      <c r="M34" s="55" t="s">
        <v>137</v>
      </c>
      <c r="N34" s="55" t="s">
        <v>137</v>
      </c>
      <c r="O34" s="55" t="s">
        <v>137</v>
      </c>
      <c r="P34" s="55" t="s">
        <v>137</v>
      </c>
      <c r="Q34" s="55" t="s">
        <v>137</v>
      </c>
      <c r="R34" s="55" t="s">
        <v>137</v>
      </c>
      <c r="S34" s="55" t="s">
        <v>137</v>
      </c>
      <c r="T34" s="55" t="s">
        <v>137</v>
      </c>
      <c r="U34" s="55" t="s">
        <v>137</v>
      </c>
      <c r="V34" s="55" t="s">
        <v>137</v>
      </c>
    </row>
    <row r="35" spans="1:22" s="19" customFormat="1" ht="12.45" customHeight="1" x14ac:dyDescent="0.2">
      <c r="A35" s="15"/>
      <c r="B35" s="15"/>
      <c r="C35" s="54"/>
      <c r="D35" s="54"/>
      <c r="E35" s="54"/>
      <c r="F35" s="52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s="19" customFormat="1" ht="12.45" customHeight="1" x14ac:dyDescent="0.2">
      <c r="A36" s="15"/>
      <c r="B36" s="15"/>
      <c r="C36" s="54" t="s">
        <v>35</v>
      </c>
      <c r="D36" s="54"/>
      <c r="E36" s="54" t="s">
        <v>19</v>
      </c>
      <c r="F36" s="52" t="s">
        <v>29</v>
      </c>
      <c r="G36" s="53">
        <f>SUM(H36:V36)</f>
        <v>0</v>
      </c>
      <c r="H36" s="55" t="s">
        <v>137</v>
      </c>
      <c r="I36" s="55" t="s">
        <v>137</v>
      </c>
      <c r="J36" s="55" t="s">
        <v>137</v>
      </c>
      <c r="K36" s="55" t="s">
        <v>137</v>
      </c>
      <c r="L36" s="55" t="s">
        <v>137</v>
      </c>
      <c r="M36" s="55" t="s">
        <v>137</v>
      </c>
      <c r="N36" s="55" t="s">
        <v>137</v>
      </c>
      <c r="O36" s="55" t="s">
        <v>137</v>
      </c>
      <c r="P36" s="55" t="s">
        <v>137</v>
      </c>
      <c r="Q36" s="55" t="s">
        <v>137</v>
      </c>
      <c r="R36" s="55" t="s">
        <v>137</v>
      </c>
      <c r="S36" s="55" t="s">
        <v>137</v>
      </c>
      <c r="T36" s="55" t="s">
        <v>137</v>
      </c>
      <c r="U36" s="55" t="s">
        <v>137</v>
      </c>
      <c r="V36" s="55" t="s">
        <v>137</v>
      </c>
    </row>
    <row r="37" spans="1:22" s="19" customFormat="1" ht="12.45" customHeight="1" x14ac:dyDescent="0.2">
      <c r="A37" s="15"/>
      <c r="B37" s="15"/>
      <c r="C37" s="54"/>
      <c r="D37" s="54"/>
      <c r="E37" s="54" t="s">
        <v>21</v>
      </c>
      <c r="F37" s="52"/>
      <c r="G37" s="53">
        <f>SUM(H37:V37)</f>
        <v>0</v>
      </c>
      <c r="H37" s="55" t="s">
        <v>137</v>
      </c>
      <c r="I37" s="55" t="s">
        <v>137</v>
      </c>
      <c r="J37" s="55" t="s">
        <v>137</v>
      </c>
      <c r="K37" s="55" t="s">
        <v>137</v>
      </c>
      <c r="L37" s="55" t="s">
        <v>137</v>
      </c>
      <c r="M37" s="55" t="s">
        <v>137</v>
      </c>
      <c r="N37" s="55" t="s">
        <v>137</v>
      </c>
      <c r="O37" s="55" t="s">
        <v>137</v>
      </c>
      <c r="P37" s="55" t="s">
        <v>137</v>
      </c>
      <c r="Q37" s="55" t="s">
        <v>137</v>
      </c>
      <c r="R37" s="55" t="s">
        <v>137</v>
      </c>
      <c r="S37" s="55" t="s">
        <v>137</v>
      </c>
      <c r="T37" s="55" t="s">
        <v>137</v>
      </c>
      <c r="U37" s="55" t="s">
        <v>137</v>
      </c>
      <c r="V37" s="55" t="s">
        <v>137</v>
      </c>
    </row>
    <row r="38" spans="1:22" s="19" customFormat="1" ht="12.45" customHeight="1" x14ac:dyDescent="0.2">
      <c r="A38" s="15"/>
      <c r="B38" s="15"/>
      <c r="C38" s="54"/>
      <c r="D38" s="54"/>
      <c r="E38" s="54"/>
      <c r="F38" s="52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s="19" customFormat="1" ht="12.45" customHeight="1" x14ac:dyDescent="0.2">
      <c r="A39" s="15"/>
      <c r="B39" s="15"/>
      <c r="C39" s="54" t="s">
        <v>36</v>
      </c>
      <c r="D39" s="54"/>
      <c r="E39" s="54" t="s">
        <v>19</v>
      </c>
      <c r="F39" s="52" t="s">
        <v>29</v>
      </c>
      <c r="G39" s="53">
        <f>SUM(H39:V39)</f>
        <v>0</v>
      </c>
      <c r="H39" s="55" t="s">
        <v>137</v>
      </c>
      <c r="I39" s="55" t="s">
        <v>137</v>
      </c>
      <c r="J39" s="55" t="s">
        <v>137</v>
      </c>
      <c r="K39" s="55" t="s">
        <v>137</v>
      </c>
      <c r="L39" s="55" t="s">
        <v>137</v>
      </c>
      <c r="M39" s="55" t="s">
        <v>137</v>
      </c>
      <c r="N39" s="55" t="s">
        <v>137</v>
      </c>
      <c r="O39" s="55" t="s">
        <v>137</v>
      </c>
      <c r="P39" s="55" t="s">
        <v>137</v>
      </c>
      <c r="Q39" s="55" t="s">
        <v>137</v>
      </c>
      <c r="R39" s="55" t="s">
        <v>137</v>
      </c>
      <c r="S39" s="55" t="s">
        <v>137</v>
      </c>
      <c r="T39" s="55" t="s">
        <v>137</v>
      </c>
      <c r="U39" s="55" t="s">
        <v>137</v>
      </c>
      <c r="V39" s="55" t="s">
        <v>137</v>
      </c>
    </row>
    <row r="40" spans="1:22" s="19" customFormat="1" ht="12.45" customHeight="1" x14ac:dyDescent="0.2">
      <c r="A40" s="15"/>
      <c r="B40" s="15"/>
      <c r="C40" s="54"/>
      <c r="D40" s="54"/>
      <c r="E40" s="54" t="s">
        <v>21</v>
      </c>
      <c r="F40" s="52"/>
      <c r="G40" s="53">
        <f>SUM(H40:V40)</f>
        <v>0</v>
      </c>
      <c r="H40" s="55" t="s">
        <v>137</v>
      </c>
      <c r="I40" s="55" t="s">
        <v>137</v>
      </c>
      <c r="J40" s="55" t="s">
        <v>137</v>
      </c>
      <c r="K40" s="55" t="s">
        <v>137</v>
      </c>
      <c r="L40" s="55" t="s">
        <v>137</v>
      </c>
      <c r="M40" s="55" t="s">
        <v>137</v>
      </c>
      <c r="N40" s="55" t="s">
        <v>137</v>
      </c>
      <c r="O40" s="55" t="s">
        <v>137</v>
      </c>
      <c r="P40" s="55" t="s">
        <v>137</v>
      </c>
      <c r="Q40" s="55" t="s">
        <v>137</v>
      </c>
      <c r="R40" s="55" t="s">
        <v>137</v>
      </c>
      <c r="S40" s="55" t="s">
        <v>137</v>
      </c>
      <c r="T40" s="55" t="s">
        <v>137</v>
      </c>
      <c r="U40" s="55" t="s">
        <v>137</v>
      </c>
      <c r="V40" s="55" t="s">
        <v>137</v>
      </c>
    </row>
    <row r="41" spans="1:22" s="19" customFormat="1" ht="12.45" customHeight="1" x14ac:dyDescent="0.2">
      <c r="A41" s="15"/>
      <c r="B41" s="15"/>
      <c r="C41" s="54"/>
      <c r="D41" s="54"/>
      <c r="E41" s="54"/>
      <c r="F41" s="52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s="19" customFormat="1" ht="12.45" customHeight="1" x14ac:dyDescent="0.2">
      <c r="A42" s="15"/>
      <c r="B42" s="15"/>
      <c r="C42" s="54" t="s">
        <v>33</v>
      </c>
      <c r="D42" s="54"/>
      <c r="E42" s="54" t="s">
        <v>19</v>
      </c>
      <c r="F42" s="52" t="s">
        <v>22</v>
      </c>
      <c r="G42" s="53">
        <f>SUM(H42:V42)</f>
        <v>0</v>
      </c>
      <c r="H42" s="56" t="s">
        <v>137</v>
      </c>
      <c r="I42" s="56" t="s">
        <v>137</v>
      </c>
      <c r="J42" s="56" t="s">
        <v>137</v>
      </c>
      <c r="K42" s="56" t="s">
        <v>137</v>
      </c>
      <c r="L42" s="56" t="s">
        <v>137</v>
      </c>
      <c r="M42" s="56" t="s">
        <v>137</v>
      </c>
      <c r="N42" s="56" t="s">
        <v>137</v>
      </c>
      <c r="O42" s="56" t="s">
        <v>137</v>
      </c>
      <c r="P42" s="56" t="s">
        <v>137</v>
      </c>
      <c r="Q42" s="56" t="s">
        <v>137</v>
      </c>
      <c r="R42" s="56" t="s">
        <v>137</v>
      </c>
      <c r="S42" s="56" t="s">
        <v>137</v>
      </c>
      <c r="T42" s="56" t="s">
        <v>137</v>
      </c>
      <c r="U42" s="56" t="s">
        <v>137</v>
      </c>
      <c r="V42" s="56" t="s">
        <v>137</v>
      </c>
    </row>
    <row r="43" spans="1:22" s="19" customFormat="1" ht="12.45" customHeight="1" x14ac:dyDescent="0.2">
      <c r="A43" s="15" t="s">
        <v>68</v>
      </c>
      <c r="B43" s="15"/>
      <c r="C43" s="54"/>
      <c r="D43" s="54"/>
      <c r="E43" s="54" t="s">
        <v>21</v>
      </c>
      <c r="F43" s="52"/>
      <c r="G43" s="53">
        <f>SUM(H43:V43)</f>
        <v>0</v>
      </c>
      <c r="H43" s="55" t="s">
        <v>137</v>
      </c>
      <c r="I43" s="55" t="s">
        <v>137</v>
      </c>
      <c r="J43" s="55" t="s">
        <v>137</v>
      </c>
      <c r="K43" s="55" t="s">
        <v>137</v>
      </c>
      <c r="L43" s="55" t="s">
        <v>137</v>
      </c>
      <c r="M43" s="55" t="s">
        <v>137</v>
      </c>
      <c r="N43" s="55" t="s">
        <v>137</v>
      </c>
      <c r="O43" s="55" t="s">
        <v>137</v>
      </c>
      <c r="P43" s="55" t="s">
        <v>137</v>
      </c>
      <c r="Q43" s="55" t="s">
        <v>137</v>
      </c>
      <c r="R43" s="55" t="s">
        <v>137</v>
      </c>
      <c r="S43" s="55" t="s">
        <v>137</v>
      </c>
      <c r="T43" s="55" t="s">
        <v>137</v>
      </c>
      <c r="U43" s="55" t="s">
        <v>137</v>
      </c>
      <c r="V43" s="55" t="s">
        <v>137</v>
      </c>
    </row>
    <row r="44" spans="1:22" s="19" customFormat="1" ht="12.45" customHeight="1" x14ac:dyDescent="0.2">
      <c r="A44" s="15"/>
      <c r="B44" s="15"/>
      <c r="C44" s="54"/>
      <c r="D44" s="54"/>
      <c r="E44" s="54"/>
      <c r="F44" s="52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19" customFormat="1" ht="12.45" customHeight="1" x14ac:dyDescent="0.2">
      <c r="A45" s="15"/>
      <c r="B45" s="15"/>
      <c r="C45" s="54" t="s">
        <v>40</v>
      </c>
      <c r="D45" s="54"/>
      <c r="E45" s="54" t="s">
        <v>19</v>
      </c>
      <c r="F45" s="52" t="s">
        <v>34</v>
      </c>
      <c r="G45" s="53">
        <f>SUM(H45:V45)</f>
        <v>0</v>
      </c>
      <c r="H45" s="55" t="s">
        <v>137</v>
      </c>
      <c r="I45" s="55" t="s">
        <v>137</v>
      </c>
      <c r="J45" s="55" t="s">
        <v>137</v>
      </c>
      <c r="K45" s="55" t="s">
        <v>137</v>
      </c>
      <c r="L45" s="55" t="s">
        <v>137</v>
      </c>
      <c r="M45" s="55" t="s">
        <v>137</v>
      </c>
      <c r="N45" s="55" t="s">
        <v>137</v>
      </c>
      <c r="O45" s="55" t="s">
        <v>137</v>
      </c>
      <c r="P45" s="55" t="s">
        <v>137</v>
      </c>
      <c r="Q45" s="55" t="s">
        <v>137</v>
      </c>
      <c r="R45" s="55" t="s">
        <v>137</v>
      </c>
      <c r="S45" s="55" t="s">
        <v>137</v>
      </c>
      <c r="T45" s="55" t="s">
        <v>137</v>
      </c>
      <c r="U45" s="55" t="s">
        <v>137</v>
      </c>
      <c r="V45" s="55" t="s">
        <v>137</v>
      </c>
    </row>
    <row r="46" spans="1:22" s="19" customFormat="1" ht="12.45" customHeight="1" x14ac:dyDescent="0.2">
      <c r="A46" s="15"/>
      <c r="B46" s="15"/>
      <c r="C46" s="54"/>
      <c r="D46" s="54"/>
      <c r="E46" s="54"/>
      <c r="F46" s="52" t="s">
        <v>39</v>
      </c>
      <c r="G46" s="53">
        <f>SUM(H46:V46)</f>
        <v>0</v>
      </c>
      <c r="H46" s="55" t="s">
        <v>137</v>
      </c>
      <c r="I46" s="55" t="s">
        <v>137</v>
      </c>
      <c r="J46" s="55" t="s">
        <v>137</v>
      </c>
      <c r="K46" s="55" t="s">
        <v>137</v>
      </c>
      <c r="L46" s="55" t="s">
        <v>137</v>
      </c>
      <c r="M46" s="55" t="s">
        <v>137</v>
      </c>
      <c r="N46" s="55" t="s">
        <v>137</v>
      </c>
      <c r="O46" s="55" t="s">
        <v>137</v>
      </c>
      <c r="P46" s="55" t="s">
        <v>137</v>
      </c>
      <c r="Q46" s="55" t="s">
        <v>137</v>
      </c>
      <c r="R46" s="55" t="s">
        <v>137</v>
      </c>
      <c r="S46" s="55" t="s">
        <v>137</v>
      </c>
      <c r="T46" s="55" t="s">
        <v>137</v>
      </c>
      <c r="U46" s="55" t="s">
        <v>137</v>
      </c>
      <c r="V46" s="55" t="s">
        <v>137</v>
      </c>
    </row>
    <row r="47" spans="1:22" s="19" customFormat="1" ht="12.45" customHeight="1" x14ac:dyDescent="0.2">
      <c r="A47" s="15"/>
      <c r="B47" s="15"/>
      <c r="C47" s="54"/>
      <c r="D47" s="54"/>
      <c r="E47" s="54"/>
      <c r="F47" s="52" t="s">
        <v>41</v>
      </c>
      <c r="G47" s="53">
        <f>SUM(H47:V47)</f>
        <v>0</v>
      </c>
      <c r="H47" s="55" t="s">
        <v>137</v>
      </c>
      <c r="I47" s="55" t="s">
        <v>137</v>
      </c>
      <c r="J47" s="55" t="s">
        <v>137</v>
      </c>
      <c r="K47" s="55" t="s">
        <v>137</v>
      </c>
      <c r="L47" s="55" t="s">
        <v>137</v>
      </c>
      <c r="M47" s="55" t="s">
        <v>137</v>
      </c>
      <c r="N47" s="55" t="s">
        <v>137</v>
      </c>
      <c r="O47" s="55" t="s">
        <v>137</v>
      </c>
      <c r="P47" s="55" t="s">
        <v>137</v>
      </c>
      <c r="Q47" s="55" t="s">
        <v>137</v>
      </c>
      <c r="R47" s="55" t="s">
        <v>137</v>
      </c>
      <c r="S47" s="55" t="s">
        <v>137</v>
      </c>
      <c r="T47" s="55" t="s">
        <v>137</v>
      </c>
      <c r="U47" s="55" t="s">
        <v>137</v>
      </c>
      <c r="V47" s="55" t="s">
        <v>137</v>
      </c>
    </row>
    <row r="48" spans="1:22" s="19" customFormat="1" ht="12.45" customHeight="1" x14ac:dyDescent="0.2">
      <c r="A48" s="15"/>
      <c r="B48" s="15"/>
      <c r="C48" s="54"/>
      <c r="D48" s="54"/>
      <c r="E48" s="54"/>
      <c r="F48" s="52" t="s">
        <v>70</v>
      </c>
      <c r="G48" s="53">
        <f>SUM(H48:V48)</f>
        <v>0</v>
      </c>
      <c r="H48" s="55" t="s">
        <v>137</v>
      </c>
      <c r="I48" s="55" t="s">
        <v>137</v>
      </c>
      <c r="J48" s="55" t="s">
        <v>137</v>
      </c>
      <c r="K48" s="55" t="s">
        <v>137</v>
      </c>
      <c r="L48" s="55" t="s">
        <v>137</v>
      </c>
      <c r="M48" s="55" t="s">
        <v>137</v>
      </c>
      <c r="N48" s="55" t="s">
        <v>137</v>
      </c>
      <c r="O48" s="55" t="s">
        <v>137</v>
      </c>
      <c r="P48" s="55" t="s">
        <v>137</v>
      </c>
      <c r="Q48" s="55" t="s">
        <v>137</v>
      </c>
      <c r="R48" s="55" t="s">
        <v>137</v>
      </c>
      <c r="S48" s="55" t="s">
        <v>137</v>
      </c>
      <c r="T48" s="55" t="s">
        <v>137</v>
      </c>
      <c r="U48" s="55" t="s">
        <v>137</v>
      </c>
      <c r="V48" s="55" t="s">
        <v>137</v>
      </c>
    </row>
    <row r="49" spans="1:23" s="19" customFormat="1" ht="12.45" customHeight="1" x14ac:dyDescent="0.2">
      <c r="A49" s="15"/>
      <c r="B49" s="15"/>
      <c r="C49" s="54"/>
      <c r="D49" s="54"/>
      <c r="E49" s="54" t="s">
        <v>21</v>
      </c>
      <c r="F49" s="52"/>
      <c r="G49" s="53">
        <f>SUM(H49:V49)</f>
        <v>0</v>
      </c>
      <c r="H49" s="55" t="s">
        <v>137</v>
      </c>
      <c r="I49" s="55" t="s">
        <v>137</v>
      </c>
      <c r="J49" s="55" t="s">
        <v>137</v>
      </c>
      <c r="K49" s="55" t="s">
        <v>137</v>
      </c>
      <c r="L49" s="55" t="s">
        <v>137</v>
      </c>
      <c r="M49" s="55" t="s">
        <v>137</v>
      </c>
      <c r="N49" s="55" t="s">
        <v>137</v>
      </c>
      <c r="O49" s="55" t="s">
        <v>137</v>
      </c>
      <c r="P49" s="55" t="s">
        <v>137</v>
      </c>
      <c r="Q49" s="55" t="s">
        <v>137</v>
      </c>
      <c r="R49" s="55" t="s">
        <v>137</v>
      </c>
      <c r="S49" s="55" t="s">
        <v>137</v>
      </c>
      <c r="T49" s="55" t="s">
        <v>137</v>
      </c>
      <c r="U49" s="55" t="s">
        <v>137</v>
      </c>
      <c r="V49" s="55" t="s">
        <v>137</v>
      </c>
    </row>
    <row r="50" spans="1:23" s="19" customFormat="1" ht="12.45" customHeight="1" x14ac:dyDescent="0.2">
      <c r="A50" s="15"/>
      <c r="B50" s="15"/>
      <c r="C50" s="54"/>
      <c r="D50" s="54"/>
      <c r="E50" s="54"/>
      <c r="F50" s="52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3" s="19" customFormat="1" ht="12.45" customHeight="1" x14ac:dyDescent="0.2">
      <c r="A51" s="15"/>
      <c r="B51" s="15"/>
      <c r="C51" s="54" t="s">
        <v>42</v>
      </c>
      <c r="D51" s="54"/>
      <c r="E51" s="54" t="s">
        <v>19</v>
      </c>
      <c r="F51" s="52" t="s">
        <v>43</v>
      </c>
      <c r="G51" s="53">
        <f>SUM(H51:V51)</f>
        <v>0</v>
      </c>
      <c r="H51" s="55" t="s">
        <v>137</v>
      </c>
      <c r="I51" s="55" t="s">
        <v>137</v>
      </c>
      <c r="J51" s="55" t="s">
        <v>137</v>
      </c>
      <c r="K51" s="55" t="s">
        <v>137</v>
      </c>
      <c r="L51" s="55" t="s">
        <v>137</v>
      </c>
      <c r="M51" s="55" t="s">
        <v>137</v>
      </c>
      <c r="N51" s="55" t="s">
        <v>137</v>
      </c>
      <c r="O51" s="55" t="s">
        <v>137</v>
      </c>
      <c r="P51" s="55" t="s">
        <v>137</v>
      </c>
      <c r="Q51" s="55" t="s">
        <v>137</v>
      </c>
      <c r="R51" s="55" t="s">
        <v>137</v>
      </c>
      <c r="S51" s="55" t="s">
        <v>137</v>
      </c>
      <c r="T51" s="55" t="s">
        <v>137</v>
      </c>
      <c r="U51" s="55" t="s">
        <v>137</v>
      </c>
      <c r="V51" s="55" t="s">
        <v>137</v>
      </c>
    </row>
    <row r="52" spans="1:23" s="19" customFormat="1" ht="12.45" customHeight="1" x14ac:dyDescent="0.2">
      <c r="A52" s="15"/>
      <c r="B52" s="15"/>
      <c r="C52" s="54"/>
      <c r="D52" s="54"/>
      <c r="E52" s="54"/>
      <c r="F52" s="52" t="s">
        <v>44</v>
      </c>
      <c r="G52" s="53">
        <f>SUM(H52:V52)</f>
        <v>0</v>
      </c>
      <c r="H52" s="55" t="s">
        <v>137</v>
      </c>
      <c r="I52" s="55" t="s">
        <v>137</v>
      </c>
      <c r="J52" s="55" t="s">
        <v>137</v>
      </c>
      <c r="K52" s="55" t="s">
        <v>137</v>
      </c>
      <c r="L52" s="55" t="s">
        <v>137</v>
      </c>
      <c r="M52" s="55" t="s">
        <v>137</v>
      </c>
      <c r="N52" s="55" t="s">
        <v>137</v>
      </c>
      <c r="O52" s="55" t="s">
        <v>137</v>
      </c>
      <c r="P52" s="55" t="s">
        <v>137</v>
      </c>
      <c r="Q52" s="55" t="s">
        <v>137</v>
      </c>
      <c r="R52" s="55" t="s">
        <v>137</v>
      </c>
      <c r="S52" s="55" t="s">
        <v>137</v>
      </c>
      <c r="T52" s="55" t="s">
        <v>137</v>
      </c>
      <c r="U52" s="55" t="s">
        <v>137</v>
      </c>
      <c r="V52" s="55" t="s">
        <v>137</v>
      </c>
    </row>
    <row r="53" spans="1:23" s="19" customFormat="1" ht="12.45" customHeight="1" x14ac:dyDescent="0.2">
      <c r="A53" s="15"/>
      <c r="B53" s="15"/>
      <c r="C53" s="54"/>
      <c r="D53" s="54"/>
      <c r="E53" s="54"/>
      <c r="F53" s="52" t="s">
        <v>22</v>
      </c>
      <c r="G53" s="53">
        <f>SUM(H53:V53)</f>
        <v>0</v>
      </c>
      <c r="H53" s="55" t="s">
        <v>137</v>
      </c>
      <c r="I53" s="55" t="s">
        <v>137</v>
      </c>
      <c r="J53" s="55" t="s">
        <v>137</v>
      </c>
      <c r="K53" s="55" t="s">
        <v>137</v>
      </c>
      <c r="L53" s="55" t="s">
        <v>137</v>
      </c>
      <c r="M53" s="55" t="s">
        <v>137</v>
      </c>
      <c r="N53" s="55" t="s">
        <v>137</v>
      </c>
      <c r="O53" s="55" t="s">
        <v>137</v>
      </c>
      <c r="P53" s="55" t="s">
        <v>137</v>
      </c>
      <c r="Q53" s="55" t="s">
        <v>137</v>
      </c>
      <c r="R53" s="55" t="s">
        <v>137</v>
      </c>
      <c r="S53" s="55" t="s">
        <v>137</v>
      </c>
      <c r="T53" s="55" t="s">
        <v>137</v>
      </c>
      <c r="U53" s="55" t="s">
        <v>137</v>
      </c>
      <c r="V53" s="55" t="s">
        <v>137</v>
      </c>
    </row>
    <row r="54" spans="1:23" s="19" customFormat="1" ht="12.45" customHeight="1" x14ac:dyDescent="0.2">
      <c r="A54" s="15"/>
      <c r="B54" s="15"/>
      <c r="C54" s="54"/>
      <c r="D54" s="54"/>
      <c r="E54" s="54" t="s">
        <v>21</v>
      </c>
      <c r="F54" s="52"/>
      <c r="G54" s="53">
        <f>SUM(H54:V54)</f>
        <v>0</v>
      </c>
      <c r="H54" s="55" t="s">
        <v>137</v>
      </c>
      <c r="I54" s="55" t="s">
        <v>137</v>
      </c>
      <c r="J54" s="55" t="s">
        <v>137</v>
      </c>
      <c r="K54" s="55" t="s">
        <v>137</v>
      </c>
      <c r="L54" s="55" t="s">
        <v>137</v>
      </c>
      <c r="M54" s="55" t="s">
        <v>137</v>
      </c>
      <c r="N54" s="55" t="s">
        <v>137</v>
      </c>
      <c r="O54" s="55" t="s">
        <v>137</v>
      </c>
      <c r="P54" s="55" t="s">
        <v>137</v>
      </c>
      <c r="Q54" s="55" t="s">
        <v>137</v>
      </c>
      <c r="R54" s="55" t="s">
        <v>137</v>
      </c>
      <c r="S54" s="55" t="s">
        <v>137</v>
      </c>
      <c r="T54" s="55" t="s">
        <v>137</v>
      </c>
      <c r="U54" s="55" t="s">
        <v>137</v>
      </c>
      <c r="V54" s="55" t="s">
        <v>137</v>
      </c>
    </row>
    <row r="55" spans="1:23" s="19" customFormat="1" ht="12.45" customHeight="1" x14ac:dyDescent="0.2">
      <c r="A55" s="15"/>
      <c r="B55" s="15"/>
      <c r="C55" s="54"/>
      <c r="D55" s="54"/>
      <c r="E55" s="54"/>
      <c r="F55" s="52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3" s="19" customFormat="1" ht="12.45" customHeight="1" x14ac:dyDescent="0.2">
      <c r="A56" s="15"/>
      <c r="B56" s="15"/>
      <c r="C56" s="54" t="s">
        <v>45</v>
      </c>
      <c r="D56" s="54"/>
      <c r="E56" s="54" t="s">
        <v>19</v>
      </c>
      <c r="F56" s="52" t="s">
        <v>46</v>
      </c>
      <c r="G56" s="53">
        <f>SUM(H56:V56)</f>
        <v>0</v>
      </c>
      <c r="H56" s="55" t="s">
        <v>137</v>
      </c>
      <c r="I56" s="55" t="s">
        <v>137</v>
      </c>
      <c r="J56" s="55" t="s">
        <v>137</v>
      </c>
      <c r="K56" s="55" t="s">
        <v>137</v>
      </c>
      <c r="L56" s="55" t="s">
        <v>137</v>
      </c>
      <c r="M56" s="55" t="s">
        <v>137</v>
      </c>
      <c r="N56" s="55" t="s">
        <v>137</v>
      </c>
      <c r="O56" s="55" t="s">
        <v>137</v>
      </c>
      <c r="P56" s="55" t="s">
        <v>137</v>
      </c>
      <c r="Q56" s="55" t="s">
        <v>137</v>
      </c>
      <c r="R56" s="55" t="s">
        <v>137</v>
      </c>
      <c r="S56" s="55" t="s">
        <v>137</v>
      </c>
      <c r="T56" s="55" t="s">
        <v>137</v>
      </c>
      <c r="U56" s="55" t="s">
        <v>137</v>
      </c>
      <c r="V56" s="55" t="s">
        <v>137</v>
      </c>
      <c r="W56" s="19" t="s">
        <v>137</v>
      </c>
    </row>
    <row r="57" spans="1:23" s="19" customFormat="1" ht="12.45" customHeight="1" x14ac:dyDescent="0.2">
      <c r="A57" s="15"/>
      <c r="B57" s="15"/>
      <c r="C57" s="54"/>
      <c r="D57" s="54"/>
      <c r="E57" s="54"/>
      <c r="F57" s="52" t="s">
        <v>30</v>
      </c>
      <c r="G57" s="53">
        <f>SUM(H57:V57)</f>
        <v>0</v>
      </c>
      <c r="H57" s="55" t="s">
        <v>137</v>
      </c>
      <c r="I57" s="55" t="s">
        <v>137</v>
      </c>
      <c r="J57" s="55" t="s">
        <v>137</v>
      </c>
      <c r="K57" s="55" t="s">
        <v>137</v>
      </c>
      <c r="L57" s="55" t="s">
        <v>137</v>
      </c>
      <c r="M57" s="55" t="s">
        <v>137</v>
      </c>
      <c r="N57" s="55" t="s">
        <v>137</v>
      </c>
      <c r="O57" s="55" t="s">
        <v>137</v>
      </c>
      <c r="P57" s="55" t="s">
        <v>137</v>
      </c>
      <c r="Q57" s="55" t="s">
        <v>137</v>
      </c>
      <c r="R57" s="55" t="s">
        <v>137</v>
      </c>
      <c r="S57" s="55" t="s">
        <v>137</v>
      </c>
      <c r="T57" s="55" t="s">
        <v>137</v>
      </c>
      <c r="U57" s="55" t="s">
        <v>137</v>
      </c>
      <c r="V57" s="55" t="s">
        <v>137</v>
      </c>
      <c r="W57" s="19" t="s">
        <v>137</v>
      </c>
    </row>
    <row r="58" spans="1:23" s="19" customFormat="1" ht="12.45" customHeight="1" x14ac:dyDescent="0.2">
      <c r="A58" s="15"/>
      <c r="B58" s="15"/>
      <c r="C58" s="54"/>
      <c r="D58" s="54"/>
      <c r="E58" s="54"/>
      <c r="F58" s="52" t="s">
        <v>47</v>
      </c>
      <c r="G58" s="53">
        <f>SUM(H58:V58)</f>
        <v>0</v>
      </c>
      <c r="H58" s="55" t="s">
        <v>137</v>
      </c>
      <c r="I58" s="55" t="s">
        <v>137</v>
      </c>
      <c r="J58" s="55" t="s">
        <v>137</v>
      </c>
      <c r="K58" s="55" t="s">
        <v>137</v>
      </c>
      <c r="L58" s="55" t="s">
        <v>137</v>
      </c>
      <c r="M58" s="55" t="s">
        <v>137</v>
      </c>
      <c r="N58" s="55" t="s">
        <v>137</v>
      </c>
      <c r="O58" s="55" t="s">
        <v>137</v>
      </c>
      <c r="P58" s="55" t="s">
        <v>137</v>
      </c>
      <c r="Q58" s="55" t="s">
        <v>137</v>
      </c>
      <c r="R58" s="55" t="s">
        <v>137</v>
      </c>
      <c r="S58" s="55" t="s">
        <v>137</v>
      </c>
      <c r="T58" s="55" t="s">
        <v>137</v>
      </c>
      <c r="U58" s="55" t="s">
        <v>137</v>
      </c>
      <c r="V58" s="55" t="s">
        <v>137</v>
      </c>
      <c r="W58" s="19" t="s">
        <v>137</v>
      </c>
    </row>
    <row r="59" spans="1:23" s="19" customFormat="1" ht="12.45" customHeight="1" x14ac:dyDescent="0.2">
      <c r="A59" s="15"/>
      <c r="B59" s="15"/>
      <c r="C59" s="54"/>
      <c r="D59" s="54"/>
      <c r="E59" s="54"/>
      <c r="F59" s="52" t="s">
        <v>48</v>
      </c>
      <c r="G59" s="53">
        <f>SUM(H59:V59)</f>
        <v>0</v>
      </c>
      <c r="H59" s="55" t="s">
        <v>137</v>
      </c>
      <c r="I59" s="55" t="s">
        <v>137</v>
      </c>
      <c r="J59" s="55" t="s">
        <v>137</v>
      </c>
      <c r="K59" s="55" t="s">
        <v>137</v>
      </c>
      <c r="L59" s="55" t="s">
        <v>137</v>
      </c>
      <c r="M59" s="55" t="s">
        <v>137</v>
      </c>
      <c r="N59" s="55" t="s">
        <v>137</v>
      </c>
      <c r="O59" s="55" t="s">
        <v>137</v>
      </c>
      <c r="P59" s="55" t="s">
        <v>137</v>
      </c>
      <c r="Q59" s="55" t="s">
        <v>137</v>
      </c>
      <c r="R59" s="55" t="s">
        <v>137</v>
      </c>
      <c r="S59" s="55" t="s">
        <v>137</v>
      </c>
      <c r="T59" s="55" t="s">
        <v>137</v>
      </c>
      <c r="U59" s="55" t="s">
        <v>137</v>
      </c>
      <c r="V59" s="55" t="s">
        <v>137</v>
      </c>
      <c r="W59" s="19" t="s">
        <v>137</v>
      </c>
    </row>
    <row r="60" spans="1:23" s="19" customFormat="1" ht="12.45" customHeight="1" x14ac:dyDescent="0.2">
      <c r="A60" s="15"/>
      <c r="B60" s="15"/>
      <c r="C60" s="54"/>
      <c r="D60" s="54"/>
      <c r="E60" s="54" t="s">
        <v>21</v>
      </c>
      <c r="F60" s="52"/>
      <c r="G60" s="53">
        <f>SUM(H60:V60)</f>
        <v>0</v>
      </c>
      <c r="H60" s="55" t="s">
        <v>137</v>
      </c>
      <c r="I60" s="55" t="s">
        <v>137</v>
      </c>
      <c r="J60" s="55" t="s">
        <v>137</v>
      </c>
      <c r="K60" s="55" t="s">
        <v>137</v>
      </c>
      <c r="L60" s="55" t="s">
        <v>137</v>
      </c>
      <c r="M60" s="55" t="s">
        <v>137</v>
      </c>
      <c r="N60" s="55" t="s">
        <v>137</v>
      </c>
      <c r="O60" s="55" t="s">
        <v>137</v>
      </c>
      <c r="P60" s="55" t="s">
        <v>137</v>
      </c>
      <c r="Q60" s="55" t="s">
        <v>137</v>
      </c>
      <c r="R60" s="55" t="s">
        <v>137</v>
      </c>
      <c r="S60" s="55" t="s">
        <v>137</v>
      </c>
      <c r="T60" s="55" t="s">
        <v>137</v>
      </c>
      <c r="U60" s="55" t="s">
        <v>137</v>
      </c>
      <c r="V60" s="55" t="s">
        <v>137</v>
      </c>
      <c r="W60" s="19" t="s">
        <v>137</v>
      </c>
    </row>
    <row r="61" spans="1:23" s="19" customFormat="1" ht="12.45" customHeight="1" x14ac:dyDescent="0.2">
      <c r="A61" s="15"/>
      <c r="B61" s="15"/>
      <c r="C61" s="54"/>
      <c r="D61" s="54"/>
      <c r="E61" s="54"/>
      <c r="F61" s="52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3" s="19" customFormat="1" ht="12.45" customHeight="1" x14ac:dyDescent="0.2">
      <c r="A62" s="15"/>
      <c r="B62" s="15"/>
      <c r="C62" s="54" t="s">
        <v>127</v>
      </c>
      <c r="D62" s="54"/>
      <c r="E62" s="54" t="s">
        <v>19</v>
      </c>
      <c r="F62" s="52" t="s">
        <v>20</v>
      </c>
      <c r="G62" s="53">
        <f>SUM(H62:V62)</f>
        <v>0</v>
      </c>
      <c r="H62" s="56" t="s">
        <v>137</v>
      </c>
      <c r="I62" s="56" t="s">
        <v>137</v>
      </c>
      <c r="J62" s="56" t="s">
        <v>137</v>
      </c>
      <c r="K62" s="56" t="s">
        <v>137</v>
      </c>
      <c r="L62" s="56" t="s">
        <v>137</v>
      </c>
      <c r="M62" s="56" t="s">
        <v>137</v>
      </c>
      <c r="N62" s="56" t="s">
        <v>137</v>
      </c>
      <c r="O62" s="56" t="s">
        <v>137</v>
      </c>
      <c r="P62" s="56" t="s">
        <v>137</v>
      </c>
      <c r="Q62" s="56" t="s">
        <v>137</v>
      </c>
      <c r="R62" s="56" t="s">
        <v>137</v>
      </c>
      <c r="S62" s="56" t="s">
        <v>137</v>
      </c>
      <c r="T62" s="56" t="s">
        <v>137</v>
      </c>
      <c r="U62" s="56" t="s">
        <v>137</v>
      </c>
      <c r="V62" s="56" t="s">
        <v>137</v>
      </c>
    </row>
    <row r="63" spans="1:23" s="19" customFormat="1" ht="12.45" customHeight="1" x14ac:dyDescent="0.2">
      <c r="A63" s="15"/>
      <c r="B63" s="15"/>
      <c r="C63" s="54"/>
      <c r="D63" s="54"/>
      <c r="E63" s="54"/>
      <c r="F63" s="52" t="s">
        <v>22</v>
      </c>
      <c r="G63" s="53">
        <f>SUM(H63:V63)</f>
        <v>0</v>
      </c>
      <c r="H63" s="56" t="s">
        <v>137</v>
      </c>
      <c r="I63" s="56" t="s">
        <v>137</v>
      </c>
      <c r="J63" s="56" t="s">
        <v>137</v>
      </c>
      <c r="K63" s="56" t="s">
        <v>137</v>
      </c>
      <c r="L63" s="56" t="s">
        <v>137</v>
      </c>
      <c r="M63" s="56" t="s">
        <v>137</v>
      </c>
      <c r="N63" s="56" t="s">
        <v>137</v>
      </c>
      <c r="O63" s="56" t="s">
        <v>137</v>
      </c>
      <c r="P63" s="56" t="s">
        <v>137</v>
      </c>
      <c r="Q63" s="56" t="s">
        <v>137</v>
      </c>
      <c r="R63" s="56" t="s">
        <v>137</v>
      </c>
      <c r="S63" s="56" t="s">
        <v>137</v>
      </c>
      <c r="T63" s="56" t="s">
        <v>137</v>
      </c>
      <c r="U63" s="56" t="s">
        <v>137</v>
      </c>
      <c r="V63" s="56" t="s">
        <v>137</v>
      </c>
    </row>
    <row r="64" spans="1:23" s="19" customFormat="1" ht="12.45" customHeight="1" x14ac:dyDescent="0.2">
      <c r="A64" s="15"/>
      <c r="B64" s="15"/>
      <c r="C64" s="54"/>
      <c r="D64" s="54"/>
      <c r="E64" s="54"/>
      <c r="F64" s="52" t="s">
        <v>37</v>
      </c>
      <c r="G64" s="53">
        <f>SUM(H64:V64)</f>
        <v>0</v>
      </c>
      <c r="H64" s="56" t="s">
        <v>137</v>
      </c>
      <c r="I64" s="56" t="s">
        <v>137</v>
      </c>
      <c r="J64" s="56" t="s">
        <v>137</v>
      </c>
      <c r="K64" s="56" t="s">
        <v>137</v>
      </c>
      <c r="L64" s="56" t="s">
        <v>137</v>
      </c>
      <c r="M64" s="56" t="s">
        <v>137</v>
      </c>
      <c r="N64" s="56" t="s">
        <v>137</v>
      </c>
      <c r="O64" s="56" t="s">
        <v>137</v>
      </c>
      <c r="P64" s="56" t="s">
        <v>137</v>
      </c>
      <c r="Q64" s="56" t="s">
        <v>137</v>
      </c>
      <c r="R64" s="56" t="s">
        <v>137</v>
      </c>
      <c r="S64" s="56" t="s">
        <v>137</v>
      </c>
      <c r="T64" s="56" t="s">
        <v>137</v>
      </c>
      <c r="U64" s="56" t="s">
        <v>137</v>
      </c>
      <c r="V64" s="56" t="s">
        <v>137</v>
      </c>
    </row>
    <row r="65" spans="1:22" s="19" customFormat="1" ht="12.45" customHeight="1" x14ac:dyDescent="0.2">
      <c r="A65" s="15" t="s">
        <v>67</v>
      </c>
      <c r="B65" s="15"/>
      <c r="C65" s="54"/>
      <c r="D65" s="54"/>
      <c r="E65" s="54" t="s">
        <v>21</v>
      </c>
      <c r="F65" s="52"/>
      <c r="G65" s="53">
        <f>SUM(H65:V65)</f>
        <v>0</v>
      </c>
      <c r="H65" s="55" t="s">
        <v>137</v>
      </c>
      <c r="I65" s="55" t="s">
        <v>137</v>
      </c>
      <c r="J65" s="55" t="s">
        <v>137</v>
      </c>
      <c r="K65" s="55" t="s">
        <v>137</v>
      </c>
      <c r="L65" s="55" t="s">
        <v>137</v>
      </c>
      <c r="M65" s="55" t="s">
        <v>137</v>
      </c>
      <c r="N65" s="55" t="s">
        <v>137</v>
      </c>
      <c r="O65" s="55" t="s">
        <v>137</v>
      </c>
      <c r="P65" s="55" t="s">
        <v>137</v>
      </c>
      <c r="Q65" s="55" t="s">
        <v>137</v>
      </c>
      <c r="R65" s="55" t="s">
        <v>137</v>
      </c>
      <c r="S65" s="55" t="s">
        <v>137</v>
      </c>
      <c r="T65" s="55" t="s">
        <v>137</v>
      </c>
      <c r="U65" s="55" t="s">
        <v>137</v>
      </c>
      <c r="V65" s="55" t="s">
        <v>137</v>
      </c>
    </row>
    <row r="66" spans="1:22" s="19" customFormat="1" ht="12.45" customHeight="1" x14ac:dyDescent="0.2">
      <c r="A66" s="15"/>
      <c r="B66" s="15"/>
      <c r="C66" s="54"/>
      <c r="D66" s="54"/>
      <c r="E66" s="54"/>
      <c r="F66" s="52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s="19" customFormat="1" ht="12.45" customHeight="1" x14ac:dyDescent="0.2">
      <c r="B67" s="15"/>
      <c r="C67" s="54" t="s">
        <v>31</v>
      </c>
      <c r="D67" s="54"/>
      <c r="E67" s="54" t="s">
        <v>19</v>
      </c>
      <c r="F67" s="52" t="s">
        <v>136</v>
      </c>
      <c r="G67" s="53">
        <f>SUM(H67:V67)</f>
        <v>0</v>
      </c>
      <c r="H67" s="56" t="s">
        <v>160</v>
      </c>
      <c r="I67" s="56" t="s">
        <v>137</v>
      </c>
      <c r="J67" s="56" t="s">
        <v>137</v>
      </c>
      <c r="K67" s="56" t="s">
        <v>160</v>
      </c>
      <c r="L67" s="56" t="s">
        <v>137</v>
      </c>
      <c r="M67" s="56" t="s">
        <v>137</v>
      </c>
      <c r="N67" s="56" t="s">
        <v>137</v>
      </c>
      <c r="O67" s="56" t="s">
        <v>137</v>
      </c>
      <c r="P67" s="56" t="s">
        <v>137</v>
      </c>
      <c r="Q67" s="56" t="s">
        <v>137</v>
      </c>
      <c r="R67" s="56" t="s">
        <v>137</v>
      </c>
      <c r="S67" s="56" t="s">
        <v>160</v>
      </c>
      <c r="T67" s="56" t="s">
        <v>160</v>
      </c>
      <c r="U67" s="56" t="s">
        <v>137</v>
      </c>
      <c r="V67" s="56" t="s">
        <v>137</v>
      </c>
    </row>
    <row r="68" spans="1:22" s="19" customFormat="1" ht="12.45" customHeight="1" x14ac:dyDescent="0.2">
      <c r="A68" s="15"/>
      <c r="B68" s="15"/>
      <c r="C68" s="54"/>
      <c r="D68" s="54"/>
      <c r="E68" s="54" t="s">
        <v>21</v>
      </c>
      <c r="F68" s="52"/>
      <c r="G68" s="53">
        <f>SUM(H68:V68)</f>
        <v>550727</v>
      </c>
      <c r="H68" s="55">
        <v>181335</v>
      </c>
      <c r="I68" s="55" t="s">
        <v>137</v>
      </c>
      <c r="J68" s="55" t="s">
        <v>137</v>
      </c>
      <c r="K68" s="55">
        <v>142662</v>
      </c>
      <c r="L68" s="55" t="s">
        <v>137</v>
      </c>
      <c r="M68" s="55" t="s">
        <v>137</v>
      </c>
      <c r="N68" s="55" t="s">
        <v>137</v>
      </c>
      <c r="O68" s="55" t="s">
        <v>137</v>
      </c>
      <c r="P68" s="55" t="s">
        <v>137</v>
      </c>
      <c r="Q68" s="55" t="s">
        <v>137</v>
      </c>
      <c r="R68" s="55" t="s">
        <v>137</v>
      </c>
      <c r="S68" s="55">
        <v>44280</v>
      </c>
      <c r="T68" s="55">
        <v>182450</v>
      </c>
      <c r="U68" s="55" t="s">
        <v>137</v>
      </c>
      <c r="V68" s="55" t="s">
        <v>137</v>
      </c>
    </row>
    <row r="69" spans="1:22" s="19" customFormat="1" ht="12.45" customHeight="1" x14ac:dyDescent="0.2">
      <c r="A69" s="15"/>
      <c r="B69" s="15"/>
      <c r="C69" s="54"/>
      <c r="D69" s="54"/>
      <c r="E69" s="54"/>
      <c r="F69" s="52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s="19" customFormat="1" ht="12.45" customHeight="1" x14ac:dyDescent="0.2">
      <c r="A70" s="15"/>
      <c r="B70" s="15"/>
      <c r="C70" s="54" t="s">
        <v>49</v>
      </c>
      <c r="D70" s="54"/>
      <c r="E70" s="54" t="s">
        <v>19</v>
      </c>
      <c r="F70" s="52"/>
      <c r="G70" s="53">
        <f>SUM(H70:V70)</f>
        <v>0</v>
      </c>
      <c r="H70" s="55" t="s">
        <v>160</v>
      </c>
      <c r="I70" s="55" t="s">
        <v>137</v>
      </c>
      <c r="J70" s="55" t="s">
        <v>137</v>
      </c>
      <c r="K70" s="55" t="s">
        <v>137</v>
      </c>
      <c r="L70" s="55" t="s">
        <v>137</v>
      </c>
      <c r="M70" s="55" t="s">
        <v>137</v>
      </c>
      <c r="N70" s="55" t="s">
        <v>137</v>
      </c>
      <c r="O70" s="55" t="s">
        <v>137</v>
      </c>
      <c r="P70" s="55" t="s">
        <v>137</v>
      </c>
      <c r="Q70" s="55" t="s">
        <v>137</v>
      </c>
      <c r="R70" s="55" t="s">
        <v>137</v>
      </c>
      <c r="S70" s="55" t="s">
        <v>160</v>
      </c>
      <c r="T70" s="55" t="s">
        <v>137</v>
      </c>
      <c r="U70" s="55" t="s">
        <v>137</v>
      </c>
      <c r="V70" s="55" t="s">
        <v>137</v>
      </c>
    </row>
    <row r="71" spans="1:22" s="19" customFormat="1" ht="12.45" customHeight="1" x14ac:dyDescent="0.2">
      <c r="A71" s="15"/>
      <c r="B71" s="15"/>
      <c r="C71" s="54"/>
      <c r="D71" s="54"/>
      <c r="E71" s="54" t="s">
        <v>21</v>
      </c>
      <c r="F71" s="52" t="s">
        <v>24</v>
      </c>
      <c r="G71" s="53">
        <f>SUM(H71:V71)</f>
        <v>338250</v>
      </c>
      <c r="H71" s="55">
        <v>287000</v>
      </c>
      <c r="I71" s="55" t="s">
        <v>137</v>
      </c>
      <c r="J71" s="55" t="s">
        <v>137</v>
      </c>
      <c r="K71" s="55" t="s">
        <v>137</v>
      </c>
      <c r="L71" s="55" t="s">
        <v>137</v>
      </c>
      <c r="M71" s="55" t="s">
        <v>137</v>
      </c>
      <c r="N71" s="55" t="s">
        <v>137</v>
      </c>
      <c r="O71" s="55" t="s">
        <v>137</v>
      </c>
      <c r="P71" s="55" t="s">
        <v>137</v>
      </c>
      <c r="Q71" s="55" t="s">
        <v>137</v>
      </c>
      <c r="R71" s="55" t="s">
        <v>137</v>
      </c>
      <c r="S71" s="55">
        <v>51250</v>
      </c>
      <c r="T71" s="55" t="s">
        <v>137</v>
      </c>
      <c r="U71" s="55" t="s">
        <v>137</v>
      </c>
      <c r="V71" s="55" t="s">
        <v>137</v>
      </c>
    </row>
    <row r="72" spans="1:22" s="19" customFormat="1" ht="12.45" customHeight="1" x14ac:dyDescent="0.2">
      <c r="A72" s="15"/>
      <c r="B72" s="15"/>
      <c r="C72" s="54"/>
      <c r="D72" s="54"/>
      <c r="E72" s="54"/>
      <c r="F72" s="52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s="19" customFormat="1" ht="12.45" customHeight="1" x14ac:dyDescent="0.2">
      <c r="A73" s="15"/>
      <c r="B73" s="15"/>
      <c r="C73" s="54" t="s">
        <v>50</v>
      </c>
      <c r="D73" s="54"/>
      <c r="E73" s="54" t="s">
        <v>19</v>
      </c>
      <c r="F73" s="52" t="s">
        <v>51</v>
      </c>
      <c r="G73" s="53">
        <f>SUM(H73:V73)</f>
        <v>0</v>
      </c>
      <c r="H73" s="55" t="s">
        <v>137</v>
      </c>
      <c r="I73" s="55" t="s">
        <v>137</v>
      </c>
      <c r="J73" s="55" t="s">
        <v>137</v>
      </c>
      <c r="K73" s="55" t="s">
        <v>137</v>
      </c>
      <c r="L73" s="55" t="s">
        <v>137</v>
      </c>
      <c r="M73" s="55" t="s">
        <v>137</v>
      </c>
      <c r="N73" s="55" t="s">
        <v>137</v>
      </c>
      <c r="O73" s="55" t="s">
        <v>137</v>
      </c>
      <c r="P73" s="55" t="s">
        <v>137</v>
      </c>
      <c r="Q73" s="55" t="s">
        <v>137</v>
      </c>
      <c r="R73" s="55" t="s">
        <v>137</v>
      </c>
      <c r="S73" s="55" t="s">
        <v>137</v>
      </c>
      <c r="T73" s="55" t="s">
        <v>137</v>
      </c>
      <c r="U73" s="55" t="s">
        <v>137</v>
      </c>
      <c r="V73" s="55" t="s">
        <v>137</v>
      </c>
    </row>
    <row r="74" spans="1:22" s="19" customFormat="1" ht="12.45" customHeight="1" x14ac:dyDescent="0.2">
      <c r="A74" s="15"/>
      <c r="B74" s="15"/>
      <c r="C74" s="54"/>
      <c r="D74" s="54"/>
      <c r="E74" s="54" t="s">
        <v>21</v>
      </c>
      <c r="F74" s="52"/>
      <c r="G74" s="53">
        <f>SUM(H74:V74)</f>
        <v>0</v>
      </c>
      <c r="H74" s="55" t="s">
        <v>137</v>
      </c>
      <c r="I74" s="55" t="s">
        <v>137</v>
      </c>
      <c r="J74" s="55" t="s">
        <v>137</v>
      </c>
      <c r="K74" s="55" t="s">
        <v>137</v>
      </c>
      <c r="L74" s="55" t="s">
        <v>137</v>
      </c>
      <c r="M74" s="55" t="s">
        <v>137</v>
      </c>
      <c r="N74" s="55" t="s">
        <v>137</v>
      </c>
      <c r="O74" s="55" t="s">
        <v>137</v>
      </c>
      <c r="P74" s="55" t="s">
        <v>137</v>
      </c>
      <c r="Q74" s="55" t="s">
        <v>137</v>
      </c>
      <c r="R74" s="55" t="s">
        <v>137</v>
      </c>
      <c r="S74" s="55" t="s">
        <v>137</v>
      </c>
      <c r="T74" s="55" t="s">
        <v>137</v>
      </c>
      <c r="U74" s="55" t="s">
        <v>137</v>
      </c>
      <c r="V74" s="55" t="s">
        <v>137</v>
      </c>
    </row>
    <row r="75" spans="1:22" s="19" customFormat="1" ht="12.45" customHeight="1" x14ac:dyDescent="0.2">
      <c r="A75" s="15"/>
      <c r="B75" s="15"/>
      <c r="C75" s="54"/>
      <c r="D75" s="54"/>
      <c r="E75" s="54"/>
      <c r="F75" s="52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s="19" customFormat="1" ht="12.45" customHeight="1" x14ac:dyDescent="0.2">
      <c r="A76" s="15"/>
      <c r="B76" s="15"/>
      <c r="C76" s="54" t="s">
        <v>52</v>
      </c>
      <c r="D76" s="54"/>
      <c r="E76" s="54" t="s">
        <v>19</v>
      </c>
      <c r="F76" s="52" t="s">
        <v>53</v>
      </c>
      <c r="G76" s="53">
        <f>SUM(H76:V76)</f>
        <v>0</v>
      </c>
      <c r="H76" s="55" t="s">
        <v>137</v>
      </c>
      <c r="I76" s="55" t="s">
        <v>137</v>
      </c>
      <c r="J76" s="55" t="s">
        <v>137</v>
      </c>
      <c r="K76" s="55" t="s">
        <v>137</v>
      </c>
      <c r="L76" s="55" t="s">
        <v>137</v>
      </c>
      <c r="M76" s="55" t="s">
        <v>137</v>
      </c>
      <c r="N76" s="55" t="s">
        <v>137</v>
      </c>
      <c r="O76" s="55" t="s">
        <v>137</v>
      </c>
      <c r="P76" s="55" t="s">
        <v>137</v>
      </c>
      <c r="Q76" s="55" t="s">
        <v>137</v>
      </c>
      <c r="R76" s="55" t="s">
        <v>137</v>
      </c>
      <c r="S76" s="55" t="s">
        <v>137</v>
      </c>
      <c r="T76" s="55" t="s">
        <v>137</v>
      </c>
      <c r="U76" s="55" t="s">
        <v>137</v>
      </c>
      <c r="V76" s="55" t="s">
        <v>137</v>
      </c>
    </row>
    <row r="77" spans="1:22" s="19" customFormat="1" ht="12.45" customHeight="1" x14ac:dyDescent="0.2">
      <c r="A77" s="15"/>
      <c r="B77" s="15"/>
      <c r="C77" s="54"/>
      <c r="D77" s="54"/>
      <c r="E77" s="54"/>
      <c r="F77" s="52" t="s">
        <v>54</v>
      </c>
      <c r="G77" s="53">
        <f>SUM(H77:V77)</f>
        <v>0</v>
      </c>
      <c r="H77" s="55" t="s">
        <v>137</v>
      </c>
      <c r="I77" s="55" t="s">
        <v>137</v>
      </c>
      <c r="J77" s="55" t="s">
        <v>137</v>
      </c>
      <c r="K77" s="55" t="s">
        <v>137</v>
      </c>
      <c r="L77" s="55" t="s">
        <v>137</v>
      </c>
      <c r="M77" s="55" t="s">
        <v>137</v>
      </c>
      <c r="N77" s="55" t="s">
        <v>137</v>
      </c>
      <c r="O77" s="55" t="s">
        <v>137</v>
      </c>
      <c r="P77" s="55" t="s">
        <v>137</v>
      </c>
      <c r="Q77" s="55" t="s">
        <v>137</v>
      </c>
      <c r="R77" s="55" t="s">
        <v>137</v>
      </c>
      <c r="S77" s="55" t="s">
        <v>137</v>
      </c>
      <c r="T77" s="55" t="s">
        <v>137</v>
      </c>
      <c r="U77" s="55" t="s">
        <v>137</v>
      </c>
      <c r="V77" s="55" t="s">
        <v>137</v>
      </c>
    </row>
    <row r="78" spans="1:22" s="19" customFormat="1" ht="12.45" customHeight="1" x14ac:dyDescent="0.2">
      <c r="A78" s="15"/>
      <c r="B78" s="15"/>
      <c r="C78" s="54"/>
      <c r="D78" s="54"/>
      <c r="E78" s="54"/>
      <c r="F78" s="52" t="s">
        <v>55</v>
      </c>
      <c r="G78" s="53">
        <f>SUM(H78:V78)</f>
        <v>0</v>
      </c>
      <c r="H78" s="55" t="s">
        <v>137</v>
      </c>
      <c r="I78" s="55" t="s">
        <v>137</v>
      </c>
      <c r="J78" s="55" t="s">
        <v>137</v>
      </c>
      <c r="K78" s="55" t="s">
        <v>137</v>
      </c>
      <c r="L78" s="55" t="s">
        <v>137</v>
      </c>
      <c r="M78" s="55" t="s">
        <v>137</v>
      </c>
      <c r="N78" s="55" t="s">
        <v>137</v>
      </c>
      <c r="O78" s="55" t="s">
        <v>137</v>
      </c>
      <c r="P78" s="55" t="s">
        <v>137</v>
      </c>
      <c r="Q78" s="55" t="s">
        <v>137</v>
      </c>
      <c r="R78" s="55" t="s">
        <v>137</v>
      </c>
      <c r="S78" s="55" t="s">
        <v>137</v>
      </c>
      <c r="T78" s="55" t="s">
        <v>137</v>
      </c>
      <c r="U78" s="55" t="s">
        <v>137</v>
      </c>
      <c r="V78" s="55" t="s">
        <v>137</v>
      </c>
    </row>
    <row r="79" spans="1:22" s="19" customFormat="1" ht="12.45" customHeight="1" x14ac:dyDescent="0.2">
      <c r="A79" s="15"/>
      <c r="B79" s="15"/>
      <c r="C79" s="54"/>
      <c r="D79" s="54"/>
      <c r="E79" s="54" t="s">
        <v>21</v>
      </c>
      <c r="F79" s="52"/>
      <c r="G79" s="53">
        <f>SUM(H79:V79)</f>
        <v>0</v>
      </c>
      <c r="H79" s="55" t="s">
        <v>137</v>
      </c>
      <c r="I79" s="55" t="s">
        <v>137</v>
      </c>
      <c r="J79" s="55" t="s">
        <v>137</v>
      </c>
      <c r="K79" s="55" t="s">
        <v>137</v>
      </c>
      <c r="L79" s="55" t="s">
        <v>137</v>
      </c>
      <c r="M79" s="55" t="s">
        <v>137</v>
      </c>
      <c r="N79" s="55" t="s">
        <v>137</v>
      </c>
      <c r="O79" s="55" t="s">
        <v>137</v>
      </c>
      <c r="P79" s="55" t="s">
        <v>137</v>
      </c>
      <c r="Q79" s="55" t="s">
        <v>137</v>
      </c>
      <c r="R79" s="55" t="s">
        <v>137</v>
      </c>
      <c r="S79" s="55" t="s">
        <v>137</v>
      </c>
      <c r="T79" s="55" t="s">
        <v>137</v>
      </c>
      <c r="U79" s="55" t="s">
        <v>137</v>
      </c>
      <c r="V79" s="55" t="s">
        <v>137</v>
      </c>
    </row>
    <row r="80" spans="1:22" s="19" customFormat="1" ht="12.45" customHeight="1" x14ac:dyDescent="0.2">
      <c r="A80" s="15"/>
      <c r="B80" s="15"/>
      <c r="C80" s="54"/>
      <c r="D80" s="54"/>
      <c r="E80" s="54"/>
      <c r="F80" s="52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s="19" customFormat="1" ht="12.45" customHeight="1" x14ac:dyDescent="0.2">
      <c r="A81" s="15"/>
      <c r="B81" s="15"/>
      <c r="C81" s="54" t="s">
        <v>56</v>
      </c>
      <c r="D81" s="54"/>
      <c r="E81" s="54" t="s">
        <v>19</v>
      </c>
      <c r="F81" s="52"/>
      <c r="G81" s="53">
        <f>SUM(H81:V81)</f>
        <v>0</v>
      </c>
      <c r="H81" s="55" t="s">
        <v>137</v>
      </c>
      <c r="I81" s="55" t="s">
        <v>137</v>
      </c>
      <c r="J81" s="55" t="s">
        <v>137</v>
      </c>
      <c r="K81" s="55" t="s">
        <v>137</v>
      </c>
      <c r="L81" s="55" t="s">
        <v>137</v>
      </c>
      <c r="M81" s="55" t="s">
        <v>137</v>
      </c>
      <c r="N81" s="55" t="s">
        <v>137</v>
      </c>
      <c r="O81" s="55" t="s">
        <v>137</v>
      </c>
      <c r="P81" s="55" t="s">
        <v>137</v>
      </c>
      <c r="Q81" s="55" t="s">
        <v>137</v>
      </c>
      <c r="R81" s="55" t="s">
        <v>137</v>
      </c>
      <c r="S81" s="55" t="s">
        <v>137</v>
      </c>
      <c r="T81" s="66" t="s">
        <v>160</v>
      </c>
      <c r="U81" s="55" t="s">
        <v>137</v>
      </c>
      <c r="V81" s="55" t="s">
        <v>137</v>
      </c>
    </row>
    <row r="82" spans="1:22" s="19" customFormat="1" ht="12.45" customHeight="1" x14ac:dyDescent="0.2">
      <c r="A82" s="15"/>
      <c r="B82" s="15"/>
      <c r="C82" s="54"/>
      <c r="D82" s="54"/>
      <c r="E82" s="54" t="s">
        <v>21</v>
      </c>
      <c r="F82" s="52" t="s">
        <v>24</v>
      </c>
      <c r="G82" s="53">
        <f>SUM(H82:V82)</f>
        <v>205000</v>
      </c>
      <c r="H82" s="55" t="s">
        <v>137</v>
      </c>
      <c r="I82" s="55" t="s">
        <v>137</v>
      </c>
      <c r="J82" s="55" t="s">
        <v>137</v>
      </c>
      <c r="K82" s="55" t="s">
        <v>137</v>
      </c>
      <c r="L82" s="55" t="s">
        <v>137</v>
      </c>
      <c r="M82" s="55" t="s">
        <v>137</v>
      </c>
      <c r="N82" s="55" t="s">
        <v>137</v>
      </c>
      <c r="O82" s="55" t="s">
        <v>137</v>
      </c>
      <c r="P82" s="55" t="s">
        <v>137</v>
      </c>
      <c r="Q82" s="55" t="s">
        <v>137</v>
      </c>
      <c r="R82" s="55" t="s">
        <v>137</v>
      </c>
      <c r="S82" s="55" t="s">
        <v>137</v>
      </c>
      <c r="T82" s="55">
        <v>205000</v>
      </c>
      <c r="U82" s="55" t="s">
        <v>137</v>
      </c>
      <c r="V82" s="55" t="s">
        <v>137</v>
      </c>
    </row>
    <row r="83" spans="1:22" s="19" customFormat="1" ht="12.45" customHeight="1" x14ac:dyDescent="0.2">
      <c r="A83" s="15"/>
      <c r="B83" s="15"/>
      <c r="C83" s="54"/>
      <c r="D83" s="54"/>
      <c r="E83" s="54"/>
      <c r="F83" s="52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s="19" customFormat="1" ht="12.45" customHeight="1" x14ac:dyDescent="0.2">
      <c r="A84" s="15"/>
      <c r="B84" s="15"/>
      <c r="C84" s="54" t="s">
        <v>128</v>
      </c>
      <c r="D84" s="54"/>
      <c r="E84" s="54" t="s">
        <v>129</v>
      </c>
      <c r="F84" s="52"/>
      <c r="G84" s="53">
        <f>SUM(H84:V84)</f>
        <v>0</v>
      </c>
      <c r="H84" s="55" t="s">
        <v>137</v>
      </c>
      <c r="I84" s="55" t="s">
        <v>137</v>
      </c>
      <c r="J84" s="55" t="s">
        <v>137</v>
      </c>
      <c r="K84" s="55" t="s">
        <v>137</v>
      </c>
      <c r="L84" s="55" t="s">
        <v>137</v>
      </c>
      <c r="M84" s="55" t="s">
        <v>137</v>
      </c>
      <c r="N84" s="55" t="s">
        <v>137</v>
      </c>
      <c r="O84" s="55" t="s">
        <v>137</v>
      </c>
      <c r="P84" s="55" t="s">
        <v>137</v>
      </c>
      <c r="Q84" s="55" t="s">
        <v>137</v>
      </c>
      <c r="R84" s="55" t="s">
        <v>137</v>
      </c>
      <c r="S84" s="55" t="s">
        <v>137</v>
      </c>
      <c r="T84" s="55" t="s">
        <v>137</v>
      </c>
      <c r="U84" s="55" t="s">
        <v>137</v>
      </c>
      <c r="V84" s="55" t="s">
        <v>137</v>
      </c>
    </row>
    <row r="85" spans="1:22" s="19" customFormat="1" ht="12.45" customHeight="1" x14ac:dyDescent="0.2">
      <c r="A85" s="15"/>
      <c r="B85" s="15"/>
      <c r="C85" s="54" t="s">
        <v>130</v>
      </c>
      <c r="D85" s="54"/>
      <c r="E85" s="54" t="s">
        <v>131</v>
      </c>
      <c r="F85" s="52"/>
      <c r="G85" s="53">
        <f>SUM(H85:V85)</f>
        <v>0</v>
      </c>
      <c r="H85" s="55" t="s">
        <v>137</v>
      </c>
      <c r="I85" s="55" t="s">
        <v>137</v>
      </c>
      <c r="J85" s="55" t="s">
        <v>137</v>
      </c>
      <c r="K85" s="55" t="s">
        <v>137</v>
      </c>
      <c r="L85" s="55" t="s">
        <v>137</v>
      </c>
      <c r="M85" s="55" t="s">
        <v>137</v>
      </c>
      <c r="N85" s="55" t="s">
        <v>137</v>
      </c>
      <c r="O85" s="55" t="s">
        <v>137</v>
      </c>
      <c r="P85" s="55" t="s">
        <v>137</v>
      </c>
      <c r="Q85" s="55" t="s">
        <v>137</v>
      </c>
      <c r="R85" s="55" t="s">
        <v>137</v>
      </c>
      <c r="S85" s="55" t="s">
        <v>137</v>
      </c>
      <c r="T85" s="55" t="s">
        <v>137</v>
      </c>
      <c r="U85" s="55" t="s">
        <v>137</v>
      </c>
      <c r="V85" s="55" t="s">
        <v>137</v>
      </c>
    </row>
    <row r="86" spans="1:22" s="19" customFormat="1" ht="12.45" customHeight="1" x14ac:dyDescent="0.2">
      <c r="A86" s="15"/>
      <c r="B86" s="15"/>
      <c r="C86" s="54"/>
      <c r="D86" s="54"/>
      <c r="E86" s="54"/>
      <c r="F86" s="52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s="19" customFormat="1" ht="12.45" customHeight="1" x14ac:dyDescent="0.2">
      <c r="A87" s="15"/>
      <c r="B87" s="15"/>
      <c r="C87" s="54" t="s">
        <v>128</v>
      </c>
      <c r="D87" s="54"/>
      <c r="E87" s="54" t="s">
        <v>129</v>
      </c>
      <c r="F87" s="52"/>
      <c r="G87" s="53">
        <f>SUM(H87:V87)</f>
        <v>0</v>
      </c>
      <c r="H87" s="55" t="s">
        <v>137</v>
      </c>
      <c r="I87" s="55" t="s">
        <v>137</v>
      </c>
      <c r="J87" s="55" t="s">
        <v>137</v>
      </c>
      <c r="K87" s="55" t="s">
        <v>137</v>
      </c>
      <c r="L87" s="55" t="s">
        <v>137</v>
      </c>
      <c r="M87" s="55" t="s">
        <v>137</v>
      </c>
      <c r="N87" s="55" t="s">
        <v>137</v>
      </c>
      <c r="O87" s="55" t="s">
        <v>137</v>
      </c>
      <c r="P87" s="55" t="s">
        <v>137</v>
      </c>
      <c r="Q87" s="55" t="s">
        <v>137</v>
      </c>
      <c r="R87" s="55" t="s">
        <v>137</v>
      </c>
      <c r="S87" s="55" t="s">
        <v>137</v>
      </c>
      <c r="T87" s="55" t="s">
        <v>137</v>
      </c>
      <c r="U87" s="55" t="s">
        <v>137</v>
      </c>
      <c r="V87" s="55" t="s">
        <v>137</v>
      </c>
    </row>
    <row r="88" spans="1:22" s="19" customFormat="1" ht="12.45" customHeight="1" x14ac:dyDescent="0.2">
      <c r="A88" s="15"/>
      <c r="B88" s="15"/>
      <c r="C88" s="54" t="s">
        <v>132</v>
      </c>
      <c r="D88" s="54"/>
      <c r="E88" s="54" t="s">
        <v>131</v>
      </c>
      <c r="F88" s="52"/>
      <c r="G88" s="53">
        <f>SUM(H88:V88)</f>
        <v>0</v>
      </c>
      <c r="H88" s="55" t="s">
        <v>137</v>
      </c>
      <c r="I88" s="55" t="s">
        <v>137</v>
      </c>
      <c r="J88" s="55" t="s">
        <v>137</v>
      </c>
      <c r="K88" s="55" t="s">
        <v>137</v>
      </c>
      <c r="L88" s="55" t="s">
        <v>137</v>
      </c>
      <c r="M88" s="55" t="s">
        <v>137</v>
      </c>
      <c r="N88" s="55" t="s">
        <v>137</v>
      </c>
      <c r="O88" s="55" t="s">
        <v>137</v>
      </c>
      <c r="P88" s="55" t="s">
        <v>137</v>
      </c>
      <c r="Q88" s="55" t="s">
        <v>137</v>
      </c>
      <c r="R88" s="55" t="s">
        <v>137</v>
      </c>
      <c r="S88" s="55" t="s">
        <v>137</v>
      </c>
      <c r="T88" s="55" t="s">
        <v>137</v>
      </c>
      <c r="U88" s="55" t="s">
        <v>137</v>
      </c>
      <c r="V88" s="55" t="s">
        <v>137</v>
      </c>
    </row>
    <row r="89" spans="1:22" s="19" customFormat="1" ht="12.45" customHeight="1" x14ac:dyDescent="0.2">
      <c r="A89" s="15"/>
      <c r="B89" s="15"/>
      <c r="C89" s="54"/>
      <c r="D89" s="54"/>
      <c r="E89" s="54"/>
      <c r="F89" s="52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s="19" customFormat="1" ht="12.45" customHeight="1" x14ac:dyDescent="0.2">
      <c r="A90" s="15"/>
      <c r="B90" s="15"/>
      <c r="C90" s="54" t="s">
        <v>133</v>
      </c>
      <c r="D90" s="54"/>
      <c r="E90" s="54" t="s">
        <v>129</v>
      </c>
      <c r="F90" s="52"/>
      <c r="G90" s="53">
        <f>SUM(H90:V90)</f>
        <v>0</v>
      </c>
      <c r="H90" s="55" t="s">
        <v>137</v>
      </c>
      <c r="I90" s="55" t="s">
        <v>137</v>
      </c>
      <c r="J90" s="55" t="s">
        <v>137</v>
      </c>
      <c r="K90" s="55" t="s">
        <v>137</v>
      </c>
      <c r="L90" s="55" t="s">
        <v>137</v>
      </c>
      <c r="M90" s="55" t="s">
        <v>137</v>
      </c>
      <c r="N90" s="55" t="s">
        <v>137</v>
      </c>
      <c r="O90" s="55" t="s">
        <v>137</v>
      </c>
      <c r="P90" s="55" t="s">
        <v>137</v>
      </c>
      <c r="Q90" s="55" t="s">
        <v>137</v>
      </c>
      <c r="R90" s="55" t="s">
        <v>137</v>
      </c>
      <c r="S90" s="55" t="s">
        <v>137</v>
      </c>
      <c r="T90" s="55" t="s">
        <v>137</v>
      </c>
      <c r="U90" s="55" t="s">
        <v>137</v>
      </c>
      <c r="V90" s="55" t="s">
        <v>137</v>
      </c>
    </row>
    <row r="91" spans="1:22" s="19" customFormat="1" ht="12.45" customHeight="1" x14ac:dyDescent="0.2">
      <c r="A91" s="15"/>
      <c r="B91" s="15"/>
      <c r="C91" s="54"/>
      <c r="D91" s="54"/>
      <c r="E91" s="54" t="s">
        <v>131</v>
      </c>
      <c r="F91" s="52"/>
      <c r="G91" s="53">
        <f>SUM(H91:V91)</f>
        <v>0</v>
      </c>
      <c r="H91" s="55" t="s">
        <v>137</v>
      </c>
      <c r="I91" s="55" t="s">
        <v>137</v>
      </c>
      <c r="J91" s="55" t="s">
        <v>137</v>
      </c>
      <c r="K91" s="55" t="s">
        <v>137</v>
      </c>
      <c r="L91" s="55" t="s">
        <v>137</v>
      </c>
      <c r="M91" s="55" t="s">
        <v>137</v>
      </c>
      <c r="N91" s="55" t="s">
        <v>137</v>
      </c>
      <c r="O91" s="55" t="s">
        <v>137</v>
      </c>
      <c r="P91" s="55" t="s">
        <v>137</v>
      </c>
      <c r="Q91" s="55" t="s">
        <v>137</v>
      </c>
      <c r="R91" s="55" t="s">
        <v>137</v>
      </c>
      <c r="S91" s="55" t="s">
        <v>137</v>
      </c>
      <c r="T91" s="55" t="s">
        <v>137</v>
      </c>
      <c r="U91" s="55" t="s">
        <v>137</v>
      </c>
      <c r="V91" s="55" t="s">
        <v>137</v>
      </c>
    </row>
    <row r="92" spans="1:22" s="19" customFormat="1" ht="12.45" customHeight="1" x14ac:dyDescent="0.2">
      <c r="A92" s="15"/>
      <c r="B92" s="15"/>
      <c r="C92" s="54"/>
      <c r="D92" s="54"/>
      <c r="E92" s="54"/>
      <c r="F92" s="52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s="19" customFormat="1" ht="12.45" customHeight="1" x14ac:dyDescent="0.2">
      <c r="A93" s="15"/>
      <c r="B93" s="15"/>
      <c r="C93" s="57" t="s">
        <v>38</v>
      </c>
      <c r="D93" s="54"/>
      <c r="E93" s="54" t="s">
        <v>19</v>
      </c>
      <c r="F93" s="52" t="s">
        <v>123</v>
      </c>
      <c r="G93" s="53">
        <f>SUM(H93:V93)</f>
        <v>5</v>
      </c>
      <c r="H93" s="55" t="s">
        <v>153</v>
      </c>
      <c r="I93" s="55" t="s">
        <v>153</v>
      </c>
      <c r="J93" s="55" t="s">
        <v>153</v>
      </c>
      <c r="K93" s="55" t="s">
        <v>153</v>
      </c>
      <c r="L93" s="55" t="s">
        <v>153</v>
      </c>
      <c r="M93" s="55" t="s">
        <v>153</v>
      </c>
      <c r="N93" s="55" t="s">
        <v>153</v>
      </c>
      <c r="O93" s="55" t="s">
        <v>153</v>
      </c>
      <c r="P93" s="55" t="s">
        <v>153</v>
      </c>
      <c r="Q93" s="55" t="s">
        <v>153</v>
      </c>
      <c r="R93" s="55" t="s">
        <v>153</v>
      </c>
      <c r="S93" s="55" t="s">
        <v>153</v>
      </c>
      <c r="T93" s="55" t="s">
        <v>153</v>
      </c>
      <c r="U93" s="55" t="s">
        <v>153</v>
      </c>
      <c r="V93" s="55">
        <v>5</v>
      </c>
    </row>
    <row r="94" spans="1:22" s="19" customFormat="1" ht="12.45" customHeight="1" x14ac:dyDescent="0.2">
      <c r="A94" s="15"/>
      <c r="B94" s="15"/>
      <c r="C94" s="54"/>
      <c r="D94" s="54"/>
      <c r="E94" s="54" t="s">
        <v>21</v>
      </c>
      <c r="F94" s="52"/>
      <c r="G94" s="53">
        <f>SUM(H94:V94)</f>
        <v>220820</v>
      </c>
      <c r="H94" s="55" t="s">
        <v>153</v>
      </c>
      <c r="I94" s="55" t="s">
        <v>153</v>
      </c>
      <c r="J94" s="55" t="s">
        <v>153</v>
      </c>
      <c r="K94" s="55" t="s">
        <v>153</v>
      </c>
      <c r="L94" s="55" t="s">
        <v>153</v>
      </c>
      <c r="M94" s="55" t="s">
        <v>153</v>
      </c>
      <c r="N94" s="55" t="s">
        <v>153</v>
      </c>
      <c r="O94" s="55" t="s">
        <v>153</v>
      </c>
      <c r="P94" s="55" t="s">
        <v>153</v>
      </c>
      <c r="Q94" s="55" t="s">
        <v>153</v>
      </c>
      <c r="R94" s="55" t="s">
        <v>153</v>
      </c>
      <c r="S94" s="55" t="s">
        <v>153</v>
      </c>
      <c r="T94" s="55" t="s">
        <v>153</v>
      </c>
      <c r="U94" s="55" t="s">
        <v>153</v>
      </c>
      <c r="V94" s="55">
        <v>220820</v>
      </c>
    </row>
    <row r="95" spans="1:22" s="19" customFormat="1" ht="12.45" customHeight="1" x14ac:dyDescent="0.2">
      <c r="A95" s="15"/>
      <c r="B95" s="15"/>
      <c r="C95" s="54"/>
      <c r="D95" s="54"/>
      <c r="E95" s="54"/>
      <c r="F95" s="52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s="19" customFormat="1" ht="12.45" customHeight="1" x14ac:dyDescent="0.2">
      <c r="A96" s="15"/>
      <c r="B96" s="15"/>
      <c r="C96" s="58" t="s">
        <v>134</v>
      </c>
      <c r="D96" s="54"/>
      <c r="E96" s="54" t="s">
        <v>19</v>
      </c>
      <c r="F96" s="52"/>
      <c r="G96" s="53">
        <f>SUM(H96:V96)</f>
        <v>0</v>
      </c>
      <c r="H96" s="55" t="s">
        <v>137</v>
      </c>
      <c r="I96" s="55" t="s">
        <v>137</v>
      </c>
      <c r="J96" s="55" t="s">
        <v>137</v>
      </c>
      <c r="K96" s="55" t="s">
        <v>137</v>
      </c>
      <c r="L96" s="55" t="s">
        <v>137</v>
      </c>
      <c r="M96" s="55" t="s">
        <v>137</v>
      </c>
      <c r="N96" s="55" t="s">
        <v>137</v>
      </c>
      <c r="O96" s="55" t="s">
        <v>137</v>
      </c>
      <c r="P96" s="55" t="s">
        <v>137</v>
      </c>
      <c r="Q96" s="55" t="s">
        <v>137</v>
      </c>
      <c r="R96" s="55" t="s">
        <v>137</v>
      </c>
      <c r="S96" s="55" t="s">
        <v>137</v>
      </c>
      <c r="T96" s="55" t="s">
        <v>137</v>
      </c>
      <c r="U96" s="55" t="s">
        <v>137</v>
      </c>
      <c r="V96" s="55" t="s">
        <v>137</v>
      </c>
    </row>
    <row r="97" spans="1:22" s="19" customFormat="1" ht="12.45" customHeight="1" x14ac:dyDescent="0.2">
      <c r="A97" s="15"/>
      <c r="B97" s="15"/>
      <c r="C97" s="54"/>
      <c r="D97" s="54"/>
      <c r="E97" s="54" t="s">
        <v>21</v>
      </c>
      <c r="F97" s="52"/>
      <c r="G97" s="53">
        <f>SUM(H97:V97)</f>
        <v>0</v>
      </c>
      <c r="H97" s="55" t="s">
        <v>137</v>
      </c>
      <c r="I97" s="55" t="s">
        <v>137</v>
      </c>
      <c r="J97" s="55" t="s">
        <v>137</v>
      </c>
      <c r="K97" s="55" t="s">
        <v>137</v>
      </c>
      <c r="L97" s="55" t="s">
        <v>137</v>
      </c>
      <c r="M97" s="55" t="s">
        <v>137</v>
      </c>
      <c r="N97" s="55" t="s">
        <v>137</v>
      </c>
      <c r="O97" s="55" t="s">
        <v>137</v>
      </c>
      <c r="P97" s="55" t="s">
        <v>137</v>
      </c>
      <c r="Q97" s="55" t="s">
        <v>137</v>
      </c>
      <c r="R97" s="55" t="s">
        <v>137</v>
      </c>
      <c r="S97" s="55" t="s">
        <v>137</v>
      </c>
      <c r="T97" s="55" t="s">
        <v>137</v>
      </c>
      <c r="U97" s="55" t="s">
        <v>137</v>
      </c>
      <c r="V97" s="55" t="s">
        <v>137</v>
      </c>
    </row>
    <row r="98" spans="1:22" s="19" customFormat="1" ht="12.45" customHeight="1" x14ac:dyDescent="0.2">
      <c r="A98" s="15"/>
      <c r="B98" s="15"/>
      <c r="C98" s="54"/>
      <c r="D98" s="54"/>
      <c r="E98" s="54"/>
      <c r="F98" s="52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s="19" customFormat="1" ht="12.45" customHeight="1" x14ac:dyDescent="0.2">
      <c r="A99" s="15"/>
      <c r="B99" s="15"/>
      <c r="C99" s="51" t="s">
        <v>135</v>
      </c>
      <c r="D99" s="51"/>
      <c r="E99" s="59" t="s">
        <v>19</v>
      </c>
      <c r="F99" s="52" t="s">
        <v>90</v>
      </c>
      <c r="G99" s="53">
        <f>SUM(H99:V99)</f>
        <v>0</v>
      </c>
      <c r="H99" s="56" t="s">
        <v>137</v>
      </c>
      <c r="I99" s="56" t="s">
        <v>137</v>
      </c>
      <c r="J99" s="56" t="s">
        <v>137</v>
      </c>
      <c r="K99" s="56" t="s">
        <v>137</v>
      </c>
      <c r="L99" s="56" t="s">
        <v>137</v>
      </c>
      <c r="M99" s="56" t="s">
        <v>137</v>
      </c>
      <c r="N99" s="56" t="s">
        <v>137</v>
      </c>
      <c r="O99" s="56" t="s">
        <v>137</v>
      </c>
      <c r="P99" s="56" t="s">
        <v>137</v>
      </c>
      <c r="Q99" s="56" t="s">
        <v>137</v>
      </c>
      <c r="R99" s="56" t="s">
        <v>137</v>
      </c>
      <c r="S99" s="56" t="s">
        <v>137</v>
      </c>
      <c r="T99" s="56" t="s">
        <v>137</v>
      </c>
      <c r="U99" s="56" t="s">
        <v>137</v>
      </c>
      <c r="V99" s="56" t="s">
        <v>137</v>
      </c>
    </row>
    <row r="100" spans="1:22" s="19" customFormat="1" ht="12.45" customHeight="1" x14ac:dyDescent="0.2">
      <c r="A100" s="15"/>
      <c r="B100" s="15"/>
      <c r="C100" s="51" t="s">
        <v>58</v>
      </c>
      <c r="D100" s="51"/>
      <c r="E100" s="59" t="s">
        <v>21</v>
      </c>
      <c r="F100" s="52"/>
      <c r="G100" s="53">
        <f>SUM(H100:V100)</f>
        <v>0</v>
      </c>
      <c r="H100" s="55" t="s">
        <v>137</v>
      </c>
      <c r="I100" s="55" t="s">
        <v>137</v>
      </c>
      <c r="J100" s="55" t="s">
        <v>137</v>
      </c>
      <c r="K100" s="55" t="s">
        <v>137</v>
      </c>
      <c r="L100" s="55" t="s">
        <v>137</v>
      </c>
      <c r="M100" s="55" t="s">
        <v>137</v>
      </c>
      <c r="N100" s="55" t="s">
        <v>137</v>
      </c>
      <c r="O100" s="55" t="s">
        <v>137</v>
      </c>
      <c r="P100" s="55" t="s">
        <v>137</v>
      </c>
      <c r="Q100" s="55" t="s">
        <v>137</v>
      </c>
      <c r="R100" s="55" t="s">
        <v>137</v>
      </c>
      <c r="S100" s="55" t="s">
        <v>137</v>
      </c>
      <c r="T100" s="55" t="s">
        <v>137</v>
      </c>
      <c r="U100" s="55" t="s">
        <v>137</v>
      </c>
      <c r="V100" s="55" t="s">
        <v>137</v>
      </c>
    </row>
    <row r="101" spans="1:22" s="19" customFormat="1" ht="12.45" customHeight="1" x14ac:dyDescent="0.2">
      <c r="A101" s="15"/>
      <c r="B101" s="15"/>
      <c r="C101" s="51"/>
      <c r="D101" s="51"/>
      <c r="E101" s="51"/>
      <c r="F101" s="52"/>
      <c r="G101" s="51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1"/>
      <c r="T101" s="55"/>
      <c r="U101" s="55"/>
      <c r="V101" s="55"/>
    </row>
    <row r="102" spans="1:22" s="19" customFormat="1" ht="12.45" customHeight="1" x14ac:dyDescent="0.2">
      <c r="A102" s="15"/>
      <c r="B102" s="15"/>
      <c r="C102" s="89" t="s">
        <v>151</v>
      </c>
      <c r="D102" s="51"/>
      <c r="E102" s="51" t="s">
        <v>138</v>
      </c>
      <c r="F102" s="52" t="s">
        <v>139</v>
      </c>
      <c r="G102" s="53">
        <f>SUM(H102:V102)</f>
        <v>125</v>
      </c>
      <c r="H102" s="55" t="s">
        <v>137</v>
      </c>
      <c r="I102" s="55" t="s">
        <v>137</v>
      </c>
      <c r="J102" s="55" t="s">
        <v>137</v>
      </c>
      <c r="K102" s="55">
        <v>125</v>
      </c>
      <c r="L102" s="55" t="s">
        <v>137</v>
      </c>
      <c r="M102" s="55" t="s">
        <v>137</v>
      </c>
      <c r="N102" s="55" t="s">
        <v>137</v>
      </c>
      <c r="O102" s="55" t="s">
        <v>137</v>
      </c>
      <c r="P102" s="55" t="s">
        <v>137</v>
      </c>
      <c r="Q102" s="55" t="s">
        <v>137</v>
      </c>
      <c r="R102" s="55" t="s">
        <v>137</v>
      </c>
      <c r="S102" s="53" t="s">
        <v>137</v>
      </c>
      <c r="T102" s="55" t="s">
        <v>137</v>
      </c>
      <c r="U102" s="55" t="s">
        <v>137</v>
      </c>
      <c r="V102" s="55" t="s">
        <v>137</v>
      </c>
    </row>
    <row r="103" spans="1:22" s="19" customFormat="1" ht="12.45" customHeight="1" x14ac:dyDescent="0.2">
      <c r="A103" s="15"/>
      <c r="B103" s="15"/>
      <c r="C103" s="89"/>
      <c r="D103" s="51"/>
      <c r="E103" s="51"/>
      <c r="F103" s="52" t="s">
        <v>140</v>
      </c>
      <c r="G103" s="53">
        <f>SUM(H103:V103)</f>
        <v>0</v>
      </c>
      <c r="H103" s="55" t="s">
        <v>137</v>
      </c>
      <c r="I103" s="55" t="s">
        <v>137</v>
      </c>
      <c r="J103" s="55" t="s">
        <v>137</v>
      </c>
      <c r="K103" s="55" t="s">
        <v>137</v>
      </c>
      <c r="L103" s="55" t="s">
        <v>137</v>
      </c>
      <c r="M103" s="55" t="s">
        <v>137</v>
      </c>
      <c r="N103" s="55" t="s">
        <v>137</v>
      </c>
      <c r="O103" s="55" t="s">
        <v>137</v>
      </c>
      <c r="P103" s="55" t="s">
        <v>137</v>
      </c>
      <c r="Q103" s="55" t="s">
        <v>137</v>
      </c>
      <c r="R103" s="55" t="s">
        <v>137</v>
      </c>
      <c r="S103" s="53" t="s">
        <v>137</v>
      </c>
      <c r="T103" s="55" t="s">
        <v>137</v>
      </c>
      <c r="U103" s="55" t="s">
        <v>137</v>
      </c>
      <c r="V103" s="55" t="s">
        <v>137</v>
      </c>
    </row>
    <row r="104" spans="1:22" s="19" customFormat="1" ht="12.45" customHeight="1" x14ac:dyDescent="0.2">
      <c r="A104" s="15"/>
      <c r="B104" s="15"/>
      <c r="C104" s="51"/>
      <c r="D104" s="51"/>
      <c r="E104" s="51" t="s">
        <v>141</v>
      </c>
      <c r="F104" s="52"/>
      <c r="G104" s="53">
        <f>SUM(H104:V104)</f>
        <v>30000</v>
      </c>
      <c r="H104" s="55" t="s">
        <v>137</v>
      </c>
      <c r="I104" s="55" t="s">
        <v>137</v>
      </c>
      <c r="J104" s="55" t="s">
        <v>137</v>
      </c>
      <c r="K104" s="55">
        <v>30000</v>
      </c>
      <c r="L104" s="55" t="s">
        <v>137</v>
      </c>
      <c r="M104" s="55" t="s">
        <v>137</v>
      </c>
      <c r="N104" s="55" t="s">
        <v>137</v>
      </c>
      <c r="O104" s="55" t="s">
        <v>137</v>
      </c>
      <c r="P104" s="55" t="s">
        <v>137</v>
      </c>
      <c r="Q104" s="55" t="s">
        <v>137</v>
      </c>
      <c r="R104" s="55" t="s">
        <v>137</v>
      </c>
      <c r="S104" s="53" t="s">
        <v>137</v>
      </c>
      <c r="T104" s="55" t="s">
        <v>137</v>
      </c>
      <c r="U104" s="55" t="s">
        <v>137</v>
      </c>
      <c r="V104" s="55" t="s">
        <v>137</v>
      </c>
    </row>
    <row r="105" spans="1:22" s="19" customFormat="1" ht="12.45" customHeight="1" x14ac:dyDescent="0.2">
      <c r="A105" s="15"/>
      <c r="B105" s="15"/>
      <c r="C105" s="51"/>
      <c r="D105" s="51"/>
      <c r="E105" s="51"/>
      <c r="F105" s="52"/>
      <c r="G105" s="51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1"/>
      <c r="T105" s="55"/>
      <c r="U105" s="55"/>
      <c r="V105" s="55"/>
    </row>
    <row r="106" spans="1:22" s="19" customFormat="1" ht="12.45" customHeight="1" x14ac:dyDescent="0.2">
      <c r="A106" s="15"/>
      <c r="B106" s="15"/>
      <c r="C106" s="51" t="s">
        <v>143</v>
      </c>
      <c r="D106" s="51"/>
      <c r="E106" s="51" t="s">
        <v>144</v>
      </c>
      <c r="F106" s="52" t="s">
        <v>123</v>
      </c>
      <c r="G106" s="53">
        <f>SUM(H106:V106)</f>
        <v>5</v>
      </c>
      <c r="H106" s="55" t="s">
        <v>137</v>
      </c>
      <c r="I106" s="55" t="s">
        <v>137</v>
      </c>
      <c r="J106" s="55" t="s">
        <v>137</v>
      </c>
      <c r="K106" s="55" t="s">
        <v>137</v>
      </c>
      <c r="L106" s="55" t="s">
        <v>137</v>
      </c>
      <c r="M106" s="55" t="s">
        <v>137</v>
      </c>
      <c r="N106" s="55" t="s">
        <v>137</v>
      </c>
      <c r="O106" s="55" t="s">
        <v>137</v>
      </c>
      <c r="P106" s="55">
        <v>5</v>
      </c>
      <c r="Q106" s="55" t="s">
        <v>137</v>
      </c>
      <c r="R106" s="55" t="s">
        <v>137</v>
      </c>
      <c r="S106" s="55" t="s">
        <v>137</v>
      </c>
      <c r="T106" s="55" t="s">
        <v>137</v>
      </c>
      <c r="U106" s="55" t="s">
        <v>137</v>
      </c>
      <c r="V106" s="55" t="s">
        <v>137</v>
      </c>
    </row>
    <row r="107" spans="1:22" s="19" customFormat="1" ht="12.45" customHeight="1" x14ac:dyDescent="0.2">
      <c r="A107" s="15"/>
      <c r="B107" s="15"/>
      <c r="C107" s="51"/>
      <c r="D107" s="51"/>
      <c r="E107" s="51" t="s">
        <v>145</v>
      </c>
      <c r="F107" s="52"/>
      <c r="G107" s="53">
        <f>SUM(H107:V107)</f>
        <v>200000</v>
      </c>
      <c r="H107" s="55" t="s">
        <v>137</v>
      </c>
      <c r="I107" s="55" t="s">
        <v>137</v>
      </c>
      <c r="J107" s="55" t="s">
        <v>137</v>
      </c>
      <c r="K107" s="55" t="s">
        <v>137</v>
      </c>
      <c r="L107" s="55" t="s">
        <v>137</v>
      </c>
      <c r="M107" s="55" t="s">
        <v>137</v>
      </c>
      <c r="N107" s="55" t="s">
        <v>137</v>
      </c>
      <c r="O107" s="55" t="s">
        <v>137</v>
      </c>
      <c r="P107" s="55">
        <v>200000</v>
      </c>
      <c r="Q107" s="55" t="s">
        <v>137</v>
      </c>
      <c r="R107" s="55" t="s">
        <v>137</v>
      </c>
      <c r="S107" s="55" t="s">
        <v>137</v>
      </c>
      <c r="T107" s="55" t="s">
        <v>137</v>
      </c>
      <c r="U107" s="55" t="s">
        <v>137</v>
      </c>
      <c r="V107" s="55" t="s">
        <v>137</v>
      </c>
    </row>
    <row r="108" spans="1:22" s="19" customFormat="1" ht="12.45" customHeight="1" x14ac:dyDescent="0.2">
      <c r="A108" s="15"/>
      <c r="B108" s="15"/>
      <c r="C108" s="32"/>
      <c r="F108" s="31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ht="82.5" customHeight="1" x14ac:dyDescent="0.2">
      <c r="A109" s="45" t="s">
        <v>66</v>
      </c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21" x14ac:dyDescent="0.25">
      <c r="A110" s="16"/>
      <c r="B110" s="16"/>
    </row>
    <row r="111" spans="1:22" ht="2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ht="2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</sheetData>
  <mergeCells count="1">
    <mergeCell ref="C102:C103"/>
  </mergeCells>
  <phoneticPr fontId="3"/>
  <printOptions horizontalCentered="1"/>
  <pageMargins left="0.94488188976377963" right="0.94488188976377963" top="0.78740157480314965" bottom="0.39370078740157483" header="0.51181102362204722" footer="0.51181102362204722"/>
  <pageSetup paperSize="9" scale="55" fitToWidth="0" orientation="portrait" r:id="rId1"/>
  <headerFooter differentOddEven="1">
    <oddHeader>&amp;L&amp;22農　　業</oddHeader>
    <evenHeader>&amp;R&amp;22農　　業</even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X129"/>
  <sheetViews>
    <sheetView showGridLines="0" showOutlineSymbols="0" view="pageBreakPreview" zoomScale="85" zoomScaleNormal="100" zoomScaleSheetLayoutView="85" workbookViewId="0"/>
  </sheetViews>
  <sheetFormatPr defaultColWidth="8.83203125" defaultRowHeight="16.2" x14ac:dyDescent="0.2"/>
  <cols>
    <col min="1" max="1" width="3.6640625" style="1" customWidth="1"/>
    <col min="2" max="2" width="2.6640625" style="1" customWidth="1"/>
    <col min="3" max="3" width="25" style="1" customWidth="1"/>
    <col min="4" max="4" width="2" style="1" customWidth="1"/>
    <col min="5" max="5" width="6.1640625" style="1" customWidth="1"/>
    <col min="6" max="6" width="13.6640625" style="1" customWidth="1"/>
    <col min="7" max="7" width="11.08203125" style="1" customWidth="1"/>
    <col min="8" max="11" width="10.83203125" style="1" customWidth="1"/>
    <col min="12" max="12" width="10.1640625" style="1" customWidth="1"/>
    <col min="13" max="22" width="11.75" style="1" customWidth="1"/>
    <col min="23" max="16384" width="8.83203125" style="1"/>
  </cols>
  <sheetData>
    <row r="1" spans="1:24" s="3" customFormat="1" ht="25.5" customHeight="1" x14ac:dyDescent="0.3">
      <c r="L1" s="5" t="s">
        <v>73</v>
      </c>
      <c r="M1" s="9" t="s">
        <v>152</v>
      </c>
    </row>
    <row r="2" spans="1:24" ht="33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4" t="s">
        <v>74</v>
      </c>
    </row>
    <row r="3" spans="1:24" ht="22.5" customHeight="1" x14ac:dyDescent="0.2">
      <c r="A3" s="36"/>
      <c r="B3" s="36"/>
      <c r="C3" s="37" t="s">
        <v>1</v>
      </c>
      <c r="D3" s="37"/>
      <c r="E3" s="38"/>
      <c r="F3" s="90" t="s">
        <v>59</v>
      </c>
      <c r="G3" s="91"/>
      <c r="H3" s="41" t="s">
        <v>60</v>
      </c>
      <c r="I3" s="41" t="s">
        <v>61</v>
      </c>
      <c r="J3" s="41" t="s">
        <v>62</v>
      </c>
      <c r="K3" s="41" t="s">
        <v>63</v>
      </c>
      <c r="L3" s="39" t="s">
        <v>64</v>
      </c>
      <c r="M3" s="40" t="s">
        <v>65</v>
      </c>
      <c r="N3" s="40" t="s">
        <v>8</v>
      </c>
      <c r="O3" s="42" t="s">
        <v>9</v>
      </c>
      <c r="P3" s="43" t="s">
        <v>10</v>
      </c>
      <c r="Q3" s="43" t="s">
        <v>11</v>
      </c>
      <c r="R3" s="43" t="s">
        <v>12</v>
      </c>
      <c r="S3" s="43" t="s">
        <v>13</v>
      </c>
      <c r="T3" s="43" t="s">
        <v>14</v>
      </c>
      <c r="U3" s="43" t="s">
        <v>15</v>
      </c>
      <c r="V3" s="43" t="s">
        <v>16</v>
      </c>
    </row>
    <row r="4" spans="1:24" s="35" customFormat="1" ht="11.85" customHeight="1" x14ac:dyDescent="0.2">
      <c r="A4" s="8"/>
      <c r="B4" s="8"/>
      <c r="C4" s="33"/>
      <c r="D4" s="33"/>
      <c r="E4" s="8"/>
      <c r="F4" s="34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4" ht="11.85" customHeight="1" x14ac:dyDescent="0.2">
      <c r="A5" s="15"/>
      <c r="B5" s="15"/>
      <c r="C5" s="60" t="s">
        <v>17</v>
      </c>
      <c r="D5" s="60"/>
      <c r="E5" s="60"/>
      <c r="F5" s="61"/>
      <c r="G5" s="53">
        <f>SUM(H5:V5)</f>
        <v>1252420</v>
      </c>
      <c r="H5" s="53">
        <f>SUM(H8,H11,H14,H17,H20,H23,H26,H29,H32,H35,H40,H43,H46,H49,H52,H55,H58,H61,H64,H69)</f>
        <v>234447</v>
      </c>
      <c r="I5" s="53">
        <f t="shared" ref="I5:V5" si="0">SUM(I8,I11,I14,I17,I20,I23,I26,I29,I32,I35,I40,I43,I46,I49,I52,I55,I58,I61,I64,I69)</f>
        <v>66188</v>
      </c>
      <c r="J5" s="53">
        <f t="shared" si="0"/>
        <v>20669</v>
      </c>
      <c r="K5" s="53">
        <f t="shared" si="0"/>
        <v>13250</v>
      </c>
      <c r="L5" s="53">
        <f t="shared" si="0"/>
        <v>0</v>
      </c>
      <c r="M5" s="53">
        <f t="shared" si="0"/>
        <v>3500</v>
      </c>
      <c r="N5" s="53">
        <f t="shared" si="0"/>
        <v>0</v>
      </c>
      <c r="O5" s="53">
        <f t="shared" si="0"/>
        <v>285345</v>
      </c>
      <c r="P5" s="53">
        <f t="shared" si="0"/>
        <v>72700</v>
      </c>
      <c r="Q5" s="53">
        <f t="shared" si="0"/>
        <v>0</v>
      </c>
      <c r="R5" s="53">
        <f t="shared" si="0"/>
        <v>67075</v>
      </c>
      <c r="S5" s="53">
        <f t="shared" si="0"/>
        <v>55000</v>
      </c>
      <c r="T5" s="53">
        <f t="shared" si="0"/>
        <v>163971</v>
      </c>
      <c r="U5" s="53">
        <f t="shared" si="0"/>
        <v>64273</v>
      </c>
      <c r="V5" s="53">
        <f t="shared" si="0"/>
        <v>206002</v>
      </c>
      <c r="W5" s="26"/>
      <c r="X5" s="26"/>
    </row>
    <row r="6" spans="1:24" ht="11.85" customHeight="1" x14ac:dyDescent="0.2">
      <c r="A6" s="15"/>
      <c r="B6" s="15"/>
      <c r="C6" s="60" t="s">
        <v>91</v>
      </c>
      <c r="D6" s="57"/>
      <c r="E6" s="57" t="s">
        <v>19</v>
      </c>
      <c r="F6" s="61" t="s">
        <v>20</v>
      </c>
      <c r="G6" s="53">
        <f>SUM(H6:V6)</f>
        <v>619</v>
      </c>
      <c r="H6" s="55" t="s">
        <v>137</v>
      </c>
      <c r="I6" s="55">
        <v>88</v>
      </c>
      <c r="J6" s="55" t="s">
        <v>137</v>
      </c>
      <c r="K6" s="55" t="s">
        <v>137</v>
      </c>
      <c r="L6" s="55" t="s">
        <v>137</v>
      </c>
      <c r="M6" s="55" t="s">
        <v>137</v>
      </c>
      <c r="N6" s="55" t="s">
        <v>137</v>
      </c>
      <c r="O6" s="55" t="s">
        <v>137</v>
      </c>
      <c r="P6" s="55" t="s">
        <v>137</v>
      </c>
      <c r="Q6" s="55" t="s">
        <v>137</v>
      </c>
      <c r="R6" s="55" t="s">
        <v>137</v>
      </c>
      <c r="S6" s="55" t="s">
        <v>137</v>
      </c>
      <c r="T6" s="55" t="s">
        <v>137</v>
      </c>
      <c r="U6" s="55" t="s">
        <v>137</v>
      </c>
      <c r="V6" s="55">
        <v>531</v>
      </c>
      <c r="W6" s="17"/>
      <c r="X6" s="17"/>
    </row>
    <row r="7" spans="1:24" ht="11.85" customHeight="1" x14ac:dyDescent="0.2">
      <c r="A7" s="15"/>
      <c r="B7" s="15"/>
      <c r="C7" s="57"/>
      <c r="D7" s="57"/>
      <c r="E7" s="57"/>
      <c r="F7" s="61" t="s">
        <v>22</v>
      </c>
      <c r="G7" s="53">
        <f>SUM(H7:V7)</f>
        <v>0</v>
      </c>
      <c r="H7" s="55" t="s">
        <v>137</v>
      </c>
      <c r="I7" s="55" t="s">
        <v>137</v>
      </c>
      <c r="J7" s="55" t="s">
        <v>137</v>
      </c>
      <c r="K7" s="55" t="s">
        <v>137</v>
      </c>
      <c r="L7" s="55" t="s">
        <v>137</v>
      </c>
      <c r="M7" s="55" t="s">
        <v>137</v>
      </c>
      <c r="N7" s="55" t="s">
        <v>137</v>
      </c>
      <c r="O7" s="55" t="s">
        <v>137</v>
      </c>
      <c r="P7" s="55" t="s">
        <v>137</v>
      </c>
      <c r="Q7" s="55" t="s">
        <v>137</v>
      </c>
      <c r="R7" s="55" t="s">
        <v>137</v>
      </c>
      <c r="S7" s="55" t="s">
        <v>137</v>
      </c>
      <c r="T7" s="55" t="s">
        <v>137</v>
      </c>
      <c r="U7" s="55" t="s">
        <v>137</v>
      </c>
      <c r="V7" s="55" t="s">
        <v>137</v>
      </c>
      <c r="W7" s="17"/>
      <c r="X7" s="17"/>
    </row>
    <row r="8" spans="1:24" ht="11.85" customHeight="1" x14ac:dyDescent="0.2">
      <c r="A8" s="15"/>
      <c r="B8" s="15"/>
      <c r="C8" s="57"/>
      <c r="D8" s="57"/>
      <c r="E8" s="57" t="s">
        <v>21</v>
      </c>
      <c r="F8" s="61"/>
      <c r="G8" s="53">
        <f>SUM(H8:V8)</f>
        <v>68600</v>
      </c>
      <c r="H8" s="55" t="s">
        <v>137</v>
      </c>
      <c r="I8" s="55">
        <v>23300</v>
      </c>
      <c r="J8" s="55" t="s">
        <v>137</v>
      </c>
      <c r="K8" s="55" t="s">
        <v>137</v>
      </c>
      <c r="L8" s="55" t="s">
        <v>137</v>
      </c>
      <c r="M8" s="55" t="s">
        <v>137</v>
      </c>
      <c r="N8" s="55" t="s">
        <v>137</v>
      </c>
      <c r="O8" s="55" t="s">
        <v>137</v>
      </c>
      <c r="P8" s="55" t="s">
        <v>137</v>
      </c>
      <c r="Q8" s="55" t="s">
        <v>137</v>
      </c>
      <c r="R8" s="55" t="s">
        <v>137</v>
      </c>
      <c r="S8" s="55" t="s">
        <v>137</v>
      </c>
      <c r="T8" s="55" t="s">
        <v>137</v>
      </c>
      <c r="U8" s="55" t="s">
        <v>137</v>
      </c>
      <c r="V8" s="55">
        <v>45300</v>
      </c>
      <c r="W8" s="17"/>
      <c r="X8" s="17"/>
    </row>
    <row r="9" spans="1:24" ht="11.85" customHeight="1" x14ac:dyDescent="0.2">
      <c r="A9" s="15"/>
      <c r="B9" s="15"/>
      <c r="C9" s="57"/>
      <c r="D9" s="57"/>
      <c r="E9" s="57"/>
      <c r="F9" s="61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7"/>
      <c r="X9" s="17"/>
    </row>
    <row r="10" spans="1:24" ht="11.85" customHeight="1" x14ac:dyDescent="0.2">
      <c r="A10" s="15"/>
      <c r="B10" s="15"/>
      <c r="C10" s="57" t="s">
        <v>92</v>
      </c>
      <c r="D10" s="57"/>
      <c r="E10" s="57" t="s">
        <v>19</v>
      </c>
      <c r="F10" s="61" t="s">
        <v>90</v>
      </c>
      <c r="G10" s="53">
        <f>SUM(H10:V10)</f>
        <v>0</v>
      </c>
      <c r="H10" s="55" t="s">
        <v>137</v>
      </c>
      <c r="I10" s="55" t="s">
        <v>137</v>
      </c>
      <c r="J10" s="55" t="s">
        <v>137</v>
      </c>
      <c r="K10" s="55" t="s">
        <v>137</v>
      </c>
      <c r="L10" s="55" t="s">
        <v>137</v>
      </c>
      <c r="M10" s="55" t="s">
        <v>137</v>
      </c>
      <c r="N10" s="55" t="s">
        <v>137</v>
      </c>
      <c r="O10" s="55" t="s">
        <v>137</v>
      </c>
      <c r="P10" s="55" t="s">
        <v>137</v>
      </c>
      <c r="Q10" s="55" t="s">
        <v>137</v>
      </c>
      <c r="R10" s="55" t="s">
        <v>137</v>
      </c>
      <c r="S10" s="55" t="s">
        <v>137</v>
      </c>
      <c r="T10" s="55" t="s">
        <v>137</v>
      </c>
      <c r="U10" s="55" t="s">
        <v>137</v>
      </c>
      <c r="V10" s="55" t="s">
        <v>137</v>
      </c>
      <c r="W10" s="17"/>
      <c r="X10" s="17"/>
    </row>
    <row r="11" spans="1:24" ht="11.85" customHeight="1" x14ac:dyDescent="0.2">
      <c r="A11" s="15"/>
      <c r="B11" s="15"/>
      <c r="C11" s="57"/>
      <c r="D11" s="57"/>
      <c r="E11" s="57" t="s">
        <v>21</v>
      </c>
      <c r="F11" s="52"/>
      <c r="G11" s="53">
        <f>SUM(H11:V11)</f>
        <v>0</v>
      </c>
      <c r="H11" s="55" t="s">
        <v>137</v>
      </c>
      <c r="I11" s="55" t="s">
        <v>137</v>
      </c>
      <c r="J11" s="55" t="s">
        <v>137</v>
      </c>
      <c r="K11" s="55" t="s">
        <v>137</v>
      </c>
      <c r="L11" s="55" t="s">
        <v>137</v>
      </c>
      <c r="M11" s="55" t="s">
        <v>137</v>
      </c>
      <c r="N11" s="55" t="s">
        <v>137</v>
      </c>
      <c r="O11" s="55" t="s">
        <v>137</v>
      </c>
      <c r="P11" s="55" t="s">
        <v>137</v>
      </c>
      <c r="Q11" s="55" t="s">
        <v>137</v>
      </c>
      <c r="R11" s="55" t="s">
        <v>137</v>
      </c>
      <c r="S11" s="55" t="s">
        <v>137</v>
      </c>
      <c r="T11" s="55" t="s">
        <v>137</v>
      </c>
      <c r="U11" s="55" t="s">
        <v>137</v>
      </c>
      <c r="V11" s="55" t="s">
        <v>137</v>
      </c>
      <c r="W11" s="17"/>
      <c r="X11" s="17"/>
    </row>
    <row r="12" spans="1:24" ht="11.85" customHeight="1" x14ac:dyDescent="0.2">
      <c r="A12" s="15"/>
      <c r="B12" s="15"/>
      <c r="C12" s="57"/>
      <c r="D12" s="57"/>
      <c r="E12" s="57"/>
      <c r="F12" s="61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7"/>
      <c r="X12" s="17"/>
    </row>
    <row r="13" spans="1:24" ht="11.85" customHeight="1" x14ac:dyDescent="0.2">
      <c r="A13" s="15"/>
      <c r="B13" s="15"/>
      <c r="C13" s="57" t="s">
        <v>93</v>
      </c>
      <c r="D13" s="57"/>
      <c r="E13" s="57" t="s">
        <v>19</v>
      </c>
      <c r="F13" s="61" t="s">
        <v>76</v>
      </c>
      <c r="G13" s="53">
        <f>SUM(H13:V13)</f>
        <v>0</v>
      </c>
      <c r="H13" s="55" t="s">
        <v>137</v>
      </c>
      <c r="I13" s="55" t="s">
        <v>137</v>
      </c>
      <c r="J13" s="55" t="s">
        <v>137</v>
      </c>
      <c r="K13" s="55" t="s">
        <v>137</v>
      </c>
      <c r="L13" s="55" t="s">
        <v>137</v>
      </c>
      <c r="M13" s="55" t="s">
        <v>137</v>
      </c>
      <c r="N13" s="55" t="s">
        <v>137</v>
      </c>
      <c r="O13" s="55" t="s">
        <v>137</v>
      </c>
      <c r="P13" s="55" t="s">
        <v>137</v>
      </c>
      <c r="Q13" s="55" t="s">
        <v>137</v>
      </c>
      <c r="R13" s="55" t="s">
        <v>137</v>
      </c>
      <c r="S13" s="55" t="s">
        <v>137</v>
      </c>
      <c r="T13" s="55" t="s">
        <v>137</v>
      </c>
      <c r="U13" s="55" t="s">
        <v>137</v>
      </c>
      <c r="V13" s="55" t="s">
        <v>137</v>
      </c>
      <c r="W13" s="17"/>
      <c r="X13" s="17"/>
    </row>
    <row r="14" spans="1:24" ht="11.85" customHeight="1" x14ac:dyDescent="0.2">
      <c r="A14" s="15"/>
      <c r="B14" s="15"/>
      <c r="C14" s="57"/>
      <c r="D14" s="57"/>
      <c r="E14" s="57" t="s">
        <v>21</v>
      </c>
      <c r="F14" s="61"/>
      <c r="G14" s="53">
        <f>SUM(H14:V14)</f>
        <v>0</v>
      </c>
      <c r="H14" s="55" t="s">
        <v>137</v>
      </c>
      <c r="I14" s="55" t="s">
        <v>137</v>
      </c>
      <c r="J14" s="55" t="s">
        <v>137</v>
      </c>
      <c r="K14" s="55" t="s">
        <v>137</v>
      </c>
      <c r="L14" s="55" t="s">
        <v>137</v>
      </c>
      <c r="M14" s="55" t="s">
        <v>137</v>
      </c>
      <c r="N14" s="55" t="s">
        <v>137</v>
      </c>
      <c r="O14" s="55" t="s">
        <v>137</v>
      </c>
      <c r="P14" s="55" t="s">
        <v>137</v>
      </c>
      <c r="Q14" s="55" t="s">
        <v>137</v>
      </c>
      <c r="R14" s="55" t="s">
        <v>137</v>
      </c>
      <c r="S14" s="55" t="s">
        <v>137</v>
      </c>
      <c r="T14" s="55" t="s">
        <v>137</v>
      </c>
      <c r="U14" s="55" t="s">
        <v>137</v>
      </c>
      <c r="V14" s="55" t="s">
        <v>137</v>
      </c>
      <c r="W14" s="17"/>
      <c r="X14" s="17"/>
    </row>
    <row r="15" spans="1:24" ht="11.85" customHeight="1" x14ac:dyDescent="0.2">
      <c r="A15" s="15"/>
      <c r="B15" s="15"/>
      <c r="C15" s="57"/>
      <c r="D15" s="57"/>
      <c r="E15" s="57"/>
      <c r="F15" s="61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17"/>
      <c r="X15" s="17"/>
    </row>
    <row r="16" spans="1:24" ht="11.85" customHeight="1" x14ac:dyDescent="0.2">
      <c r="A16" s="15"/>
      <c r="B16" s="15"/>
      <c r="C16" s="57" t="s">
        <v>94</v>
      </c>
      <c r="D16" s="60"/>
      <c r="E16" s="60" t="s">
        <v>19</v>
      </c>
      <c r="F16" s="61" t="s">
        <v>84</v>
      </c>
      <c r="G16" s="53">
        <f>SUM(H16:V16)</f>
        <v>0</v>
      </c>
      <c r="H16" s="55" t="s">
        <v>137</v>
      </c>
      <c r="I16" s="55" t="s">
        <v>137</v>
      </c>
      <c r="J16" s="55" t="s">
        <v>137</v>
      </c>
      <c r="K16" s="55" t="s">
        <v>137</v>
      </c>
      <c r="L16" s="55" t="s">
        <v>137</v>
      </c>
      <c r="M16" s="55" t="s">
        <v>137</v>
      </c>
      <c r="N16" s="55" t="s">
        <v>137</v>
      </c>
      <c r="O16" s="55" t="s">
        <v>137</v>
      </c>
      <c r="P16" s="55" t="s">
        <v>137</v>
      </c>
      <c r="Q16" s="55" t="s">
        <v>137</v>
      </c>
      <c r="R16" s="55" t="s">
        <v>137</v>
      </c>
      <c r="S16" s="55" t="s">
        <v>137</v>
      </c>
      <c r="T16" s="55" t="s">
        <v>137</v>
      </c>
      <c r="U16" s="55" t="s">
        <v>137</v>
      </c>
      <c r="V16" s="55" t="s">
        <v>137</v>
      </c>
      <c r="W16" s="17"/>
      <c r="X16" s="17"/>
    </row>
    <row r="17" spans="1:24" ht="11.85" customHeight="1" x14ac:dyDescent="0.2">
      <c r="A17" s="15"/>
      <c r="B17" s="15"/>
      <c r="C17" s="60"/>
      <c r="D17" s="60"/>
      <c r="E17" s="60" t="s">
        <v>21</v>
      </c>
      <c r="F17" s="61"/>
      <c r="G17" s="53">
        <f>SUM(H17:V17)</f>
        <v>0</v>
      </c>
      <c r="H17" s="55" t="s">
        <v>137</v>
      </c>
      <c r="I17" s="55" t="s">
        <v>137</v>
      </c>
      <c r="J17" s="55" t="s">
        <v>137</v>
      </c>
      <c r="K17" s="55" t="s">
        <v>137</v>
      </c>
      <c r="L17" s="55" t="s">
        <v>137</v>
      </c>
      <c r="M17" s="55" t="s">
        <v>137</v>
      </c>
      <c r="N17" s="55" t="s">
        <v>137</v>
      </c>
      <c r="O17" s="55" t="s">
        <v>137</v>
      </c>
      <c r="P17" s="55" t="s">
        <v>137</v>
      </c>
      <c r="Q17" s="55" t="s">
        <v>137</v>
      </c>
      <c r="R17" s="55" t="s">
        <v>137</v>
      </c>
      <c r="S17" s="55" t="s">
        <v>137</v>
      </c>
      <c r="T17" s="55" t="s">
        <v>137</v>
      </c>
      <c r="U17" s="55" t="s">
        <v>137</v>
      </c>
      <c r="V17" s="55" t="s">
        <v>137</v>
      </c>
      <c r="W17" s="17"/>
      <c r="X17" s="17"/>
    </row>
    <row r="18" spans="1:24" ht="11.85" customHeight="1" x14ac:dyDescent="0.2">
      <c r="A18" s="19"/>
      <c r="B18" s="15"/>
      <c r="C18" s="60"/>
      <c r="D18" s="57"/>
      <c r="E18" s="57"/>
      <c r="F18" s="61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17"/>
      <c r="X18" s="17"/>
    </row>
    <row r="19" spans="1:24" ht="11.85" customHeight="1" x14ac:dyDescent="0.2">
      <c r="A19" s="15"/>
      <c r="B19" s="15"/>
      <c r="C19" s="57" t="s">
        <v>95</v>
      </c>
      <c r="D19" s="57"/>
      <c r="E19" s="57" t="s">
        <v>19</v>
      </c>
      <c r="F19" s="61" t="s">
        <v>76</v>
      </c>
      <c r="G19" s="53">
        <f>SUM(H19:V19)</f>
        <v>0</v>
      </c>
      <c r="H19" s="55" t="s">
        <v>137</v>
      </c>
      <c r="I19" s="55" t="s">
        <v>137</v>
      </c>
      <c r="J19" s="55" t="s">
        <v>137</v>
      </c>
      <c r="K19" s="55" t="s">
        <v>137</v>
      </c>
      <c r="L19" s="55" t="s">
        <v>137</v>
      </c>
      <c r="M19" s="55" t="s">
        <v>137</v>
      </c>
      <c r="N19" s="55" t="s">
        <v>137</v>
      </c>
      <c r="O19" s="55" t="s">
        <v>137</v>
      </c>
      <c r="P19" s="55" t="s">
        <v>137</v>
      </c>
      <c r="Q19" s="55" t="s">
        <v>137</v>
      </c>
      <c r="R19" s="55" t="s">
        <v>137</v>
      </c>
      <c r="S19" s="55" t="s">
        <v>137</v>
      </c>
      <c r="T19" s="55" t="s">
        <v>137</v>
      </c>
      <c r="U19" s="55" t="s">
        <v>137</v>
      </c>
      <c r="V19" s="55" t="s">
        <v>137</v>
      </c>
      <c r="W19" s="17"/>
      <c r="X19" s="17"/>
    </row>
    <row r="20" spans="1:24" ht="11.85" customHeight="1" x14ac:dyDescent="0.2">
      <c r="A20" s="15"/>
      <c r="B20" s="15"/>
      <c r="C20" s="57"/>
      <c r="D20" s="57"/>
      <c r="E20" s="57" t="s">
        <v>21</v>
      </c>
      <c r="F20" s="61"/>
      <c r="G20" s="53">
        <f>SUM(H20:V20)</f>
        <v>0</v>
      </c>
      <c r="H20" s="55" t="s">
        <v>137</v>
      </c>
      <c r="I20" s="55" t="s">
        <v>137</v>
      </c>
      <c r="J20" s="55" t="s">
        <v>137</v>
      </c>
      <c r="K20" s="55" t="s">
        <v>137</v>
      </c>
      <c r="L20" s="55" t="s">
        <v>137</v>
      </c>
      <c r="M20" s="55" t="s">
        <v>137</v>
      </c>
      <c r="N20" s="55" t="s">
        <v>137</v>
      </c>
      <c r="O20" s="55" t="s">
        <v>137</v>
      </c>
      <c r="P20" s="55" t="s">
        <v>137</v>
      </c>
      <c r="Q20" s="55" t="s">
        <v>137</v>
      </c>
      <c r="R20" s="55" t="s">
        <v>137</v>
      </c>
      <c r="S20" s="55" t="s">
        <v>137</v>
      </c>
      <c r="T20" s="55" t="s">
        <v>137</v>
      </c>
      <c r="U20" s="55" t="s">
        <v>137</v>
      </c>
      <c r="V20" s="55" t="s">
        <v>137</v>
      </c>
      <c r="W20" s="17"/>
      <c r="X20" s="17"/>
    </row>
    <row r="21" spans="1:24" ht="11.85" customHeight="1" x14ac:dyDescent="0.2">
      <c r="A21" s="15" t="s">
        <v>82</v>
      </c>
      <c r="B21" s="15"/>
      <c r="C21" s="57"/>
      <c r="D21" s="57"/>
      <c r="E21" s="57"/>
      <c r="F21" s="61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17"/>
      <c r="X21" s="17"/>
    </row>
    <row r="22" spans="1:24" ht="11.85" customHeight="1" x14ac:dyDescent="0.2">
      <c r="A22" s="15"/>
      <c r="B22" s="15"/>
      <c r="C22" s="57" t="s">
        <v>96</v>
      </c>
      <c r="D22" s="57"/>
      <c r="E22" s="57" t="s">
        <v>19</v>
      </c>
      <c r="F22" s="61" t="s">
        <v>76</v>
      </c>
      <c r="G22" s="53">
        <f>SUM(H22:V22)</f>
        <v>0</v>
      </c>
      <c r="H22" s="55" t="s">
        <v>137</v>
      </c>
      <c r="I22" s="55" t="s">
        <v>137</v>
      </c>
      <c r="J22" s="55" t="s">
        <v>137</v>
      </c>
      <c r="K22" s="55" t="s">
        <v>137</v>
      </c>
      <c r="L22" s="55" t="s">
        <v>137</v>
      </c>
      <c r="M22" s="55" t="s">
        <v>137</v>
      </c>
      <c r="N22" s="55" t="s">
        <v>137</v>
      </c>
      <c r="O22" s="55" t="s">
        <v>137</v>
      </c>
      <c r="P22" s="55" t="s">
        <v>137</v>
      </c>
      <c r="Q22" s="55" t="s">
        <v>137</v>
      </c>
      <c r="R22" s="55" t="s">
        <v>137</v>
      </c>
      <c r="S22" s="55" t="s">
        <v>137</v>
      </c>
      <c r="T22" s="55" t="s">
        <v>137</v>
      </c>
      <c r="U22" s="55" t="s">
        <v>137</v>
      </c>
      <c r="V22" s="55" t="s">
        <v>137</v>
      </c>
      <c r="W22" s="17"/>
      <c r="X22" s="17"/>
    </row>
    <row r="23" spans="1:24" ht="11.85" customHeight="1" x14ac:dyDescent="0.2">
      <c r="A23" s="15"/>
      <c r="B23" s="15"/>
      <c r="C23" s="57"/>
      <c r="D23" s="57"/>
      <c r="E23" s="57" t="s">
        <v>21</v>
      </c>
      <c r="F23" s="61"/>
      <c r="G23" s="53">
        <f>SUM(H23:V23)</f>
        <v>0</v>
      </c>
      <c r="H23" s="55" t="s">
        <v>137</v>
      </c>
      <c r="I23" s="55" t="s">
        <v>137</v>
      </c>
      <c r="J23" s="55" t="s">
        <v>137</v>
      </c>
      <c r="K23" s="55" t="s">
        <v>137</v>
      </c>
      <c r="L23" s="55" t="s">
        <v>137</v>
      </c>
      <c r="M23" s="55" t="s">
        <v>137</v>
      </c>
      <c r="N23" s="55" t="s">
        <v>137</v>
      </c>
      <c r="O23" s="55" t="s">
        <v>137</v>
      </c>
      <c r="P23" s="55" t="s">
        <v>137</v>
      </c>
      <c r="Q23" s="55" t="s">
        <v>137</v>
      </c>
      <c r="R23" s="55" t="s">
        <v>137</v>
      </c>
      <c r="S23" s="55" t="s">
        <v>137</v>
      </c>
      <c r="T23" s="55" t="s">
        <v>137</v>
      </c>
      <c r="U23" s="55" t="s">
        <v>137</v>
      </c>
      <c r="V23" s="55" t="s">
        <v>137</v>
      </c>
      <c r="W23" s="17"/>
      <c r="X23" s="17"/>
    </row>
    <row r="24" spans="1:24" ht="11.85" customHeight="1" x14ac:dyDescent="0.2">
      <c r="A24" s="15"/>
      <c r="B24" s="15"/>
      <c r="C24" s="57"/>
      <c r="D24" s="57"/>
      <c r="E24" s="57"/>
      <c r="F24" s="61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7"/>
      <c r="X24" s="17"/>
    </row>
    <row r="25" spans="1:24" ht="11.85" customHeight="1" x14ac:dyDescent="0.2">
      <c r="A25" s="15"/>
      <c r="B25" s="15"/>
      <c r="C25" s="57" t="s">
        <v>97</v>
      </c>
      <c r="D25" s="57"/>
      <c r="E25" s="57" t="s">
        <v>19</v>
      </c>
      <c r="F25" s="61"/>
      <c r="G25" s="53">
        <f>SUM(H25:V25)</f>
        <v>0</v>
      </c>
      <c r="H25" s="55" t="s">
        <v>137</v>
      </c>
      <c r="I25" s="55" t="s">
        <v>137</v>
      </c>
      <c r="J25" s="55" t="s">
        <v>137</v>
      </c>
      <c r="K25" s="55" t="s">
        <v>137</v>
      </c>
      <c r="L25" s="55" t="s">
        <v>137</v>
      </c>
      <c r="M25" s="55" t="s">
        <v>137</v>
      </c>
      <c r="N25" s="55" t="s">
        <v>137</v>
      </c>
      <c r="O25" s="55" t="s">
        <v>137</v>
      </c>
      <c r="P25" s="55" t="s">
        <v>137</v>
      </c>
      <c r="Q25" s="55" t="s">
        <v>137</v>
      </c>
      <c r="R25" s="55" t="s">
        <v>137</v>
      </c>
      <c r="S25" s="55" t="s">
        <v>137</v>
      </c>
      <c r="T25" s="55" t="s">
        <v>137</v>
      </c>
      <c r="U25" s="55" t="s">
        <v>137</v>
      </c>
      <c r="V25" s="55" t="s">
        <v>137</v>
      </c>
      <c r="W25" s="17"/>
      <c r="X25" s="17"/>
    </row>
    <row r="26" spans="1:24" ht="11.85" customHeight="1" x14ac:dyDescent="0.2">
      <c r="A26" s="15"/>
      <c r="B26" s="15"/>
      <c r="C26" s="57"/>
      <c r="D26" s="57"/>
      <c r="E26" s="57" t="s">
        <v>21</v>
      </c>
      <c r="F26" s="61"/>
      <c r="G26" s="53">
        <f>SUM(H26:V26)</f>
        <v>0</v>
      </c>
      <c r="H26" s="55" t="s">
        <v>137</v>
      </c>
      <c r="I26" s="55" t="s">
        <v>137</v>
      </c>
      <c r="J26" s="55" t="s">
        <v>137</v>
      </c>
      <c r="K26" s="55" t="s">
        <v>137</v>
      </c>
      <c r="L26" s="55" t="s">
        <v>137</v>
      </c>
      <c r="M26" s="55" t="s">
        <v>137</v>
      </c>
      <c r="N26" s="55" t="s">
        <v>137</v>
      </c>
      <c r="O26" s="55" t="s">
        <v>137</v>
      </c>
      <c r="P26" s="55" t="s">
        <v>137</v>
      </c>
      <c r="Q26" s="55" t="s">
        <v>137</v>
      </c>
      <c r="R26" s="55" t="s">
        <v>137</v>
      </c>
      <c r="S26" s="55" t="s">
        <v>137</v>
      </c>
      <c r="T26" s="55" t="s">
        <v>137</v>
      </c>
      <c r="U26" s="55" t="s">
        <v>137</v>
      </c>
      <c r="V26" s="55" t="s">
        <v>137</v>
      </c>
      <c r="W26" s="17"/>
      <c r="X26" s="17"/>
    </row>
    <row r="27" spans="1:24" ht="11.85" customHeight="1" x14ac:dyDescent="0.2">
      <c r="A27" s="15"/>
      <c r="B27" s="15"/>
      <c r="C27" s="57"/>
      <c r="D27" s="57"/>
      <c r="E27" s="57"/>
      <c r="F27" s="61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7"/>
      <c r="X27" s="17"/>
    </row>
    <row r="28" spans="1:24" ht="11.85" customHeight="1" x14ac:dyDescent="0.2">
      <c r="A28" s="15"/>
      <c r="B28" s="15"/>
      <c r="C28" s="57" t="s">
        <v>98</v>
      </c>
      <c r="D28" s="57"/>
      <c r="E28" s="57" t="s">
        <v>19</v>
      </c>
      <c r="F28" s="61"/>
      <c r="G28" s="53">
        <f>SUM(H28:V28)</f>
        <v>0</v>
      </c>
      <c r="H28" s="55" t="s">
        <v>137</v>
      </c>
      <c r="I28" s="55" t="s">
        <v>137</v>
      </c>
      <c r="J28" s="55" t="s">
        <v>137</v>
      </c>
      <c r="K28" s="55" t="s">
        <v>137</v>
      </c>
      <c r="L28" s="55" t="s">
        <v>137</v>
      </c>
      <c r="M28" s="55" t="s">
        <v>137</v>
      </c>
      <c r="N28" s="55" t="s">
        <v>137</v>
      </c>
      <c r="O28" s="55" t="s">
        <v>137</v>
      </c>
      <c r="P28" s="55" t="s">
        <v>137</v>
      </c>
      <c r="Q28" s="55" t="s">
        <v>137</v>
      </c>
      <c r="R28" s="55" t="s">
        <v>137</v>
      </c>
      <c r="S28" s="55" t="s">
        <v>137</v>
      </c>
      <c r="T28" s="55" t="s">
        <v>137</v>
      </c>
      <c r="U28" s="55" t="s">
        <v>137</v>
      </c>
      <c r="V28" s="55" t="s">
        <v>137</v>
      </c>
      <c r="W28" s="17"/>
      <c r="X28" s="17"/>
    </row>
    <row r="29" spans="1:24" ht="11.85" customHeight="1" x14ac:dyDescent="0.2">
      <c r="A29" s="15"/>
      <c r="B29" s="15"/>
      <c r="C29" s="57"/>
      <c r="D29" s="57"/>
      <c r="E29" s="57" t="s">
        <v>21</v>
      </c>
      <c r="F29" s="61"/>
      <c r="G29" s="53">
        <f>SUM(H29:V29)</f>
        <v>0</v>
      </c>
      <c r="H29" s="55" t="s">
        <v>137</v>
      </c>
      <c r="I29" s="55" t="s">
        <v>137</v>
      </c>
      <c r="J29" s="55" t="s">
        <v>137</v>
      </c>
      <c r="K29" s="55" t="s">
        <v>137</v>
      </c>
      <c r="L29" s="55" t="s">
        <v>137</v>
      </c>
      <c r="M29" s="55" t="s">
        <v>137</v>
      </c>
      <c r="N29" s="55" t="s">
        <v>137</v>
      </c>
      <c r="O29" s="55" t="s">
        <v>137</v>
      </c>
      <c r="P29" s="55" t="s">
        <v>137</v>
      </c>
      <c r="Q29" s="55" t="s">
        <v>137</v>
      </c>
      <c r="R29" s="55" t="s">
        <v>137</v>
      </c>
      <c r="S29" s="55" t="s">
        <v>137</v>
      </c>
      <c r="T29" s="55" t="s">
        <v>137</v>
      </c>
      <c r="U29" s="55" t="s">
        <v>137</v>
      </c>
      <c r="V29" s="55" t="s">
        <v>137</v>
      </c>
      <c r="W29" s="17"/>
      <c r="X29" s="17"/>
    </row>
    <row r="30" spans="1:24" ht="11.85" customHeight="1" x14ac:dyDescent="0.2">
      <c r="A30" s="15"/>
      <c r="B30" s="15"/>
      <c r="C30" s="57"/>
      <c r="D30" s="57"/>
      <c r="E30" s="57"/>
      <c r="F30" s="61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7"/>
      <c r="X30" s="17"/>
    </row>
    <row r="31" spans="1:24" ht="11.85" customHeight="1" x14ac:dyDescent="0.2">
      <c r="A31" s="15"/>
      <c r="B31" s="15"/>
      <c r="C31" s="57" t="s">
        <v>31</v>
      </c>
      <c r="D31" s="57"/>
      <c r="E31" s="57" t="s">
        <v>19</v>
      </c>
      <c r="F31" s="61" t="s">
        <v>85</v>
      </c>
      <c r="G31" s="53">
        <f>SUM(H31:V31)</f>
        <v>0</v>
      </c>
      <c r="H31" s="55" t="s">
        <v>160</v>
      </c>
      <c r="I31" s="55" t="s">
        <v>137</v>
      </c>
      <c r="J31" s="55" t="s">
        <v>137</v>
      </c>
      <c r="K31" s="55" t="s">
        <v>137</v>
      </c>
      <c r="L31" s="55" t="s">
        <v>137</v>
      </c>
      <c r="M31" s="55" t="s">
        <v>137</v>
      </c>
      <c r="N31" s="55" t="s">
        <v>137</v>
      </c>
      <c r="O31" s="55" t="s">
        <v>137</v>
      </c>
      <c r="P31" s="55" t="s">
        <v>137</v>
      </c>
      <c r="Q31" s="55" t="s">
        <v>137</v>
      </c>
      <c r="R31" s="55" t="s">
        <v>137</v>
      </c>
      <c r="S31" s="55" t="s">
        <v>137</v>
      </c>
      <c r="T31" s="55" t="s">
        <v>137</v>
      </c>
      <c r="U31" s="55" t="s">
        <v>137</v>
      </c>
      <c r="V31" s="55" t="s">
        <v>137</v>
      </c>
      <c r="W31" s="17"/>
      <c r="X31" s="17"/>
    </row>
    <row r="32" spans="1:24" ht="11.85" customHeight="1" x14ac:dyDescent="0.2">
      <c r="A32" s="15" t="s">
        <v>83</v>
      </c>
      <c r="B32" s="15"/>
      <c r="C32" s="57"/>
      <c r="D32" s="57"/>
      <c r="E32" s="57" t="s">
        <v>21</v>
      </c>
      <c r="F32" s="61"/>
      <c r="G32" s="53">
        <f>SUM(H32:V32)</f>
        <v>76000</v>
      </c>
      <c r="H32" s="55">
        <v>76000</v>
      </c>
      <c r="I32" s="55" t="s">
        <v>137</v>
      </c>
      <c r="J32" s="55" t="s">
        <v>137</v>
      </c>
      <c r="K32" s="55" t="s">
        <v>137</v>
      </c>
      <c r="L32" s="55" t="s">
        <v>137</v>
      </c>
      <c r="M32" s="55" t="s">
        <v>137</v>
      </c>
      <c r="N32" s="55" t="s">
        <v>137</v>
      </c>
      <c r="O32" s="55" t="s">
        <v>137</v>
      </c>
      <c r="P32" s="55" t="s">
        <v>137</v>
      </c>
      <c r="Q32" s="55" t="s">
        <v>137</v>
      </c>
      <c r="R32" s="55" t="s">
        <v>137</v>
      </c>
      <c r="S32" s="55" t="s">
        <v>137</v>
      </c>
      <c r="T32" s="55" t="s">
        <v>137</v>
      </c>
      <c r="U32" s="55" t="s">
        <v>137</v>
      </c>
      <c r="V32" s="55" t="s">
        <v>137</v>
      </c>
      <c r="W32" s="17"/>
      <c r="X32" s="17"/>
    </row>
    <row r="33" spans="1:24" ht="11.85" customHeight="1" x14ac:dyDescent="0.2">
      <c r="A33" s="15"/>
      <c r="B33" s="15"/>
      <c r="C33" s="57"/>
      <c r="D33" s="57"/>
      <c r="E33" s="57"/>
      <c r="F33" s="61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7"/>
      <c r="X33" s="17"/>
    </row>
    <row r="34" spans="1:24" ht="11.85" customHeight="1" x14ac:dyDescent="0.2">
      <c r="A34" s="15"/>
      <c r="B34" s="15"/>
      <c r="C34" s="57" t="s">
        <v>33</v>
      </c>
      <c r="D34" s="57"/>
      <c r="E34" s="57" t="s">
        <v>19</v>
      </c>
      <c r="F34" s="61" t="s">
        <v>34</v>
      </c>
      <c r="G34" s="53">
        <f>SUM(H34:V34)</f>
        <v>0</v>
      </c>
      <c r="H34" s="55" t="s">
        <v>137</v>
      </c>
      <c r="I34" s="55" t="s">
        <v>137</v>
      </c>
      <c r="J34" s="55" t="s">
        <v>137</v>
      </c>
      <c r="K34" s="55" t="s">
        <v>137</v>
      </c>
      <c r="L34" s="55" t="s">
        <v>137</v>
      </c>
      <c r="M34" s="55" t="s">
        <v>137</v>
      </c>
      <c r="N34" s="55" t="s">
        <v>137</v>
      </c>
      <c r="O34" s="55" t="s">
        <v>137</v>
      </c>
      <c r="P34" s="55" t="s">
        <v>137</v>
      </c>
      <c r="Q34" s="55" t="s">
        <v>137</v>
      </c>
      <c r="R34" s="55" t="s">
        <v>137</v>
      </c>
      <c r="S34" s="55" t="s">
        <v>137</v>
      </c>
      <c r="T34" s="55" t="s">
        <v>137</v>
      </c>
      <c r="U34" s="55" t="s">
        <v>137</v>
      </c>
      <c r="V34" s="55" t="s">
        <v>137</v>
      </c>
      <c r="W34" s="17"/>
      <c r="X34" s="17"/>
    </row>
    <row r="35" spans="1:24" ht="11.85" customHeight="1" x14ac:dyDescent="0.2">
      <c r="A35" s="15"/>
      <c r="B35" s="15"/>
      <c r="C35" s="57"/>
      <c r="D35" s="57"/>
      <c r="E35" s="57" t="s">
        <v>21</v>
      </c>
      <c r="F35" s="61"/>
      <c r="G35" s="53">
        <f>SUM(H35:V35)</f>
        <v>0</v>
      </c>
      <c r="H35" s="55" t="s">
        <v>137</v>
      </c>
      <c r="I35" s="55" t="s">
        <v>137</v>
      </c>
      <c r="J35" s="55" t="s">
        <v>137</v>
      </c>
      <c r="K35" s="55" t="s">
        <v>137</v>
      </c>
      <c r="L35" s="55" t="s">
        <v>137</v>
      </c>
      <c r="M35" s="55" t="s">
        <v>137</v>
      </c>
      <c r="N35" s="55" t="s">
        <v>137</v>
      </c>
      <c r="O35" s="55" t="s">
        <v>137</v>
      </c>
      <c r="P35" s="55" t="s">
        <v>137</v>
      </c>
      <c r="Q35" s="55" t="s">
        <v>137</v>
      </c>
      <c r="R35" s="55" t="s">
        <v>137</v>
      </c>
      <c r="S35" s="55" t="s">
        <v>137</v>
      </c>
      <c r="T35" s="55" t="s">
        <v>137</v>
      </c>
      <c r="U35" s="55" t="s">
        <v>137</v>
      </c>
      <c r="V35" s="55" t="s">
        <v>137</v>
      </c>
      <c r="W35" s="17"/>
      <c r="X35" s="17"/>
    </row>
    <row r="36" spans="1:24" ht="11.85" customHeight="1" x14ac:dyDescent="0.2">
      <c r="A36" s="15"/>
      <c r="B36" s="15"/>
      <c r="C36" s="57"/>
      <c r="D36" s="57"/>
      <c r="E36" s="57"/>
      <c r="F36" s="61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7"/>
      <c r="X36" s="17"/>
    </row>
    <row r="37" spans="1:24" ht="11.85" customHeight="1" x14ac:dyDescent="0.2">
      <c r="A37" s="15"/>
      <c r="B37" s="15"/>
      <c r="C37" s="57" t="s">
        <v>77</v>
      </c>
      <c r="D37" s="57"/>
      <c r="E37" s="57" t="s">
        <v>19</v>
      </c>
      <c r="F37" s="61" t="s">
        <v>20</v>
      </c>
      <c r="G37" s="53">
        <f>SUM(H37:V37)</f>
        <v>0</v>
      </c>
      <c r="H37" s="55" t="s">
        <v>137</v>
      </c>
      <c r="I37" s="55" t="s">
        <v>137</v>
      </c>
      <c r="J37" s="55" t="s">
        <v>137</v>
      </c>
      <c r="K37" s="55" t="s">
        <v>137</v>
      </c>
      <c r="L37" s="55" t="s">
        <v>137</v>
      </c>
      <c r="M37" s="55" t="s">
        <v>137</v>
      </c>
      <c r="N37" s="55" t="s">
        <v>137</v>
      </c>
      <c r="O37" s="55" t="s">
        <v>137</v>
      </c>
      <c r="P37" s="55" t="s">
        <v>137</v>
      </c>
      <c r="Q37" s="55" t="s">
        <v>137</v>
      </c>
      <c r="R37" s="55" t="s">
        <v>137</v>
      </c>
      <c r="S37" s="55" t="s">
        <v>137</v>
      </c>
      <c r="T37" s="55" t="s">
        <v>137</v>
      </c>
      <c r="U37" s="55" t="s">
        <v>137</v>
      </c>
      <c r="V37" s="55" t="s">
        <v>137</v>
      </c>
      <c r="W37" s="17"/>
      <c r="X37" s="17"/>
    </row>
    <row r="38" spans="1:24" ht="11.85" customHeight="1" x14ac:dyDescent="0.2">
      <c r="A38" s="15"/>
      <c r="B38" s="15"/>
      <c r="C38" s="57"/>
      <c r="D38" s="57"/>
      <c r="E38" s="57"/>
      <c r="F38" s="61" t="s">
        <v>22</v>
      </c>
      <c r="G38" s="53">
        <f>SUM(H38:V38)</f>
        <v>0</v>
      </c>
      <c r="H38" s="55" t="s">
        <v>137</v>
      </c>
      <c r="I38" s="55" t="s">
        <v>137</v>
      </c>
      <c r="J38" s="55" t="s">
        <v>137</v>
      </c>
      <c r="K38" s="55" t="s">
        <v>137</v>
      </c>
      <c r="L38" s="55" t="s">
        <v>137</v>
      </c>
      <c r="M38" s="55" t="s">
        <v>137</v>
      </c>
      <c r="N38" s="55" t="s">
        <v>137</v>
      </c>
      <c r="O38" s="55" t="s">
        <v>137</v>
      </c>
      <c r="P38" s="55" t="s">
        <v>137</v>
      </c>
      <c r="Q38" s="55" t="s">
        <v>137</v>
      </c>
      <c r="R38" s="55" t="s">
        <v>137</v>
      </c>
      <c r="S38" s="55" t="s">
        <v>137</v>
      </c>
      <c r="T38" s="55" t="s">
        <v>137</v>
      </c>
      <c r="U38" s="55" t="s">
        <v>137</v>
      </c>
      <c r="V38" s="55" t="s">
        <v>137</v>
      </c>
      <c r="W38" s="17"/>
      <c r="X38" s="17"/>
    </row>
    <row r="39" spans="1:24" ht="11.85" customHeight="1" x14ac:dyDescent="0.2">
      <c r="A39" s="15"/>
      <c r="B39" s="15"/>
      <c r="C39" s="57"/>
      <c r="D39" s="57"/>
      <c r="E39" s="57"/>
      <c r="F39" s="61" t="s">
        <v>37</v>
      </c>
      <c r="G39" s="53">
        <f>SUM(H39:V39)</f>
        <v>0</v>
      </c>
      <c r="H39" s="55" t="s">
        <v>137</v>
      </c>
      <c r="I39" s="55" t="s">
        <v>137</v>
      </c>
      <c r="J39" s="55" t="s">
        <v>137</v>
      </c>
      <c r="K39" s="55" t="s">
        <v>137</v>
      </c>
      <c r="L39" s="55" t="s">
        <v>137</v>
      </c>
      <c r="M39" s="55" t="s">
        <v>137</v>
      </c>
      <c r="N39" s="55" t="s">
        <v>137</v>
      </c>
      <c r="O39" s="55" t="s">
        <v>137</v>
      </c>
      <c r="P39" s="55" t="s">
        <v>137</v>
      </c>
      <c r="Q39" s="55" t="s">
        <v>137</v>
      </c>
      <c r="R39" s="55" t="s">
        <v>137</v>
      </c>
      <c r="S39" s="55" t="s">
        <v>137</v>
      </c>
      <c r="T39" s="55" t="s">
        <v>137</v>
      </c>
      <c r="U39" s="55" t="s">
        <v>137</v>
      </c>
      <c r="V39" s="55" t="s">
        <v>137</v>
      </c>
      <c r="W39" s="17"/>
      <c r="X39" s="17"/>
    </row>
    <row r="40" spans="1:24" ht="11.85" customHeight="1" x14ac:dyDescent="0.2">
      <c r="A40" s="15"/>
      <c r="B40" s="15"/>
      <c r="C40" s="57"/>
      <c r="D40" s="57"/>
      <c r="E40" s="57" t="s">
        <v>21</v>
      </c>
      <c r="F40" s="61"/>
      <c r="G40" s="53">
        <f>SUM(H40:V40)</f>
        <v>0</v>
      </c>
      <c r="H40" s="55" t="s">
        <v>137</v>
      </c>
      <c r="I40" s="55" t="s">
        <v>137</v>
      </c>
      <c r="J40" s="55" t="s">
        <v>137</v>
      </c>
      <c r="K40" s="55" t="s">
        <v>137</v>
      </c>
      <c r="L40" s="55" t="s">
        <v>137</v>
      </c>
      <c r="M40" s="55" t="s">
        <v>137</v>
      </c>
      <c r="N40" s="55" t="s">
        <v>137</v>
      </c>
      <c r="O40" s="55" t="s">
        <v>137</v>
      </c>
      <c r="P40" s="55" t="s">
        <v>137</v>
      </c>
      <c r="Q40" s="55" t="s">
        <v>137</v>
      </c>
      <c r="R40" s="55" t="s">
        <v>137</v>
      </c>
      <c r="S40" s="55" t="s">
        <v>137</v>
      </c>
      <c r="T40" s="55" t="s">
        <v>137</v>
      </c>
      <c r="U40" s="55" t="s">
        <v>137</v>
      </c>
      <c r="V40" s="55" t="s">
        <v>137</v>
      </c>
      <c r="W40" s="17"/>
      <c r="X40" s="17"/>
    </row>
    <row r="41" spans="1:24" ht="11.85" customHeight="1" x14ac:dyDescent="0.2">
      <c r="A41" s="15"/>
      <c r="B41" s="15"/>
      <c r="C41" s="57"/>
      <c r="D41" s="57"/>
      <c r="E41" s="57"/>
      <c r="F41" s="61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17"/>
      <c r="X41" s="17"/>
    </row>
    <row r="42" spans="1:24" ht="11.85" customHeight="1" x14ac:dyDescent="0.2">
      <c r="A42" s="15"/>
      <c r="B42" s="15"/>
      <c r="C42" s="57" t="s">
        <v>99</v>
      </c>
      <c r="D42" s="57"/>
      <c r="E42" s="57" t="s">
        <v>19</v>
      </c>
      <c r="F42" s="61"/>
      <c r="G42" s="53">
        <f>SUM(H42:V42)</f>
        <v>0</v>
      </c>
      <c r="H42" s="55" t="s">
        <v>137</v>
      </c>
      <c r="I42" s="55" t="s">
        <v>137</v>
      </c>
      <c r="J42" s="55" t="s">
        <v>137</v>
      </c>
      <c r="K42" s="55" t="s">
        <v>137</v>
      </c>
      <c r="L42" s="55" t="s">
        <v>137</v>
      </c>
      <c r="M42" s="55" t="s">
        <v>137</v>
      </c>
      <c r="N42" s="55" t="s">
        <v>137</v>
      </c>
      <c r="O42" s="55" t="s">
        <v>137</v>
      </c>
      <c r="P42" s="55" t="s">
        <v>137</v>
      </c>
      <c r="Q42" s="55" t="s">
        <v>137</v>
      </c>
      <c r="R42" s="55" t="s">
        <v>137</v>
      </c>
      <c r="S42" s="55" t="s">
        <v>137</v>
      </c>
      <c r="T42" s="55" t="s">
        <v>137</v>
      </c>
      <c r="U42" s="55" t="s">
        <v>137</v>
      </c>
      <c r="V42" s="55" t="s">
        <v>137</v>
      </c>
      <c r="W42" s="17"/>
      <c r="X42" s="17"/>
    </row>
    <row r="43" spans="1:24" ht="11.85" customHeight="1" x14ac:dyDescent="0.2">
      <c r="A43" s="15" t="s">
        <v>67</v>
      </c>
      <c r="B43" s="15"/>
      <c r="C43" s="57" t="s">
        <v>100</v>
      </c>
      <c r="D43" s="57"/>
      <c r="E43" s="57" t="s">
        <v>21</v>
      </c>
      <c r="F43" s="61"/>
      <c r="G43" s="53">
        <f>SUM(H43:V43)</f>
        <v>0</v>
      </c>
      <c r="H43" s="55" t="s">
        <v>137</v>
      </c>
      <c r="I43" s="55" t="s">
        <v>137</v>
      </c>
      <c r="J43" s="55" t="s">
        <v>137</v>
      </c>
      <c r="K43" s="55" t="s">
        <v>137</v>
      </c>
      <c r="L43" s="55" t="s">
        <v>137</v>
      </c>
      <c r="M43" s="55" t="s">
        <v>137</v>
      </c>
      <c r="N43" s="55" t="s">
        <v>137</v>
      </c>
      <c r="O43" s="55" t="s">
        <v>137</v>
      </c>
      <c r="P43" s="55" t="s">
        <v>137</v>
      </c>
      <c r="Q43" s="55" t="s">
        <v>137</v>
      </c>
      <c r="R43" s="55" t="s">
        <v>137</v>
      </c>
      <c r="S43" s="55" t="s">
        <v>137</v>
      </c>
      <c r="T43" s="55" t="s">
        <v>137</v>
      </c>
      <c r="U43" s="55" t="s">
        <v>137</v>
      </c>
      <c r="V43" s="55" t="s">
        <v>137</v>
      </c>
      <c r="W43" s="17"/>
      <c r="X43" s="17"/>
    </row>
    <row r="44" spans="1:24" ht="11.85" customHeight="1" x14ac:dyDescent="0.2">
      <c r="A44" s="15"/>
      <c r="B44" s="15"/>
      <c r="C44" s="57"/>
      <c r="D44" s="57"/>
      <c r="E44" s="57"/>
      <c r="F44" s="61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17"/>
      <c r="X44" s="17"/>
    </row>
    <row r="45" spans="1:24" ht="11.85" customHeight="1" x14ac:dyDescent="0.2">
      <c r="A45" s="15"/>
      <c r="B45" s="15"/>
      <c r="C45" s="57" t="s">
        <v>38</v>
      </c>
      <c r="D45" s="57"/>
      <c r="E45" s="57" t="s">
        <v>19</v>
      </c>
      <c r="F45" s="61" t="s">
        <v>123</v>
      </c>
      <c r="G45" s="53">
        <f>SUM(H45:V45)</f>
        <v>2</v>
      </c>
      <c r="H45" s="55" t="s">
        <v>153</v>
      </c>
      <c r="I45" s="55" t="s">
        <v>153</v>
      </c>
      <c r="J45" s="55" t="s">
        <v>153</v>
      </c>
      <c r="K45" s="55" t="s">
        <v>153</v>
      </c>
      <c r="L45" s="55" t="s">
        <v>153</v>
      </c>
      <c r="M45" s="55" t="s">
        <v>153</v>
      </c>
      <c r="N45" s="55" t="s">
        <v>153</v>
      </c>
      <c r="O45" s="55" t="s">
        <v>153</v>
      </c>
      <c r="P45" s="55" t="s">
        <v>153</v>
      </c>
      <c r="Q45" s="55" t="s">
        <v>153</v>
      </c>
      <c r="R45" s="55" t="s">
        <v>153</v>
      </c>
      <c r="S45" s="55" t="s">
        <v>153</v>
      </c>
      <c r="T45" s="55" t="s">
        <v>153</v>
      </c>
      <c r="U45" s="55">
        <v>1</v>
      </c>
      <c r="V45" s="55">
        <v>1</v>
      </c>
      <c r="W45" s="17"/>
      <c r="X45" s="17"/>
    </row>
    <row r="46" spans="1:24" ht="11.85" customHeight="1" x14ac:dyDescent="0.2">
      <c r="A46" s="19"/>
      <c r="B46" s="15"/>
      <c r="C46" s="57"/>
      <c r="D46" s="57"/>
      <c r="E46" s="57" t="s">
        <v>21</v>
      </c>
      <c r="F46" s="61"/>
      <c r="G46" s="53">
        <f>SUM(H46:V46)</f>
        <v>98480</v>
      </c>
      <c r="H46" s="55" t="s">
        <v>153</v>
      </c>
      <c r="I46" s="55" t="s">
        <v>153</v>
      </c>
      <c r="J46" s="55" t="s">
        <v>153</v>
      </c>
      <c r="K46" s="55" t="s">
        <v>153</v>
      </c>
      <c r="L46" s="55" t="s">
        <v>153</v>
      </c>
      <c r="M46" s="55" t="s">
        <v>153</v>
      </c>
      <c r="N46" s="55" t="s">
        <v>153</v>
      </c>
      <c r="O46" s="55" t="s">
        <v>153</v>
      </c>
      <c r="P46" s="55" t="s">
        <v>153</v>
      </c>
      <c r="Q46" s="55" t="s">
        <v>153</v>
      </c>
      <c r="R46" s="55" t="s">
        <v>153</v>
      </c>
      <c r="S46" s="55" t="s">
        <v>153</v>
      </c>
      <c r="T46" s="55" t="s">
        <v>153</v>
      </c>
      <c r="U46" s="55">
        <v>14000</v>
      </c>
      <c r="V46" s="55">
        <v>84480</v>
      </c>
      <c r="W46" s="17"/>
      <c r="X46" s="17"/>
    </row>
    <row r="47" spans="1:24" ht="11.85" customHeight="1" x14ac:dyDescent="0.2">
      <c r="A47" s="15"/>
      <c r="B47" s="15"/>
      <c r="C47" s="57"/>
      <c r="D47" s="57"/>
      <c r="E47" s="57"/>
      <c r="F47" s="61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17"/>
      <c r="X47" s="17"/>
    </row>
    <row r="48" spans="1:24" ht="11.85" customHeight="1" x14ac:dyDescent="0.2">
      <c r="A48" s="15"/>
      <c r="B48" s="15"/>
      <c r="C48" s="57" t="s">
        <v>101</v>
      </c>
      <c r="D48" s="57"/>
      <c r="E48" s="57" t="s">
        <v>19</v>
      </c>
      <c r="F48" s="61"/>
      <c r="G48" s="53">
        <f>SUM(H48:V48)</f>
        <v>0</v>
      </c>
      <c r="H48" s="55" t="s">
        <v>137</v>
      </c>
      <c r="I48" s="55" t="s">
        <v>137</v>
      </c>
      <c r="J48" s="55" t="s">
        <v>137</v>
      </c>
      <c r="K48" s="55" t="s">
        <v>137</v>
      </c>
      <c r="L48" s="55" t="s">
        <v>137</v>
      </c>
      <c r="M48" s="55" t="s">
        <v>137</v>
      </c>
      <c r="N48" s="55" t="s">
        <v>137</v>
      </c>
      <c r="O48" s="55" t="s">
        <v>137</v>
      </c>
      <c r="P48" s="55" t="s">
        <v>137</v>
      </c>
      <c r="Q48" s="55" t="s">
        <v>137</v>
      </c>
      <c r="R48" s="55" t="s">
        <v>137</v>
      </c>
      <c r="S48" s="55" t="s">
        <v>137</v>
      </c>
      <c r="T48" s="55" t="s">
        <v>137</v>
      </c>
      <c r="U48" s="55" t="s">
        <v>137</v>
      </c>
      <c r="V48" s="55" t="s">
        <v>137</v>
      </c>
      <c r="W48" s="17"/>
      <c r="X48" s="17"/>
    </row>
    <row r="49" spans="1:24" ht="11.85" customHeight="1" x14ac:dyDescent="0.2">
      <c r="A49" s="15"/>
      <c r="B49" s="15"/>
      <c r="C49" s="57"/>
      <c r="D49" s="57"/>
      <c r="E49" s="57" t="s">
        <v>21</v>
      </c>
      <c r="F49" s="61"/>
      <c r="G49" s="53">
        <f>SUM(H49:V49)</f>
        <v>0</v>
      </c>
      <c r="H49" s="55" t="s">
        <v>137</v>
      </c>
      <c r="I49" s="55" t="s">
        <v>137</v>
      </c>
      <c r="J49" s="55" t="s">
        <v>137</v>
      </c>
      <c r="K49" s="55" t="s">
        <v>137</v>
      </c>
      <c r="L49" s="55" t="s">
        <v>137</v>
      </c>
      <c r="M49" s="55" t="s">
        <v>137</v>
      </c>
      <c r="N49" s="55" t="s">
        <v>137</v>
      </c>
      <c r="O49" s="55" t="s">
        <v>137</v>
      </c>
      <c r="P49" s="55" t="s">
        <v>137</v>
      </c>
      <c r="Q49" s="55" t="s">
        <v>137</v>
      </c>
      <c r="R49" s="55" t="s">
        <v>137</v>
      </c>
      <c r="S49" s="55" t="s">
        <v>137</v>
      </c>
      <c r="T49" s="55" t="s">
        <v>137</v>
      </c>
      <c r="U49" s="55" t="s">
        <v>137</v>
      </c>
      <c r="V49" s="55" t="s">
        <v>137</v>
      </c>
      <c r="W49" s="17"/>
      <c r="X49" s="17"/>
    </row>
    <row r="50" spans="1:24" ht="11.85" customHeight="1" x14ac:dyDescent="0.2">
      <c r="A50" s="15"/>
      <c r="B50" s="15"/>
      <c r="C50" s="62"/>
      <c r="D50" s="57"/>
      <c r="E50" s="57"/>
      <c r="F50" s="61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7"/>
      <c r="X50" s="17"/>
    </row>
    <row r="51" spans="1:24" ht="11.85" customHeight="1" x14ac:dyDescent="0.2">
      <c r="A51" s="19"/>
      <c r="B51" s="15"/>
      <c r="C51" s="57" t="s">
        <v>102</v>
      </c>
      <c r="D51" s="57"/>
      <c r="E51" s="57" t="s">
        <v>19</v>
      </c>
      <c r="F51" s="61"/>
      <c r="G51" s="53">
        <f>SUM(H51:V51)</f>
        <v>0</v>
      </c>
      <c r="H51" s="55" t="s">
        <v>137</v>
      </c>
      <c r="I51" s="55" t="s">
        <v>137</v>
      </c>
      <c r="J51" s="55" t="s">
        <v>137</v>
      </c>
      <c r="K51" s="55" t="s">
        <v>137</v>
      </c>
      <c r="L51" s="55" t="s">
        <v>137</v>
      </c>
      <c r="M51" s="55" t="s">
        <v>137</v>
      </c>
      <c r="N51" s="55" t="s">
        <v>137</v>
      </c>
      <c r="O51" s="55" t="s">
        <v>137</v>
      </c>
      <c r="P51" s="55" t="s">
        <v>137</v>
      </c>
      <c r="Q51" s="55" t="s">
        <v>137</v>
      </c>
      <c r="R51" s="55" t="s">
        <v>137</v>
      </c>
      <c r="S51" s="55" t="s">
        <v>137</v>
      </c>
      <c r="T51" s="55" t="s">
        <v>137</v>
      </c>
      <c r="U51" s="55" t="s">
        <v>137</v>
      </c>
      <c r="V51" s="55" t="s">
        <v>137</v>
      </c>
      <c r="W51" s="17"/>
      <c r="X51" s="17"/>
    </row>
    <row r="52" spans="1:24" ht="11.85" customHeight="1" x14ac:dyDescent="0.2">
      <c r="A52" s="15"/>
      <c r="B52" s="15"/>
      <c r="C52" s="57" t="s">
        <v>103</v>
      </c>
      <c r="D52" s="57"/>
      <c r="E52" s="57" t="s">
        <v>21</v>
      </c>
      <c r="F52" s="61"/>
      <c r="G52" s="53">
        <f>SUM(H52:V52)</f>
        <v>0</v>
      </c>
      <c r="H52" s="55" t="s">
        <v>137</v>
      </c>
      <c r="I52" s="55" t="s">
        <v>137</v>
      </c>
      <c r="J52" s="55" t="s">
        <v>137</v>
      </c>
      <c r="K52" s="55" t="s">
        <v>137</v>
      </c>
      <c r="L52" s="55" t="s">
        <v>137</v>
      </c>
      <c r="M52" s="55" t="s">
        <v>137</v>
      </c>
      <c r="N52" s="55" t="s">
        <v>137</v>
      </c>
      <c r="O52" s="55" t="s">
        <v>137</v>
      </c>
      <c r="P52" s="55" t="s">
        <v>137</v>
      </c>
      <c r="Q52" s="55" t="s">
        <v>137</v>
      </c>
      <c r="R52" s="55" t="s">
        <v>137</v>
      </c>
      <c r="S52" s="55" t="s">
        <v>137</v>
      </c>
      <c r="T52" s="55" t="s">
        <v>137</v>
      </c>
      <c r="U52" s="55" t="s">
        <v>137</v>
      </c>
      <c r="V52" s="55" t="s">
        <v>137</v>
      </c>
      <c r="W52" s="17"/>
      <c r="X52" s="17"/>
    </row>
    <row r="53" spans="1:24" ht="11.85" customHeight="1" x14ac:dyDescent="0.2">
      <c r="A53" s="15"/>
      <c r="B53" s="15"/>
      <c r="C53" s="57"/>
      <c r="D53" s="57"/>
      <c r="E53" s="57"/>
      <c r="F53" s="61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17"/>
      <c r="X53" s="17"/>
    </row>
    <row r="54" spans="1:24" ht="11.85" customHeight="1" x14ac:dyDescent="0.2">
      <c r="A54" s="15"/>
      <c r="B54" s="15"/>
      <c r="C54" s="57" t="s">
        <v>104</v>
      </c>
      <c r="D54" s="57"/>
      <c r="E54" s="57" t="s">
        <v>19</v>
      </c>
      <c r="F54" s="61"/>
      <c r="G54" s="53">
        <f>SUM(H54:V54)</f>
        <v>0</v>
      </c>
      <c r="H54" s="55" t="s">
        <v>137</v>
      </c>
      <c r="I54" s="55" t="s">
        <v>137</v>
      </c>
      <c r="J54" s="55" t="s">
        <v>137</v>
      </c>
      <c r="K54" s="55" t="s">
        <v>137</v>
      </c>
      <c r="L54" s="55" t="s">
        <v>137</v>
      </c>
      <c r="M54" s="55" t="s">
        <v>137</v>
      </c>
      <c r="N54" s="55" t="s">
        <v>137</v>
      </c>
      <c r="O54" s="55" t="s">
        <v>137</v>
      </c>
      <c r="P54" s="55" t="s">
        <v>137</v>
      </c>
      <c r="Q54" s="55" t="s">
        <v>137</v>
      </c>
      <c r="R54" s="55" t="s">
        <v>137</v>
      </c>
      <c r="S54" s="55" t="s">
        <v>137</v>
      </c>
      <c r="T54" s="55" t="s">
        <v>137</v>
      </c>
      <c r="U54" s="55" t="s">
        <v>137</v>
      </c>
      <c r="V54" s="55" t="s">
        <v>137</v>
      </c>
      <c r="W54" s="17"/>
      <c r="X54" s="17"/>
    </row>
    <row r="55" spans="1:24" ht="11.85" customHeight="1" x14ac:dyDescent="0.2">
      <c r="A55" s="15"/>
      <c r="B55" s="15"/>
      <c r="C55" s="57" t="s">
        <v>105</v>
      </c>
      <c r="D55" s="57"/>
      <c r="E55" s="57" t="s">
        <v>21</v>
      </c>
      <c r="F55" s="61"/>
      <c r="G55" s="53">
        <f>SUM(H55:V55)</f>
        <v>0</v>
      </c>
      <c r="H55" s="55" t="s">
        <v>137</v>
      </c>
      <c r="I55" s="55" t="s">
        <v>137</v>
      </c>
      <c r="J55" s="55" t="s">
        <v>137</v>
      </c>
      <c r="K55" s="55" t="s">
        <v>137</v>
      </c>
      <c r="L55" s="55" t="s">
        <v>137</v>
      </c>
      <c r="M55" s="55" t="s">
        <v>137</v>
      </c>
      <c r="N55" s="55" t="s">
        <v>137</v>
      </c>
      <c r="O55" s="55" t="s">
        <v>137</v>
      </c>
      <c r="P55" s="55" t="s">
        <v>137</v>
      </c>
      <c r="Q55" s="55" t="s">
        <v>137</v>
      </c>
      <c r="R55" s="55" t="s">
        <v>137</v>
      </c>
      <c r="S55" s="55" t="s">
        <v>137</v>
      </c>
      <c r="T55" s="55" t="s">
        <v>137</v>
      </c>
      <c r="U55" s="55" t="s">
        <v>137</v>
      </c>
      <c r="V55" s="55" t="s">
        <v>137</v>
      </c>
      <c r="W55" s="17"/>
      <c r="X55" s="17"/>
    </row>
    <row r="56" spans="1:24" ht="11.85" customHeight="1" x14ac:dyDescent="0.2">
      <c r="A56" s="15"/>
      <c r="B56" s="15"/>
      <c r="C56" s="57"/>
      <c r="D56" s="57"/>
      <c r="E56" s="57"/>
      <c r="F56" s="61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17"/>
      <c r="X56" s="17"/>
    </row>
    <row r="57" spans="1:24" ht="11.85" customHeight="1" x14ac:dyDescent="0.2">
      <c r="A57" s="15"/>
      <c r="B57" s="15"/>
      <c r="C57" s="57" t="s">
        <v>106</v>
      </c>
      <c r="D57" s="57"/>
      <c r="E57" s="57" t="s">
        <v>19</v>
      </c>
      <c r="F57" s="61" t="s">
        <v>123</v>
      </c>
      <c r="G57" s="53">
        <f>SUM(H57:V57)</f>
        <v>29</v>
      </c>
      <c r="H57" s="55">
        <v>7</v>
      </c>
      <c r="I57" s="55">
        <v>12</v>
      </c>
      <c r="J57" s="55">
        <v>6</v>
      </c>
      <c r="K57" s="55" t="s">
        <v>137</v>
      </c>
      <c r="L57" s="55" t="s">
        <v>137</v>
      </c>
      <c r="M57" s="55" t="s">
        <v>137</v>
      </c>
      <c r="N57" s="55" t="s">
        <v>137</v>
      </c>
      <c r="O57" s="55" t="s">
        <v>137</v>
      </c>
      <c r="P57" s="55" t="s">
        <v>137</v>
      </c>
      <c r="Q57" s="55" t="s">
        <v>137</v>
      </c>
      <c r="R57" s="55" t="s">
        <v>137</v>
      </c>
      <c r="S57" s="55" t="s">
        <v>137</v>
      </c>
      <c r="T57" s="55" t="s">
        <v>137</v>
      </c>
      <c r="U57" s="55">
        <v>3</v>
      </c>
      <c r="V57" s="55">
        <v>1</v>
      </c>
      <c r="W57" s="17"/>
      <c r="X57" s="17"/>
    </row>
    <row r="58" spans="1:24" ht="11.85" customHeight="1" x14ac:dyDescent="0.2">
      <c r="A58" s="15"/>
      <c r="B58" s="15"/>
      <c r="C58" s="57"/>
      <c r="D58" s="57"/>
      <c r="E58" s="57" t="s">
        <v>21</v>
      </c>
      <c r="F58" s="61"/>
      <c r="G58" s="53">
        <f>SUM(H58:V58)</f>
        <v>37466</v>
      </c>
      <c r="H58" s="55">
        <v>12797</v>
      </c>
      <c r="I58" s="55">
        <v>8000</v>
      </c>
      <c r="J58" s="55">
        <v>10669</v>
      </c>
      <c r="K58" s="55" t="s">
        <v>137</v>
      </c>
      <c r="L58" s="55" t="s">
        <v>137</v>
      </c>
      <c r="M58" s="55" t="s">
        <v>137</v>
      </c>
      <c r="N58" s="55" t="s">
        <v>137</v>
      </c>
      <c r="O58" s="55" t="s">
        <v>137</v>
      </c>
      <c r="P58" s="55" t="s">
        <v>137</v>
      </c>
      <c r="Q58" s="55" t="s">
        <v>137</v>
      </c>
      <c r="R58" s="55" t="s">
        <v>137</v>
      </c>
      <c r="S58" s="55" t="s">
        <v>137</v>
      </c>
      <c r="T58" s="55" t="s">
        <v>137</v>
      </c>
      <c r="U58" s="55">
        <v>3000</v>
      </c>
      <c r="V58" s="55">
        <v>3000</v>
      </c>
      <c r="W58" s="17"/>
      <c r="X58" s="17"/>
    </row>
    <row r="59" spans="1:24" ht="11.85" customHeight="1" x14ac:dyDescent="0.2">
      <c r="A59" s="15"/>
      <c r="B59" s="15"/>
      <c r="C59" s="57"/>
      <c r="D59" s="57"/>
      <c r="E59" s="57"/>
      <c r="F59" s="61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17"/>
      <c r="X59" s="17"/>
    </row>
    <row r="60" spans="1:24" ht="11.85" customHeight="1" x14ac:dyDescent="0.2">
      <c r="A60" s="15"/>
      <c r="B60" s="15"/>
      <c r="C60" s="57" t="s">
        <v>107</v>
      </c>
      <c r="D60" s="57"/>
      <c r="E60" s="57" t="s">
        <v>19</v>
      </c>
      <c r="F60" s="61" t="s">
        <v>123</v>
      </c>
      <c r="G60" s="53">
        <f>SUM(H60:V60)</f>
        <v>31</v>
      </c>
      <c r="H60" s="55">
        <v>3</v>
      </c>
      <c r="I60" s="55">
        <v>3</v>
      </c>
      <c r="J60" s="55" t="s">
        <v>153</v>
      </c>
      <c r="K60" s="55">
        <v>2</v>
      </c>
      <c r="L60" s="55" t="s">
        <v>153</v>
      </c>
      <c r="M60" s="55">
        <v>1</v>
      </c>
      <c r="N60" s="55" t="s">
        <v>153</v>
      </c>
      <c r="O60" s="55">
        <v>7</v>
      </c>
      <c r="P60" s="55">
        <v>1</v>
      </c>
      <c r="Q60" s="55" t="s">
        <v>153</v>
      </c>
      <c r="R60" s="55">
        <v>3</v>
      </c>
      <c r="S60" s="55">
        <v>3</v>
      </c>
      <c r="T60" s="55">
        <v>6</v>
      </c>
      <c r="U60" s="55">
        <v>1</v>
      </c>
      <c r="V60" s="55">
        <v>1</v>
      </c>
      <c r="W60" s="17"/>
      <c r="X60" s="17"/>
    </row>
    <row r="61" spans="1:24" ht="11.85" customHeight="1" x14ac:dyDescent="0.2">
      <c r="A61" s="15"/>
      <c r="B61" s="15"/>
      <c r="C61" s="57"/>
      <c r="D61" s="57"/>
      <c r="E61" s="57" t="s">
        <v>21</v>
      </c>
      <c r="F61" s="61"/>
      <c r="G61" s="53">
        <f>SUM(H61:V61)</f>
        <v>684383</v>
      </c>
      <c r="H61" s="55">
        <v>66050</v>
      </c>
      <c r="I61" s="55">
        <v>19888</v>
      </c>
      <c r="J61" s="55" t="s">
        <v>153</v>
      </c>
      <c r="K61" s="55">
        <v>13250</v>
      </c>
      <c r="L61" s="55" t="s">
        <v>153</v>
      </c>
      <c r="M61" s="55">
        <v>3500</v>
      </c>
      <c r="N61" s="55" t="s">
        <v>153</v>
      </c>
      <c r="O61" s="55">
        <v>261245</v>
      </c>
      <c r="P61" s="55">
        <v>50000</v>
      </c>
      <c r="Q61" s="55" t="s">
        <v>153</v>
      </c>
      <c r="R61" s="55">
        <v>67075</v>
      </c>
      <c r="S61" s="55">
        <v>35000</v>
      </c>
      <c r="T61" s="55">
        <v>120380</v>
      </c>
      <c r="U61" s="55">
        <v>41273</v>
      </c>
      <c r="V61" s="55">
        <v>6722</v>
      </c>
      <c r="W61" s="17"/>
      <c r="X61" s="17"/>
    </row>
    <row r="62" spans="1:24" ht="11.85" customHeight="1" x14ac:dyDescent="0.2">
      <c r="A62" s="15"/>
      <c r="B62" s="15"/>
      <c r="C62" s="57"/>
      <c r="D62" s="57"/>
      <c r="E62" s="57"/>
      <c r="F62" s="61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17"/>
      <c r="X62" s="17"/>
    </row>
    <row r="63" spans="1:24" ht="11.85" customHeight="1" x14ac:dyDescent="0.2">
      <c r="A63" s="15"/>
      <c r="B63" s="15"/>
      <c r="C63" s="57" t="s">
        <v>108</v>
      </c>
      <c r="D63" s="57"/>
      <c r="E63" s="57" t="s">
        <v>19</v>
      </c>
      <c r="F63" s="61"/>
      <c r="G63" s="53">
        <f>SUM(H63:V63)</f>
        <v>0</v>
      </c>
      <c r="H63" s="55" t="s">
        <v>137</v>
      </c>
      <c r="I63" s="55" t="s">
        <v>137</v>
      </c>
      <c r="J63" s="55" t="s">
        <v>137</v>
      </c>
      <c r="K63" s="55" t="s">
        <v>137</v>
      </c>
      <c r="L63" s="55" t="s">
        <v>137</v>
      </c>
      <c r="M63" s="55" t="s">
        <v>137</v>
      </c>
      <c r="N63" s="55" t="s">
        <v>137</v>
      </c>
      <c r="O63" s="55" t="s">
        <v>137</v>
      </c>
      <c r="P63" s="55" t="s">
        <v>137</v>
      </c>
      <c r="Q63" s="55" t="s">
        <v>137</v>
      </c>
      <c r="R63" s="55" t="s">
        <v>137</v>
      </c>
      <c r="S63" s="55" t="s">
        <v>137</v>
      </c>
      <c r="T63" s="55" t="s">
        <v>137</v>
      </c>
      <c r="U63" s="55" t="s">
        <v>137</v>
      </c>
      <c r="V63" s="55" t="s">
        <v>137</v>
      </c>
      <c r="W63" s="17"/>
      <c r="X63" s="17"/>
    </row>
    <row r="64" spans="1:24" ht="11.85" customHeight="1" x14ac:dyDescent="0.2">
      <c r="A64" s="15"/>
      <c r="B64" s="15"/>
      <c r="C64" s="57"/>
      <c r="D64" s="57"/>
      <c r="E64" s="57" t="s">
        <v>21</v>
      </c>
      <c r="F64" s="61"/>
      <c r="G64" s="53">
        <f>SUM(H64:V64)</f>
        <v>0</v>
      </c>
      <c r="H64" s="55" t="s">
        <v>137</v>
      </c>
      <c r="I64" s="55" t="s">
        <v>137</v>
      </c>
      <c r="J64" s="55" t="s">
        <v>137</v>
      </c>
      <c r="K64" s="55" t="s">
        <v>137</v>
      </c>
      <c r="L64" s="55" t="s">
        <v>137</v>
      </c>
      <c r="M64" s="55" t="s">
        <v>137</v>
      </c>
      <c r="N64" s="55" t="s">
        <v>137</v>
      </c>
      <c r="O64" s="55" t="s">
        <v>137</v>
      </c>
      <c r="P64" s="55" t="s">
        <v>137</v>
      </c>
      <c r="Q64" s="55" t="s">
        <v>137</v>
      </c>
      <c r="R64" s="55" t="s">
        <v>137</v>
      </c>
      <c r="S64" s="55" t="s">
        <v>137</v>
      </c>
      <c r="T64" s="55" t="s">
        <v>137</v>
      </c>
      <c r="U64" s="55" t="s">
        <v>137</v>
      </c>
      <c r="V64" s="55" t="s">
        <v>137</v>
      </c>
      <c r="W64" s="17"/>
      <c r="X64" s="17"/>
    </row>
    <row r="65" spans="1:24" ht="11.85" customHeight="1" x14ac:dyDescent="0.2">
      <c r="A65" s="15"/>
      <c r="B65" s="15"/>
      <c r="C65" s="57"/>
      <c r="D65" s="57"/>
      <c r="E65" s="57"/>
      <c r="F65" s="61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7"/>
      <c r="X65" s="17"/>
    </row>
    <row r="66" spans="1:24" ht="11.85" customHeight="1" x14ac:dyDescent="0.2">
      <c r="A66" s="15"/>
      <c r="B66" s="15"/>
      <c r="C66" s="71" t="s">
        <v>146</v>
      </c>
      <c r="D66" s="57"/>
      <c r="E66" s="63" t="s">
        <v>147</v>
      </c>
      <c r="F66" s="64" t="s">
        <v>148</v>
      </c>
      <c r="G66" s="53">
        <f>SUM(H66:V66)</f>
        <v>3363</v>
      </c>
      <c r="H66" s="65">
        <v>425</v>
      </c>
      <c r="I66" s="65">
        <v>210</v>
      </c>
      <c r="J66" s="65">
        <v>383</v>
      </c>
      <c r="K66" s="65" t="s">
        <v>137</v>
      </c>
      <c r="L66" s="65" t="s">
        <v>137</v>
      </c>
      <c r="M66" s="65" t="s">
        <v>137</v>
      </c>
      <c r="N66" s="65" t="s">
        <v>137</v>
      </c>
      <c r="O66" s="65" t="s">
        <v>137</v>
      </c>
      <c r="P66" s="65">
        <v>20</v>
      </c>
      <c r="Q66" s="65" t="s">
        <v>137</v>
      </c>
      <c r="R66" s="65" t="s">
        <v>137</v>
      </c>
      <c r="S66" s="65">
        <v>110</v>
      </c>
      <c r="T66" s="65" t="s">
        <v>137</v>
      </c>
      <c r="U66" s="65">
        <v>495</v>
      </c>
      <c r="V66" s="65">
        <v>1720</v>
      </c>
      <c r="W66" s="17"/>
      <c r="X66" s="17"/>
    </row>
    <row r="67" spans="1:24" ht="11.85" customHeight="1" x14ac:dyDescent="0.2">
      <c r="A67" s="15"/>
      <c r="B67" s="15"/>
      <c r="C67" s="71"/>
      <c r="D67" s="57"/>
      <c r="E67" s="63"/>
      <c r="F67" s="64" t="s">
        <v>149</v>
      </c>
      <c r="G67" s="53">
        <f>SUM(H67:V67)</f>
        <v>2</v>
      </c>
      <c r="H67" s="65">
        <v>1</v>
      </c>
      <c r="I67" s="65" t="s">
        <v>137</v>
      </c>
      <c r="J67" s="65" t="s">
        <v>137</v>
      </c>
      <c r="K67" s="65" t="s">
        <v>137</v>
      </c>
      <c r="L67" s="65" t="s">
        <v>137</v>
      </c>
      <c r="M67" s="65" t="s">
        <v>137</v>
      </c>
      <c r="N67" s="65" t="s">
        <v>137</v>
      </c>
      <c r="O67" s="65" t="s">
        <v>137</v>
      </c>
      <c r="P67" s="65" t="s">
        <v>137</v>
      </c>
      <c r="Q67" s="65" t="s">
        <v>137</v>
      </c>
      <c r="R67" s="65" t="s">
        <v>137</v>
      </c>
      <c r="S67" s="65" t="s">
        <v>137</v>
      </c>
      <c r="T67" s="65">
        <v>1</v>
      </c>
      <c r="U67" s="65" t="s">
        <v>137</v>
      </c>
      <c r="V67" s="65" t="s">
        <v>137</v>
      </c>
      <c r="W67" s="17"/>
      <c r="X67" s="17"/>
    </row>
    <row r="68" spans="1:24" ht="11.85" customHeight="1" x14ac:dyDescent="0.2">
      <c r="A68" s="15"/>
      <c r="B68" s="15"/>
      <c r="C68" s="71"/>
      <c r="D68" s="57"/>
      <c r="E68" s="63"/>
      <c r="F68" s="64" t="s">
        <v>150</v>
      </c>
      <c r="G68" s="53">
        <f>SUM(H68:V68)</f>
        <v>9</v>
      </c>
      <c r="H68" s="65">
        <v>1</v>
      </c>
      <c r="I68" s="65" t="s">
        <v>137</v>
      </c>
      <c r="J68" s="65" t="s">
        <v>137</v>
      </c>
      <c r="K68" s="65" t="s">
        <v>137</v>
      </c>
      <c r="L68" s="65" t="s">
        <v>137</v>
      </c>
      <c r="M68" s="65" t="s">
        <v>137</v>
      </c>
      <c r="N68" s="65" t="s">
        <v>137</v>
      </c>
      <c r="O68" s="65">
        <v>4</v>
      </c>
      <c r="P68" s="65" t="s">
        <v>137</v>
      </c>
      <c r="Q68" s="65" t="s">
        <v>137</v>
      </c>
      <c r="R68" s="65" t="s">
        <v>137</v>
      </c>
      <c r="S68" s="65">
        <v>1</v>
      </c>
      <c r="T68" s="65">
        <v>2</v>
      </c>
      <c r="U68" s="65" t="s">
        <v>137</v>
      </c>
      <c r="V68" s="65">
        <v>1</v>
      </c>
      <c r="W68" s="17"/>
      <c r="X68" s="17"/>
    </row>
    <row r="69" spans="1:24" ht="11.85" customHeight="1" x14ac:dyDescent="0.2">
      <c r="A69" s="15"/>
      <c r="B69" s="15"/>
      <c r="C69" s="57"/>
      <c r="D69" s="57"/>
      <c r="E69" s="63" t="s">
        <v>142</v>
      </c>
      <c r="F69" s="64"/>
      <c r="G69" s="53">
        <f>SUM(H69:V69)</f>
        <v>287491</v>
      </c>
      <c r="H69" s="65">
        <v>79600</v>
      </c>
      <c r="I69" s="65">
        <v>15000</v>
      </c>
      <c r="J69" s="65">
        <v>10000</v>
      </c>
      <c r="K69" s="65" t="s">
        <v>137</v>
      </c>
      <c r="L69" s="65" t="s">
        <v>137</v>
      </c>
      <c r="M69" s="65" t="s">
        <v>137</v>
      </c>
      <c r="N69" s="65" t="s">
        <v>137</v>
      </c>
      <c r="O69" s="65">
        <v>24100</v>
      </c>
      <c r="P69" s="65">
        <v>22700</v>
      </c>
      <c r="Q69" s="65" t="s">
        <v>137</v>
      </c>
      <c r="R69" s="65" t="s">
        <v>137</v>
      </c>
      <c r="S69" s="65">
        <v>20000</v>
      </c>
      <c r="T69" s="65">
        <v>43591</v>
      </c>
      <c r="U69" s="65">
        <v>6000</v>
      </c>
      <c r="V69" s="65">
        <v>66500</v>
      </c>
      <c r="W69" s="17"/>
      <c r="X69" s="17"/>
    </row>
    <row r="70" spans="1:24" ht="11.85" customHeight="1" x14ac:dyDescent="0.2">
      <c r="A70" s="15"/>
      <c r="B70" s="15"/>
      <c r="C70" s="57"/>
      <c r="D70" s="57"/>
      <c r="E70" s="63"/>
      <c r="F70" s="64"/>
      <c r="G70" s="53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17"/>
      <c r="X70" s="17"/>
    </row>
    <row r="71" spans="1:24" s="69" customFormat="1" ht="11.85" customHeight="1" x14ac:dyDescent="0.2">
      <c r="A71" s="73" t="s">
        <v>163</v>
      </c>
      <c r="B71" s="74"/>
      <c r="C71" s="92" t="s">
        <v>151</v>
      </c>
      <c r="D71" s="75"/>
      <c r="E71" s="75" t="s">
        <v>138</v>
      </c>
      <c r="F71" s="72" t="s">
        <v>123</v>
      </c>
      <c r="G71" s="76">
        <f>SUM(H71:V71)</f>
        <v>8</v>
      </c>
      <c r="H71" s="65" t="s">
        <v>137</v>
      </c>
      <c r="I71" s="65" t="s">
        <v>137</v>
      </c>
      <c r="J71" s="65" t="s">
        <v>137</v>
      </c>
      <c r="K71" s="65" t="s">
        <v>137</v>
      </c>
      <c r="L71" s="65" t="s">
        <v>137</v>
      </c>
      <c r="M71" s="65">
        <v>1</v>
      </c>
      <c r="N71" s="65" t="s">
        <v>137</v>
      </c>
      <c r="O71" s="65">
        <v>3</v>
      </c>
      <c r="P71" s="65">
        <v>1</v>
      </c>
      <c r="Q71" s="65" t="s">
        <v>137</v>
      </c>
      <c r="R71" s="65" t="s">
        <v>137</v>
      </c>
      <c r="S71" s="65">
        <v>3</v>
      </c>
      <c r="T71" s="65" t="s">
        <v>137</v>
      </c>
      <c r="U71" s="65" t="s">
        <v>137</v>
      </c>
      <c r="V71" s="65" t="s">
        <v>137</v>
      </c>
      <c r="W71" s="77"/>
      <c r="X71" s="68"/>
    </row>
    <row r="72" spans="1:24" s="69" customFormat="1" x14ac:dyDescent="0.2">
      <c r="A72" s="73"/>
      <c r="B72" s="73"/>
      <c r="C72" s="92"/>
      <c r="D72" s="75"/>
      <c r="E72" s="75" t="s">
        <v>141</v>
      </c>
      <c r="F72" s="72"/>
      <c r="G72" s="76">
        <f>SUM(H72:V72)</f>
        <v>233300</v>
      </c>
      <c r="H72" s="65" t="s">
        <v>137</v>
      </c>
      <c r="I72" s="65" t="s">
        <v>137</v>
      </c>
      <c r="J72" s="65" t="s">
        <v>137</v>
      </c>
      <c r="K72" s="65" t="s">
        <v>137</v>
      </c>
      <c r="L72" s="65" t="s">
        <v>137</v>
      </c>
      <c r="M72" s="65">
        <v>91300</v>
      </c>
      <c r="N72" s="65" t="s">
        <v>137</v>
      </c>
      <c r="O72" s="65">
        <v>75500</v>
      </c>
      <c r="P72" s="65">
        <v>3500</v>
      </c>
      <c r="Q72" s="65" t="s">
        <v>137</v>
      </c>
      <c r="R72" s="65" t="s">
        <v>137</v>
      </c>
      <c r="S72" s="65">
        <v>63000</v>
      </c>
      <c r="T72" s="65" t="s">
        <v>137</v>
      </c>
      <c r="U72" s="65" t="s">
        <v>137</v>
      </c>
      <c r="V72" s="65" t="s">
        <v>137</v>
      </c>
      <c r="W72" s="77"/>
      <c r="X72" s="68"/>
    </row>
    <row r="73" spans="1:24" ht="11.85" customHeight="1" x14ac:dyDescent="0.2">
      <c r="A73" s="73"/>
      <c r="B73" s="73"/>
      <c r="C73" s="75"/>
      <c r="D73" s="75"/>
      <c r="E73" s="75"/>
      <c r="F73" s="72"/>
      <c r="G73" s="76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77"/>
      <c r="X73" s="17"/>
    </row>
    <row r="74" spans="1:24" s="69" customFormat="1" ht="11.85" customHeight="1" x14ac:dyDescent="0.2">
      <c r="A74" s="73" t="s">
        <v>163</v>
      </c>
      <c r="B74" s="74"/>
      <c r="C74" s="78" t="s">
        <v>162</v>
      </c>
      <c r="D74" s="78"/>
      <c r="E74" s="78" t="s">
        <v>19</v>
      </c>
      <c r="F74" s="72" t="s">
        <v>164</v>
      </c>
      <c r="G74" s="76">
        <f>SUM(H74:V74)</f>
        <v>1</v>
      </c>
      <c r="H74" s="65" t="s">
        <v>137</v>
      </c>
      <c r="I74" s="65" t="s">
        <v>137</v>
      </c>
      <c r="J74" s="65">
        <v>1</v>
      </c>
      <c r="K74" s="65" t="s">
        <v>137</v>
      </c>
      <c r="L74" s="65" t="s">
        <v>137</v>
      </c>
      <c r="M74" s="65" t="s">
        <v>137</v>
      </c>
      <c r="N74" s="65" t="s">
        <v>137</v>
      </c>
      <c r="O74" s="65" t="s">
        <v>137</v>
      </c>
      <c r="P74" s="65" t="s">
        <v>137</v>
      </c>
      <c r="Q74" s="65" t="s">
        <v>137</v>
      </c>
      <c r="R74" s="65" t="s">
        <v>137</v>
      </c>
      <c r="S74" s="65" t="s">
        <v>137</v>
      </c>
      <c r="T74" s="65" t="s">
        <v>137</v>
      </c>
      <c r="U74" s="65" t="s">
        <v>137</v>
      </c>
      <c r="V74" s="65" t="s">
        <v>137</v>
      </c>
      <c r="W74" s="77"/>
      <c r="X74" s="68"/>
    </row>
    <row r="75" spans="1:24" s="69" customFormat="1" ht="11.85" customHeight="1" x14ac:dyDescent="0.2">
      <c r="A75" s="73"/>
      <c r="B75" s="73"/>
      <c r="C75" s="78"/>
      <c r="D75" s="78"/>
      <c r="E75" s="78" t="s">
        <v>21</v>
      </c>
      <c r="F75" s="72"/>
      <c r="G75" s="76">
        <f>SUM(H75:V75)</f>
        <v>20354</v>
      </c>
      <c r="H75" s="65" t="s">
        <v>137</v>
      </c>
      <c r="I75" s="65" t="s">
        <v>137</v>
      </c>
      <c r="J75" s="65">
        <v>20354</v>
      </c>
      <c r="K75" s="65" t="s">
        <v>137</v>
      </c>
      <c r="L75" s="65" t="s">
        <v>137</v>
      </c>
      <c r="M75" s="65" t="s">
        <v>137</v>
      </c>
      <c r="N75" s="65" t="s">
        <v>137</v>
      </c>
      <c r="O75" s="65" t="s">
        <v>137</v>
      </c>
      <c r="P75" s="65" t="s">
        <v>137</v>
      </c>
      <c r="Q75" s="65" t="s">
        <v>137</v>
      </c>
      <c r="R75" s="65" t="s">
        <v>137</v>
      </c>
      <c r="S75" s="65" t="s">
        <v>137</v>
      </c>
      <c r="T75" s="65" t="s">
        <v>137</v>
      </c>
      <c r="U75" s="65" t="s">
        <v>137</v>
      </c>
      <c r="V75" s="65" t="s">
        <v>137</v>
      </c>
      <c r="W75" s="77"/>
      <c r="X75" s="68"/>
    </row>
    <row r="76" spans="1:24" ht="11.85" customHeight="1" x14ac:dyDescent="0.2">
      <c r="A76" s="73"/>
      <c r="B76" s="73"/>
      <c r="C76" s="79"/>
      <c r="D76" s="80"/>
      <c r="E76" s="80"/>
      <c r="F76" s="81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77"/>
      <c r="X76" s="17"/>
    </row>
    <row r="77" spans="1:24" ht="11.85" customHeight="1" x14ac:dyDescent="0.2">
      <c r="A77" s="73"/>
      <c r="B77" s="73"/>
      <c r="C77" s="80" t="s">
        <v>109</v>
      </c>
      <c r="D77" s="80"/>
      <c r="E77" s="80" t="s">
        <v>19</v>
      </c>
      <c r="F77" s="81"/>
      <c r="G77" s="82">
        <f>SUM(H77:V77)</f>
        <v>0</v>
      </c>
      <c r="H77" s="82" t="s">
        <v>137</v>
      </c>
      <c r="I77" s="82" t="s">
        <v>137</v>
      </c>
      <c r="J77" s="82" t="s">
        <v>137</v>
      </c>
      <c r="K77" s="82" t="s">
        <v>137</v>
      </c>
      <c r="L77" s="82" t="s">
        <v>137</v>
      </c>
      <c r="M77" s="82" t="s">
        <v>137</v>
      </c>
      <c r="N77" s="82" t="s">
        <v>137</v>
      </c>
      <c r="O77" s="82" t="s">
        <v>137</v>
      </c>
      <c r="P77" s="82" t="s">
        <v>137</v>
      </c>
      <c r="Q77" s="82" t="s">
        <v>137</v>
      </c>
      <c r="R77" s="82" t="s">
        <v>137</v>
      </c>
      <c r="S77" s="82" t="s">
        <v>137</v>
      </c>
      <c r="T77" s="82" t="s">
        <v>137</v>
      </c>
      <c r="U77" s="82" t="s">
        <v>137</v>
      </c>
      <c r="V77" s="82" t="s">
        <v>137</v>
      </c>
      <c r="W77" s="77"/>
      <c r="X77" s="17"/>
    </row>
    <row r="78" spans="1:24" ht="11.85" customHeight="1" x14ac:dyDescent="0.2">
      <c r="B78" s="73"/>
      <c r="C78" s="80"/>
      <c r="D78" s="80"/>
      <c r="E78" s="80" t="s">
        <v>21</v>
      </c>
      <c r="F78" s="81"/>
      <c r="G78" s="82">
        <f>SUM(H78:V78)</f>
        <v>0</v>
      </c>
      <c r="H78" s="82" t="s">
        <v>137</v>
      </c>
      <c r="I78" s="82" t="s">
        <v>137</v>
      </c>
      <c r="J78" s="82" t="s">
        <v>137</v>
      </c>
      <c r="K78" s="82" t="s">
        <v>137</v>
      </c>
      <c r="L78" s="82" t="s">
        <v>137</v>
      </c>
      <c r="M78" s="82" t="s">
        <v>137</v>
      </c>
      <c r="N78" s="82" t="s">
        <v>137</v>
      </c>
      <c r="O78" s="82" t="s">
        <v>137</v>
      </c>
      <c r="P78" s="82" t="s">
        <v>137</v>
      </c>
      <c r="Q78" s="82" t="s">
        <v>137</v>
      </c>
      <c r="R78" s="82" t="s">
        <v>137</v>
      </c>
      <c r="S78" s="82" t="s">
        <v>137</v>
      </c>
      <c r="T78" s="82" t="s">
        <v>137</v>
      </c>
      <c r="U78" s="82" t="s">
        <v>137</v>
      </c>
      <c r="V78" s="82" t="s">
        <v>137</v>
      </c>
      <c r="W78" s="77"/>
      <c r="X78" s="17"/>
    </row>
    <row r="79" spans="1:24" ht="11.85" customHeight="1" x14ac:dyDescent="0.2">
      <c r="B79" s="73"/>
      <c r="C79" s="80"/>
      <c r="D79" s="80"/>
      <c r="E79" s="80"/>
      <c r="F79" s="81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77"/>
      <c r="X79" s="17"/>
    </row>
    <row r="80" spans="1:24" ht="11.85" customHeight="1" x14ac:dyDescent="0.2">
      <c r="B80" s="73"/>
      <c r="C80" s="80" t="s">
        <v>110</v>
      </c>
      <c r="D80" s="80"/>
      <c r="E80" s="80" t="s">
        <v>19</v>
      </c>
      <c r="F80" s="81"/>
      <c r="G80" s="82">
        <f>SUM(H80:V80)</f>
        <v>0</v>
      </c>
      <c r="H80" s="82" t="s">
        <v>137</v>
      </c>
      <c r="I80" s="82" t="s">
        <v>137</v>
      </c>
      <c r="J80" s="82" t="s">
        <v>137</v>
      </c>
      <c r="K80" s="82" t="s">
        <v>137</v>
      </c>
      <c r="L80" s="82" t="s">
        <v>137</v>
      </c>
      <c r="M80" s="82" t="s">
        <v>137</v>
      </c>
      <c r="N80" s="82" t="s">
        <v>137</v>
      </c>
      <c r="O80" s="82" t="s">
        <v>137</v>
      </c>
      <c r="P80" s="82" t="s">
        <v>137</v>
      </c>
      <c r="Q80" s="82" t="s">
        <v>137</v>
      </c>
      <c r="R80" s="82" t="s">
        <v>137</v>
      </c>
      <c r="S80" s="82" t="s">
        <v>137</v>
      </c>
      <c r="T80" s="82" t="s">
        <v>137</v>
      </c>
      <c r="U80" s="82" t="s">
        <v>137</v>
      </c>
      <c r="V80" s="82" t="s">
        <v>137</v>
      </c>
      <c r="W80" s="77"/>
      <c r="X80" s="17"/>
    </row>
    <row r="81" spans="1:24" ht="11.85" customHeight="1" x14ac:dyDescent="0.2">
      <c r="B81" s="73"/>
      <c r="C81" s="80"/>
      <c r="D81" s="80"/>
      <c r="E81" s="83" t="s">
        <v>21</v>
      </c>
      <c r="F81" s="84"/>
      <c r="G81" s="82">
        <f>SUM(H81:V81)</f>
        <v>0</v>
      </c>
      <c r="H81" s="82" t="s">
        <v>137</v>
      </c>
      <c r="I81" s="82" t="s">
        <v>137</v>
      </c>
      <c r="J81" s="82" t="s">
        <v>137</v>
      </c>
      <c r="K81" s="82" t="s">
        <v>137</v>
      </c>
      <c r="L81" s="82" t="s">
        <v>137</v>
      </c>
      <c r="M81" s="82" t="s">
        <v>137</v>
      </c>
      <c r="N81" s="82" t="s">
        <v>137</v>
      </c>
      <c r="O81" s="82" t="s">
        <v>137</v>
      </c>
      <c r="P81" s="82" t="s">
        <v>137</v>
      </c>
      <c r="Q81" s="82" t="s">
        <v>137</v>
      </c>
      <c r="R81" s="82" t="s">
        <v>137</v>
      </c>
      <c r="S81" s="82" t="s">
        <v>137</v>
      </c>
      <c r="T81" s="82" t="s">
        <v>137</v>
      </c>
      <c r="U81" s="82" t="s">
        <v>137</v>
      </c>
      <c r="V81" s="82" t="s">
        <v>137</v>
      </c>
      <c r="W81" s="77"/>
      <c r="X81" s="19"/>
    </row>
    <row r="82" spans="1:24" ht="11.85" customHeight="1" x14ac:dyDescent="0.2">
      <c r="B82" s="73"/>
      <c r="C82" s="80"/>
      <c r="D82" s="83"/>
      <c r="E82" s="83"/>
      <c r="F82" s="81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74"/>
      <c r="X82" s="26"/>
    </row>
    <row r="83" spans="1:24" ht="11.85" customHeight="1" x14ac:dyDescent="0.2">
      <c r="B83" s="73"/>
      <c r="C83" s="83" t="s">
        <v>17</v>
      </c>
      <c r="D83" s="80"/>
      <c r="E83" s="80"/>
      <c r="F83" s="81"/>
      <c r="G83" s="82">
        <f>SUM(H83:V83)</f>
        <v>139699</v>
      </c>
      <c r="H83" s="76">
        <f>SUM(H86,H89,H92,H95,H98,H101,H104,H107,H110,H113,H116)</f>
        <v>43050</v>
      </c>
      <c r="I83" s="76">
        <f t="shared" ref="I83:V83" si="1">SUM(I86,I89,I92,I95,I98,I101,I104,I107,I110,I113,I116)</f>
        <v>21390</v>
      </c>
      <c r="J83" s="76">
        <f t="shared" si="1"/>
        <v>0</v>
      </c>
      <c r="K83" s="76">
        <f t="shared" si="1"/>
        <v>0</v>
      </c>
      <c r="L83" s="76">
        <f t="shared" si="1"/>
        <v>0</v>
      </c>
      <c r="M83" s="76">
        <f t="shared" si="1"/>
        <v>0</v>
      </c>
      <c r="N83" s="76">
        <f t="shared" si="1"/>
        <v>0</v>
      </c>
      <c r="O83" s="76">
        <f t="shared" si="1"/>
        <v>0</v>
      </c>
      <c r="P83" s="76">
        <f>SUM(P86,P89,P92,P95,P98,P101,P104,P107,P110,P113,P116)</f>
        <v>2000</v>
      </c>
      <c r="Q83" s="76">
        <f t="shared" si="1"/>
        <v>2000</v>
      </c>
      <c r="R83" s="76">
        <f t="shared" si="1"/>
        <v>0</v>
      </c>
      <c r="S83" s="76">
        <f t="shared" si="1"/>
        <v>6076</v>
      </c>
      <c r="T83" s="76">
        <f t="shared" si="1"/>
        <v>18585</v>
      </c>
      <c r="U83" s="76">
        <f t="shared" si="1"/>
        <v>13408</v>
      </c>
      <c r="V83" s="76">
        <f t="shared" si="1"/>
        <v>33190</v>
      </c>
      <c r="W83" s="77"/>
      <c r="X83" s="17"/>
    </row>
    <row r="84" spans="1:24" ht="11.85" customHeight="1" x14ac:dyDescent="0.2">
      <c r="B84" s="73"/>
      <c r="C84" s="80"/>
      <c r="D84" s="83"/>
      <c r="E84" s="80"/>
      <c r="F84" s="81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77"/>
      <c r="X84" s="17"/>
    </row>
    <row r="85" spans="1:24" ht="11.85" customHeight="1" x14ac:dyDescent="0.2">
      <c r="B85" s="73"/>
      <c r="C85" s="83" t="s">
        <v>111</v>
      </c>
      <c r="D85" s="83"/>
      <c r="E85" s="80" t="s">
        <v>19</v>
      </c>
      <c r="F85" s="81" t="s">
        <v>158</v>
      </c>
      <c r="G85" s="85">
        <f>SUM(H85:V85)</f>
        <v>3.6</v>
      </c>
      <c r="H85" s="85">
        <v>2.6</v>
      </c>
      <c r="I85" s="82" t="s">
        <v>153</v>
      </c>
      <c r="J85" s="82" t="s">
        <v>153</v>
      </c>
      <c r="K85" s="82" t="s">
        <v>153</v>
      </c>
      <c r="L85" s="82" t="s">
        <v>153</v>
      </c>
      <c r="M85" s="82" t="s">
        <v>153</v>
      </c>
      <c r="N85" s="82" t="s">
        <v>153</v>
      </c>
      <c r="O85" s="82" t="s">
        <v>153</v>
      </c>
      <c r="P85" s="82" t="s">
        <v>153</v>
      </c>
      <c r="Q85" s="82" t="s">
        <v>153</v>
      </c>
      <c r="R85" s="82" t="s">
        <v>153</v>
      </c>
      <c r="S85" s="82">
        <v>1</v>
      </c>
      <c r="T85" s="82" t="s">
        <v>153</v>
      </c>
      <c r="U85" s="85" t="s">
        <v>153</v>
      </c>
      <c r="V85" s="85" t="s">
        <v>153</v>
      </c>
      <c r="W85" s="77"/>
      <c r="X85" s="17"/>
    </row>
    <row r="86" spans="1:24" ht="11.85" customHeight="1" x14ac:dyDescent="0.2">
      <c r="A86" s="73" t="s">
        <v>122</v>
      </c>
      <c r="B86" s="73"/>
      <c r="C86" s="83"/>
      <c r="D86" s="83"/>
      <c r="E86" s="80" t="s">
        <v>21</v>
      </c>
      <c r="F86" s="72"/>
      <c r="G86" s="82">
        <f>SUM(H86:V86)</f>
        <v>8450</v>
      </c>
      <c r="H86" s="82">
        <v>5450</v>
      </c>
      <c r="I86" s="82" t="s">
        <v>153</v>
      </c>
      <c r="J86" s="82" t="s">
        <v>153</v>
      </c>
      <c r="K86" s="82" t="s">
        <v>153</v>
      </c>
      <c r="L86" s="82" t="s">
        <v>153</v>
      </c>
      <c r="M86" s="82" t="s">
        <v>153</v>
      </c>
      <c r="N86" s="82" t="s">
        <v>153</v>
      </c>
      <c r="O86" s="82" t="s">
        <v>153</v>
      </c>
      <c r="P86" s="82" t="s">
        <v>153</v>
      </c>
      <c r="Q86" s="82" t="s">
        <v>153</v>
      </c>
      <c r="R86" s="82" t="s">
        <v>153</v>
      </c>
      <c r="S86" s="82">
        <v>3000</v>
      </c>
      <c r="T86" s="82" t="s">
        <v>153</v>
      </c>
      <c r="U86" s="82" t="s">
        <v>153</v>
      </c>
      <c r="V86" s="82" t="s">
        <v>153</v>
      </c>
      <c r="W86" s="77"/>
      <c r="X86" s="17"/>
    </row>
    <row r="87" spans="1:24" ht="11.85" customHeight="1" x14ac:dyDescent="0.2">
      <c r="A87" s="73"/>
      <c r="B87" s="73"/>
      <c r="C87" s="83"/>
      <c r="D87" s="83"/>
      <c r="E87" s="80"/>
      <c r="F87" s="81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77"/>
      <c r="X87" s="17"/>
    </row>
    <row r="88" spans="1:24" ht="11.85" customHeight="1" x14ac:dyDescent="0.2">
      <c r="A88" s="73"/>
      <c r="B88" s="73"/>
      <c r="C88" s="83" t="s">
        <v>78</v>
      </c>
      <c r="D88" s="83"/>
      <c r="E88" s="80" t="s">
        <v>19</v>
      </c>
      <c r="F88" s="81" t="s">
        <v>90</v>
      </c>
      <c r="G88" s="82">
        <f>SUM(H88:V88)</f>
        <v>0</v>
      </c>
      <c r="H88" s="82" t="s">
        <v>153</v>
      </c>
      <c r="I88" s="82" t="s">
        <v>153</v>
      </c>
      <c r="J88" s="82" t="s">
        <v>153</v>
      </c>
      <c r="K88" s="82" t="s">
        <v>153</v>
      </c>
      <c r="L88" s="82" t="s">
        <v>153</v>
      </c>
      <c r="M88" s="82" t="s">
        <v>153</v>
      </c>
      <c r="N88" s="82" t="s">
        <v>153</v>
      </c>
      <c r="O88" s="82" t="s">
        <v>153</v>
      </c>
      <c r="P88" s="82" t="s">
        <v>153</v>
      </c>
      <c r="Q88" s="82" t="s">
        <v>153</v>
      </c>
      <c r="R88" s="82" t="s">
        <v>153</v>
      </c>
      <c r="S88" s="82" t="s">
        <v>153</v>
      </c>
      <c r="T88" s="82" t="s">
        <v>153</v>
      </c>
      <c r="U88" s="82" t="s">
        <v>153</v>
      </c>
      <c r="V88" s="82" t="s">
        <v>153</v>
      </c>
      <c r="W88" s="77"/>
      <c r="X88" s="17"/>
    </row>
    <row r="89" spans="1:24" ht="11.85" customHeight="1" x14ac:dyDescent="0.2">
      <c r="A89" s="73"/>
      <c r="B89" s="73"/>
      <c r="C89" s="83" t="s">
        <v>112</v>
      </c>
      <c r="D89" s="83"/>
      <c r="E89" s="80" t="s">
        <v>21</v>
      </c>
      <c r="F89" s="72"/>
      <c r="G89" s="82">
        <f>SUM(H89:V89)</f>
        <v>0</v>
      </c>
      <c r="H89" s="82" t="s">
        <v>153</v>
      </c>
      <c r="I89" s="82" t="s">
        <v>153</v>
      </c>
      <c r="J89" s="82" t="s">
        <v>153</v>
      </c>
      <c r="K89" s="82" t="s">
        <v>153</v>
      </c>
      <c r="L89" s="82" t="s">
        <v>153</v>
      </c>
      <c r="M89" s="82" t="s">
        <v>153</v>
      </c>
      <c r="N89" s="82" t="s">
        <v>153</v>
      </c>
      <c r="O89" s="82" t="s">
        <v>153</v>
      </c>
      <c r="P89" s="82" t="s">
        <v>153</v>
      </c>
      <c r="Q89" s="82" t="s">
        <v>153</v>
      </c>
      <c r="R89" s="82" t="s">
        <v>153</v>
      </c>
      <c r="S89" s="82" t="s">
        <v>153</v>
      </c>
      <c r="T89" s="82" t="s">
        <v>153</v>
      </c>
      <c r="U89" s="82" t="s">
        <v>153</v>
      </c>
      <c r="V89" s="82" t="s">
        <v>153</v>
      </c>
      <c r="W89" s="77"/>
      <c r="X89" s="17"/>
    </row>
    <row r="90" spans="1:24" ht="11.85" customHeight="1" x14ac:dyDescent="0.2">
      <c r="A90" s="73"/>
      <c r="B90" s="73"/>
      <c r="C90" s="83"/>
      <c r="D90" s="83"/>
      <c r="E90" s="80"/>
      <c r="F90" s="81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77"/>
      <c r="X90" s="17"/>
    </row>
    <row r="91" spans="1:24" ht="11.85" customHeight="1" x14ac:dyDescent="0.2">
      <c r="A91" s="73"/>
      <c r="B91" s="73"/>
      <c r="C91" s="83" t="s">
        <v>86</v>
      </c>
      <c r="D91" s="83"/>
      <c r="E91" s="80" t="s">
        <v>19</v>
      </c>
      <c r="F91" s="81" t="s">
        <v>90</v>
      </c>
      <c r="G91" s="82">
        <f>SUM(H91:V91)</f>
        <v>2017</v>
      </c>
      <c r="H91" s="82">
        <v>172</v>
      </c>
      <c r="I91" s="82">
        <v>442</v>
      </c>
      <c r="J91" s="82" t="s">
        <v>153</v>
      </c>
      <c r="K91" s="82" t="s">
        <v>153</v>
      </c>
      <c r="L91" s="82" t="s">
        <v>153</v>
      </c>
      <c r="M91" s="82" t="s">
        <v>153</v>
      </c>
      <c r="N91" s="82" t="s">
        <v>153</v>
      </c>
      <c r="O91" s="82" t="s">
        <v>153</v>
      </c>
      <c r="P91" s="82">
        <v>60</v>
      </c>
      <c r="Q91" s="82">
        <v>60</v>
      </c>
      <c r="R91" s="82" t="s">
        <v>153</v>
      </c>
      <c r="S91" s="82" t="s">
        <v>153</v>
      </c>
      <c r="T91" s="82">
        <v>44</v>
      </c>
      <c r="U91" s="82">
        <v>284</v>
      </c>
      <c r="V91" s="82">
        <v>955</v>
      </c>
      <c r="W91" s="77"/>
      <c r="X91" s="17"/>
    </row>
    <row r="92" spans="1:24" ht="11.85" customHeight="1" x14ac:dyDescent="0.2">
      <c r="A92" s="73"/>
      <c r="B92" s="73"/>
      <c r="C92" s="83" t="s">
        <v>113</v>
      </c>
      <c r="D92" s="83"/>
      <c r="E92" s="80" t="s">
        <v>21</v>
      </c>
      <c r="F92" s="72"/>
      <c r="G92" s="82">
        <f>SUM(H92:V92)</f>
        <v>78705</v>
      </c>
      <c r="H92" s="82">
        <v>5200</v>
      </c>
      <c r="I92" s="82">
        <v>16190</v>
      </c>
      <c r="J92" s="82" t="s">
        <v>153</v>
      </c>
      <c r="K92" s="82" t="s">
        <v>153</v>
      </c>
      <c r="L92" s="82" t="s">
        <v>153</v>
      </c>
      <c r="M92" s="82" t="s">
        <v>153</v>
      </c>
      <c r="N92" s="82" t="s">
        <v>153</v>
      </c>
      <c r="O92" s="82" t="s">
        <v>153</v>
      </c>
      <c r="P92" s="82">
        <v>1900</v>
      </c>
      <c r="Q92" s="82">
        <v>2000</v>
      </c>
      <c r="R92" s="82" t="s">
        <v>153</v>
      </c>
      <c r="S92" s="82" t="s">
        <v>153</v>
      </c>
      <c r="T92" s="82">
        <v>15585</v>
      </c>
      <c r="U92" s="82">
        <v>10640</v>
      </c>
      <c r="V92" s="82">
        <v>27190</v>
      </c>
      <c r="W92" s="77"/>
      <c r="X92" s="17"/>
    </row>
    <row r="93" spans="1:24" ht="11.85" customHeight="1" x14ac:dyDescent="0.2">
      <c r="A93" s="73"/>
      <c r="B93" s="73"/>
      <c r="C93" s="83" t="s">
        <v>24</v>
      </c>
      <c r="D93" s="83"/>
      <c r="E93" s="80"/>
      <c r="F93" s="81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77"/>
      <c r="X93" s="17"/>
    </row>
    <row r="94" spans="1:24" ht="11.85" customHeight="1" x14ac:dyDescent="0.2">
      <c r="A94" s="73"/>
      <c r="B94" s="73"/>
      <c r="C94" s="83" t="s">
        <v>79</v>
      </c>
      <c r="D94" s="83"/>
      <c r="E94" s="80" t="s">
        <v>19</v>
      </c>
      <c r="F94" s="81"/>
      <c r="G94" s="82">
        <f>SUM(H94:V94)</f>
        <v>0</v>
      </c>
      <c r="H94" s="82" t="s">
        <v>153</v>
      </c>
      <c r="I94" s="82" t="s">
        <v>153</v>
      </c>
      <c r="J94" s="82" t="s">
        <v>153</v>
      </c>
      <c r="K94" s="82" t="s">
        <v>153</v>
      </c>
      <c r="L94" s="82" t="s">
        <v>153</v>
      </c>
      <c r="M94" s="82" t="s">
        <v>153</v>
      </c>
      <c r="N94" s="82" t="s">
        <v>153</v>
      </c>
      <c r="O94" s="82" t="s">
        <v>153</v>
      </c>
      <c r="P94" s="82" t="s">
        <v>153</v>
      </c>
      <c r="Q94" s="82" t="s">
        <v>153</v>
      </c>
      <c r="R94" s="82" t="s">
        <v>153</v>
      </c>
      <c r="S94" s="82" t="s">
        <v>153</v>
      </c>
      <c r="T94" s="82" t="s">
        <v>153</v>
      </c>
      <c r="U94" s="82" t="s">
        <v>153</v>
      </c>
      <c r="V94" s="82" t="s">
        <v>153</v>
      </c>
      <c r="W94" s="77"/>
      <c r="X94" s="17"/>
    </row>
    <row r="95" spans="1:24" ht="11.85" customHeight="1" x14ac:dyDescent="0.2">
      <c r="A95" s="48"/>
      <c r="B95" s="73"/>
      <c r="C95" s="83" t="s">
        <v>114</v>
      </c>
      <c r="D95" s="83"/>
      <c r="E95" s="80" t="s">
        <v>21</v>
      </c>
      <c r="F95" s="81"/>
      <c r="G95" s="82">
        <f>SUM(H95:V95)</f>
        <v>0</v>
      </c>
      <c r="H95" s="82" t="s">
        <v>153</v>
      </c>
      <c r="I95" s="82" t="s">
        <v>153</v>
      </c>
      <c r="J95" s="82" t="s">
        <v>153</v>
      </c>
      <c r="K95" s="82" t="s">
        <v>153</v>
      </c>
      <c r="L95" s="82" t="s">
        <v>153</v>
      </c>
      <c r="M95" s="82" t="s">
        <v>153</v>
      </c>
      <c r="N95" s="82" t="s">
        <v>153</v>
      </c>
      <c r="O95" s="82" t="s">
        <v>153</v>
      </c>
      <c r="P95" s="82" t="s">
        <v>153</v>
      </c>
      <c r="Q95" s="82" t="s">
        <v>153</v>
      </c>
      <c r="R95" s="82" t="s">
        <v>153</v>
      </c>
      <c r="S95" s="82" t="s">
        <v>153</v>
      </c>
      <c r="T95" s="82" t="s">
        <v>153</v>
      </c>
      <c r="U95" s="82" t="s">
        <v>153</v>
      </c>
      <c r="V95" s="82" t="s">
        <v>153</v>
      </c>
      <c r="W95" s="77"/>
      <c r="X95" s="17"/>
    </row>
    <row r="96" spans="1:24" ht="11.85" customHeight="1" x14ac:dyDescent="0.2">
      <c r="A96" s="73" t="s">
        <v>57</v>
      </c>
      <c r="B96" s="73"/>
      <c r="C96" s="83"/>
      <c r="D96" s="83"/>
      <c r="E96" s="80"/>
      <c r="F96" s="81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77"/>
      <c r="X96" s="17"/>
    </row>
    <row r="97" spans="1:24" ht="11.85" customHeight="1" x14ac:dyDescent="0.2">
      <c r="A97" s="73"/>
      <c r="B97" s="73"/>
      <c r="C97" s="83" t="s">
        <v>115</v>
      </c>
      <c r="D97" s="83"/>
      <c r="E97" s="80" t="s">
        <v>19</v>
      </c>
      <c r="F97" s="81" t="s">
        <v>87</v>
      </c>
      <c r="G97" s="82">
        <f>SUM(H97:V97)</f>
        <v>4</v>
      </c>
      <c r="H97" s="82">
        <v>4</v>
      </c>
      <c r="I97" s="82" t="s">
        <v>153</v>
      </c>
      <c r="J97" s="82" t="s">
        <v>153</v>
      </c>
      <c r="K97" s="82" t="s">
        <v>153</v>
      </c>
      <c r="L97" s="82" t="s">
        <v>153</v>
      </c>
      <c r="M97" s="82" t="s">
        <v>153</v>
      </c>
      <c r="N97" s="82" t="s">
        <v>153</v>
      </c>
      <c r="O97" s="82" t="s">
        <v>153</v>
      </c>
      <c r="P97" s="82" t="s">
        <v>153</v>
      </c>
      <c r="Q97" s="82" t="s">
        <v>153</v>
      </c>
      <c r="R97" s="82" t="s">
        <v>153</v>
      </c>
      <c r="S97" s="82" t="s">
        <v>153</v>
      </c>
      <c r="T97" s="82" t="s">
        <v>153</v>
      </c>
      <c r="U97" s="82" t="s">
        <v>153</v>
      </c>
      <c r="V97" s="82" t="s">
        <v>153</v>
      </c>
      <c r="W97" s="77"/>
      <c r="X97" s="17"/>
    </row>
    <row r="98" spans="1:24" ht="11.85" customHeight="1" x14ac:dyDescent="0.2">
      <c r="A98" s="73"/>
      <c r="B98" s="73"/>
      <c r="C98" s="83" t="s">
        <v>116</v>
      </c>
      <c r="D98" s="83"/>
      <c r="E98" s="80" t="s">
        <v>21</v>
      </c>
      <c r="F98" s="81"/>
      <c r="G98" s="82">
        <f>SUM(H98:V98)</f>
        <v>25400</v>
      </c>
      <c r="H98" s="82">
        <v>25400</v>
      </c>
      <c r="I98" s="82" t="s">
        <v>153</v>
      </c>
      <c r="J98" s="82" t="s">
        <v>153</v>
      </c>
      <c r="K98" s="82" t="s">
        <v>153</v>
      </c>
      <c r="L98" s="82" t="s">
        <v>153</v>
      </c>
      <c r="M98" s="82" t="s">
        <v>153</v>
      </c>
      <c r="N98" s="82" t="s">
        <v>153</v>
      </c>
      <c r="O98" s="82" t="s">
        <v>153</v>
      </c>
      <c r="P98" s="82" t="s">
        <v>153</v>
      </c>
      <c r="Q98" s="82" t="s">
        <v>153</v>
      </c>
      <c r="R98" s="82" t="s">
        <v>153</v>
      </c>
      <c r="S98" s="82" t="s">
        <v>153</v>
      </c>
      <c r="T98" s="82" t="s">
        <v>153</v>
      </c>
      <c r="U98" s="82" t="s">
        <v>153</v>
      </c>
      <c r="V98" s="82" t="s">
        <v>153</v>
      </c>
      <c r="W98" s="77"/>
      <c r="X98" s="17"/>
    </row>
    <row r="99" spans="1:24" ht="11.85" customHeight="1" x14ac:dyDescent="0.2">
      <c r="A99" s="73"/>
      <c r="B99" s="73"/>
      <c r="C99" s="83"/>
      <c r="D99" s="83"/>
      <c r="E99" s="80"/>
      <c r="F99" s="81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77"/>
      <c r="X99" s="17"/>
    </row>
    <row r="100" spans="1:24" ht="11.85" customHeight="1" x14ac:dyDescent="0.2">
      <c r="A100" s="73"/>
      <c r="B100" s="73"/>
      <c r="C100" s="83" t="s">
        <v>80</v>
      </c>
      <c r="D100" s="83"/>
      <c r="E100" s="80" t="s">
        <v>19</v>
      </c>
      <c r="F100" s="81" t="s">
        <v>90</v>
      </c>
      <c r="G100" s="82">
        <f>SUM(H100:V100)</f>
        <v>0</v>
      </c>
      <c r="H100" s="82" t="s">
        <v>153</v>
      </c>
      <c r="I100" s="82" t="s">
        <v>153</v>
      </c>
      <c r="J100" s="82" t="s">
        <v>153</v>
      </c>
      <c r="K100" s="82" t="s">
        <v>153</v>
      </c>
      <c r="L100" s="82" t="s">
        <v>153</v>
      </c>
      <c r="M100" s="82" t="s">
        <v>153</v>
      </c>
      <c r="N100" s="82" t="s">
        <v>153</v>
      </c>
      <c r="O100" s="82" t="s">
        <v>153</v>
      </c>
      <c r="P100" s="82" t="s">
        <v>153</v>
      </c>
      <c r="Q100" s="82" t="s">
        <v>153</v>
      </c>
      <c r="R100" s="82" t="s">
        <v>153</v>
      </c>
      <c r="S100" s="82" t="s">
        <v>153</v>
      </c>
      <c r="T100" s="82" t="s">
        <v>153</v>
      </c>
      <c r="U100" s="82" t="s">
        <v>153</v>
      </c>
      <c r="V100" s="82" t="s">
        <v>153</v>
      </c>
      <c r="W100" s="77"/>
      <c r="X100" s="17"/>
    </row>
    <row r="101" spans="1:24" ht="11.85" customHeight="1" x14ac:dyDescent="0.2">
      <c r="A101" s="73"/>
      <c r="B101" s="73"/>
      <c r="C101" s="83" t="s">
        <v>117</v>
      </c>
      <c r="D101" s="83"/>
      <c r="E101" s="80" t="s">
        <v>21</v>
      </c>
      <c r="F101" s="72"/>
      <c r="G101" s="82">
        <f>SUM(H101:V101)</f>
        <v>0</v>
      </c>
      <c r="H101" s="82" t="s">
        <v>153</v>
      </c>
      <c r="I101" s="82" t="s">
        <v>153</v>
      </c>
      <c r="J101" s="82" t="s">
        <v>153</v>
      </c>
      <c r="K101" s="82" t="s">
        <v>153</v>
      </c>
      <c r="L101" s="82" t="s">
        <v>153</v>
      </c>
      <c r="M101" s="82" t="s">
        <v>153</v>
      </c>
      <c r="N101" s="82" t="s">
        <v>153</v>
      </c>
      <c r="O101" s="82" t="s">
        <v>153</v>
      </c>
      <c r="P101" s="82" t="s">
        <v>153</v>
      </c>
      <c r="Q101" s="82" t="s">
        <v>153</v>
      </c>
      <c r="R101" s="82" t="s">
        <v>153</v>
      </c>
      <c r="S101" s="82" t="s">
        <v>153</v>
      </c>
      <c r="T101" s="82" t="s">
        <v>153</v>
      </c>
      <c r="U101" s="82" t="s">
        <v>153</v>
      </c>
      <c r="V101" s="82" t="s">
        <v>153</v>
      </c>
      <c r="W101" s="77"/>
      <c r="X101" s="17"/>
    </row>
    <row r="102" spans="1:24" ht="11.85" customHeight="1" x14ac:dyDescent="0.2">
      <c r="A102" s="48"/>
      <c r="B102" s="73"/>
      <c r="C102" s="83"/>
      <c r="D102" s="83"/>
      <c r="E102" s="80"/>
      <c r="F102" s="81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77"/>
      <c r="X102" s="17"/>
    </row>
    <row r="103" spans="1:24" ht="11.85" customHeight="1" x14ac:dyDescent="0.2">
      <c r="A103" s="73"/>
      <c r="B103" s="73"/>
      <c r="C103" s="83" t="s">
        <v>81</v>
      </c>
      <c r="D103" s="83"/>
      <c r="E103" s="80" t="s">
        <v>19</v>
      </c>
      <c r="F103" s="81" t="s">
        <v>90</v>
      </c>
      <c r="G103" s="82">
        <f>SUM(H103:V103)</f>
        <v>60</v>
      </c>
      <c r="H103" s="82">
        <v>60</v>
      </c>
      <c r="I103" s="82" t="s">
        <v>153</v>
      </c>
      <c r="J103" s="82" t="s">
        <v>153</v>
      </c>
      <c r="K103" s="82" t="s">
        <v>153</v>
      </c>
      <c r="L103" s="82" t="s">
        <v>153</v>
      </c>
      <c r="M103" s="82" t="s">
        <v>153</v>
      </c>
      <c r="N103" s="82" t="s">
        <v>153</v>
      </c>
      <c r="O103" s="82" t="s">
        <v>153</v>
      </c>
      <c r="P103" s="82" t="s">
        <v>153</v>
      </c>
      <c r="Q103" s="82" t="s">
        <v>153</v>
      </c>
      <c r="R103" s="82" t="s">
        <v>153</v>
      </c>
      <c r="S103" s="82" t="s">
        <v>153</v>
      </c>
      <c r="T103" s="82" t="s">
        <v>153</v>
      </c>
      <c r="U103" s="82" t="s">
        <v>153</v>
      </c>
      <c r="V103" s="82" t="s">
        <v>153</v>
      </c>
      <c r="W103" s="77"/>
      <c r="X103" s="17"/>
    </row>
    <row r="104" spans="1:24" ht="11.85" customHeight="1" x14ac:dyDescent="0.2">
      <c r="A104" s="73"/>
      <c r="B104" s="73"/>
      <c r="C104" s="83" t="s">
        <v>118</v>
      </c>
      <c r="D104" s="83"/>
      <c r="E104" s="80" t="s">
        <v>21</v>
      </c>
      <c r="F104" s="72"/>
      <c r="G104" s="82">
        <f>SUM(H104:V104)</f>
        <v>1200</v>
      </c>
      <c r="H104" s="82">
        <v>1200</v>
      </c>
      <c r="I104" s="82" t="s">
        <v>153</v>
      </c>
      <c r="J104" s="82" t="s">
        <v>153</v>
      </c>
      <c r="K104" s="82" t="s">
        <v>153</v>
      </c>
      <c r="L104" s="82" t="s">
        <v>153</v>
      </c>
      <c r="M104" s="82" t="s">
        <v>153</v>
      </c>
      <c r="N104" s="82" t="s">
        <v>153</v>
      </c>
      <c r="O104" s="82" t="s">
        <v>153</v>
      </c>
      <c r="P104" s="82" t="s">
        <v>153</v>
      </c>
      <c r="Q104" s="82" t="s">
        <v>153</v>
      </c>
      <c r="R104" s="82" t="s">
        <v>153</v>
      </c>
      <c r="S104" s="82" t="s">
        <v>153</v>
      </c>
      <c r="T104" s="82" t="s">
        <v>153</v>
      </c>
      <c r="U104" s="82" t="s">
        <v>153</v>
      </c>
      <c r="V104" s="82" t="s">
        <v>153</v>
      </c>
      <c r="W104" s="77"/>
      <c r="X104" s="17"/>
    </row>
    <row r="105" spans="1:24" ht="11.85" customHeight="1" x14ac:dyDescent="0.2">
      <c r="A105" s="73"/>
      <c r="B105" s="73"/>
      <c r="C105" s="83"/>
      <c r="D105" s="80"/>
      <c r="E105" s="80"/>
      <c r="F105" s="81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77"/>
      <c r="X105" s="17"/>
    </row>
    <row r="106" spans="1:24" ht="11.85" customHeight="1" x14ac:dyDescent="0.2">
      <c r="A106" s="73"/>
      <c r="B106" s="73"/>
      <c r="C106" s="80" t="s">
        <v>88</v>
      </c>
      <c r="D106" s="80"/>
      <c r="E106" s="80" t="s">
        <v>19</v>
      </c>
      <c r="F106" s="81" t="s">
        <v>90</v>
      </c>
      <c r="G106" s="82">
        <f>SUM(H106:V106)</f>
        <v>678</v>
      </c>
      <c r="H106" s="82">
        <v>213</v>
      </c>
      <c r="I106" s="82">
        <v>140</v>
      </c>
      <c r="J106" s="82" t="s">
        <v>153</v>
      </c>
      <c r="K106" s="82" t="s">
        <v>153</v>
      </c>
      <c r="L106" s="82" t="s">
        <v>153</v>
      </c>
      <c r="M106" s="82" t="s">
        <v>153</v>
      </c>
      <c r="N106" s="82" t="s">
        <v>153</v>
      </c>
      <c r="O106" s="82" t="s">
        <v>153</v>
      </c>
      <c r="P106" s="82" t="s">
        <v>153</v>
      </c>
      <c r="Q106" s="82" t="s">
        <v>153</v>
      </c>
      <c r="R106" s="82" t="s">
        <v>153</v>
      </c>
      <c r="S106" s="82">
        <v>116</v>
      </c>
      <c r="T106" s="82" t="s">
        <v>153</v>
      </c>
      <c r="U106" s="82">
        <v>129</v>
      </c>
      <c r="V106" s="82">
        <v>80</v>
      </c>
      <c r="W106" s="77"/>
      <c r="X106" s="17"/>
    </row>
    <row r="107" spans="1:24" ht="11.85" customHeight="1" x14ac:dyDescent="0.2">
      <c r="A107" s="73"/>
      <c r="B107" s="73"/>
      <c r="C107" s="80"/>
      <c r="D107" s="80"/>
      <c r="E107" s="80" t="s">
        <v>21</v>
      </c>
      <c r="F107" s="72"/>
      <c r="G107" s="82">
        <f>SUM(H107:V107)</f>
        <v>22844</v>
      </c>
      <c r="H107" s="82">
        <v>5800</v>
      </c>
      <c r="I107" s="82">
        <v>5200</v>
      </c>
      <c r="J107" s="82" t="s">
        <v>153</v>
      </c>
      <c r="K107" s="82" t="s">
        <v>153</v>
      </c>
      <c r="L107" s="82" t="s">
        <v>153</v>
      </c>
      <c r="M107" s="82" t="s">
        <v>153</v>
      </c>
      <c r="N107" s="82" t="s">
        <v>153</v>
      </c>
      <c r="O107" s="82" t="s">
        <v>153</v>
      </c>
      <c r="P107" s="82" t="s">
        <v>153</v>
      </c>
      <c r="Q107" s="82" t="s">
        <v>153</v>
      </c>
      <c r="R107" s="82" t="s">
        <v>153</v>
      </c>
      <c r="S107" s="82">
        <v>3076</v>
      </c>
      <c r="T107" s="82" t="s">
        <v>153</v>
      </c>
      <c r="U107" s="82">
        <v>2768</v>
      </c>
      <c r="V107" s="82">
        <v>6000</v>
      </c>
      <c r="W107" s="77"/>
      <c r="X107" s="17"/>
    </row>
    <row r="108" spans="1:24" ht="11.85" customHeight="1" x14ac:dyDescent="0.2">
      <c r="A108" s="73"/>
      <c r="B108" s="73"/>
      <c r="C108" s="80"/>
      <c r="D108" s="80"/>
      <c r="E108" s="80"/>
      <c r="F108" s="81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77"/>
      <c r="X108" s="17"/>
    </row>
    <row r="109" spans="1:24" ht="11.85" customHeight="1" x14ac:dyDescent="0.2">
      <c r="A109" s="73"/>
      <c r="B109" s="73"/>
      <c r="C109" s="80" t="s">
        <v>119</v>
      </c>
      <c r="D109" s="80"/>
      <c r="E109" s="80" t="s">
        <v>19</v>
      </c>
      <c r="F109" s="81" t="s">
        <v>90</v>
      </c>
      <c r="G109" s="82">
        <f>SUM(H109:V109)</f>
        <v>0</v>
      </c>
      <c r="H109" s="82" t="s">
        <v>153</v>
      </c>
      <c r="I109" s="82" t="s">
        <v>153</v>
      </c>
      <c r="J109" s="82" t="s">
        <v>153</v>
      </c>
      <c r="K109" s="82" t="s">
        <v>153</v>
      </c>
      <c r="L109" s="82" t="s">
        <v>153</v>
      </c>
      <c r="M109" s="82" t="s">
        <v>153</v>
      </c>
      <c r="N109" s="82" t="s">
        <v>153</v>
      </c>
      <c r="O109" s="82" t="s">
        <v>153</v>
      </c>
      <c r="P109" s="82" t="s">
        <v>153</v>
      </c>
      <c r="Q109" s="82" t="s">
        <v>153</v>
      </c>
      <c r="R109" s="82" t="s">
        <v>153</v>
      </c>
      <c r="S109" s="82" t="s">
        <v>153</v>
      </c>
      <c r="T109" s="82" t="s">
        <v>153</v>
      </c>
      <c r="U109" s="82" t="s">
        <v>153</v>
      </c>
      <c r="V109" s="82" t="s">
        <v>153</v>
      </c>
      <c r="W109" s="77"/>
      <c r="X109" s="17"/>
    </row>
    <row r="110" spans="1:24" ht="11.85" customHeight="1" x14ac:dyDescent="0.2">
      <c r="A110" s="73"/>
      <c r="B110" s="73"/>
      <c r="C110" s="80"/>
      <c r="D110" s="80"/>
      <c r="E110" s="80" t="s">
        <v>21</v>
      </c>
      <c r="F110" s="72"/>
      <c r="G110" s="82">
        <f>SUM(H110:V110)</f>
        <v>0</v>
      </c>
      <c r="H110" s="82" t="s">
        <v>153</v>
      </c>
      <c r="I110" s="82" t="s">
        <v>153</v>
      </c>
      <c r="J110" s="82" t="s">
        <v>153</v>
      </c>
      <c r="K110" s="82" t="s">
        <v>153</v>
      </c>
      <c r="L110" s="82" t="s">
        <v>153</v>
      </c>
      <c r="M110" s="82" t="s">
        <v>153</v>
      </c>
      <c r="N110" s="82" t="s">
        <v>153</v>
      </c>
      <c r="O110" s="82" t="s">
        <v>153</v>
      </c>
      <c r="P110" s="82" t="s">
        <v>153</v>
      </c>
      <c r="Q110" s="82" t="s">
        <v>153</v>
      </c>
      <c r="R110" s="82" t="s">
        <v>153</v>
      </c>
      <c r="S110" s="82" t="s">
        <v>153</v>
      </c>
      <c r="T110" s="82" t="s">
        <v>153</v>
      </c>
      <c r="U110" s="82" t="s">
        <v>153</v>
      </c>
      <c r="V110" s="82" t="s">
        <v>153</v>
      </c>
      <c r="W110" s="77"/>
      <c r="X110" s="17"/>
    </row>
    <row r="111" spans="1:24" ht="11.85" customHeight="1" x14ac:dyDescent="0.2">
      <c r="A111" s="73"/>
      <c r="B111" s="73"/>
      <c r="C111" s="80"/>
      <c r="D111" s="80"/>
      <c r="E111" s="80"/>
      <c r="F111" s="81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77"/>
      <c r="X111" s="17"/>
    </row>
    <row r="112" spans="1:24" ht="11.85" customHeight="1" x14ac:dyDescent="0.2">
      <c r="A112" s="48"/>
      <c r="B112" s="73"/>
      <c r="C112" s="80" t="s">
        <v>120</v>
      </c>
      <c r="D112" s="80"/>
      <c r="E112" s="80" t="s">
        <v>19</v>
      </c>
      <c r="F112" s="81" t="s">
        <v>84</v>
      </c>
      <c r="G112" s="82">
        <f>SUM(H112:V112)</f>
        <v>0</v>
      </c>
      <c r="H112" s="82" t="s">
        <v>153</v>
      </c>
      <c r="I112" s="82" t="s">
        <v>153</v>
      </c>
      <c r="J112" s="82" t="s">
        <v>153</v>
      </c>
      <c r="K112" s="82" t="s">
        <v>153</v>
      </c>
      <c r="L112" s="82" t="s">
        <v>153</v>
      </c>
      <c r="M112" s="82" t="s">
        <v>153</v>
      </c>
      <c r="N112" s="82" t="s">
        <v>153</v>
      </c>
      <c r="O112" s="82" t="s">
        <v>153</v>
      </c>
      <c r="P112" s="82" t="s">
        <v>153</v>
      </c>
      <c r="Q112" s="82" t="s">
        <v>153</v>
      </c>
      <c r="R112" s="82" t="s">
        <v>153</v>
      </c>
      <c r="S112" s="82" t="s">
        <v>153</v>
      </c>
      <c r="T112" s="82" t="s">
        <v>153</v>
      </c>
      <c r="U112" s="82" t="s">
        <v>153</v>
      </c>
      <c r="V112" s="82" t="s">
        <v>153</v>
      </c>
      <c r="W112" s="77"/>
      <c r="X112" s="17"/>
    </row>
    <row r="113" spans="1:24" ht="11.85" customHeight="1" x14ac:dyDescent="0.2">
      <c r="A113" s="48"/>
      <c r="B113" s="73"/>
      <c r="C113" s="80"/>
      <c r="D113" s="80"/>
      <c r="E113" s="80" t="s">
        <v>21</v>
      </c>
      <c r="F113" s="81"/>
      <c r="G113" s="82">
        <f>SUM(H113:V113)</f>
        <v>0</v>
      </c>
      <c r="H113" s="82" t="s">
        <v>153</v>
      </c>
      <c r="I113" s="82" t="s">
        <v>153</v>
      </c>
      <c r="J113" s="82" t="s">
        <v>153</v>
      </c>
      <c r="K113" s="82" t="s">
        <v>153</v>
      </c>
      <c r="L113" s="82" t="s">
        <v>153</v>
      </c>
      <c r="M113" s="82" t="s">
        <v>153</v>
      </c>
      <c r="N113" s="82" t="s">
        <v>153</v>
      </c>
      <c r="O113" s="82" t="s">
        <v>153</v>
      </c>
      <c r="P113" s="82" t="s">
        <v>153</v>
      </c>
      <c r="Q113" s="82" t="s">
        <v>153</v>
      </c>
      <c r="R113" s="82" t="s">
        <v>153</v>
      </c>
      <c r="S113" s="82" t="s">
        <v>153</v>
      </c>
      <c r="T113" s="82" t="s">
        <v>153</v>
      </c>
      <c r="U113" s="82" t="s">
        <v>153</v>
      </c>
      <c r="V113" s="82" t="s">
        <v>153</v>
      </c>
      <c r="W113" s="77"/>
      <c r="X113" s="17"/>
    </row>
    <row r="114" spans="1:24" ht="11.85" customHeight="1" x14ac:dyDescent="0.2">
      <c r="A114" s="73"/>
      <c r="B114" s="73"/>
      <c r="C114" s="80"/>
      <c r="D114" s="83"/>
      <c r="E114" s="83"/>
      <c r="F114" s="81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73"/>
      <c r="X114" s="15"/>
    </row>
    <row r="115" spans="1:24" ht="11.85" customHeight="1" x14ac:dyDescent="0.2">
      <c r="A115" s="73"/>
      <c r="B115" s="73"/>
      <c r="C115" s="83" t="s">
        <v>121</v>
      </c>
      <c r="D115" s="83"/>
      <c r="E115" s="83" t="s">
        <v>19</v>
      </c>
      <c r="F115" s="81" t="s">
        <v>89</v>
      </c>
      <c r="G115" s="82">
        <f>SUM(H115:V115)</f>
        <v>2</v>
      </c>
      <c r="H115" s="76" t="s">
        <v>153</v>
      </c>
      <c r="I115" s="76" t="s">
        <v>153</v>
      </c>
      <c r="J115" s="76" t="s">
        <v>153</v>
      </c>
      <c r="K115" s="76" t="s">
        <v>153</v>
      </c>
      <c r="L115" s="76" t="s">
        <v>153</v>
      </c>
      <c r="M115" s="76" t="s">
        <v>153</v>
      </c>
      <c r="N115" s="76" t="s">
        <v>153</v>
      </c>
      <c r="O115" s="76" t="s">
        <v>153</v>
      </c>
      <c r="P115" s="76">
        <v>1</v>
      </c>
      <c r="Q115" s="76" t="s">
        <v>153</v>
      </c>
      <c r="R115" s="76" t="s">
        <v>153</v>
      </c>
      <c r="S115" s="76" t="s">
        <v>153</v>
      </c>
      <c r="T115" s="76">
        <v>1</v>
      </c>
      <c r="U115" s="76" t="s">
        <v>153</v>
      </c>
      <c r="V115" s="76" t="s">
        <v>153</v>
      </c>
      <c r="W115" s="73"/>
      <c r="X115" s="15"/>
    </row>
    <row r="116" spans="1:24" ht="11.85" customHeight="1" x14ac:dyDescent="0.2">
      <c r="A116" s="73"/>
      <c r="B116" s="73"/>
      <c r="C116" s="83"/>
      <c r="D116" s="83"/>
      <c r="E116" s="83" t="s">
        <v>21</v>
      </c>
      <c r="F116" s="81"/>
      <c r="G116" s="76">
        <f>SUM(H116:V116)</f>
        <v>3100</v>
      </c>
      <c r="H116" s="82" t="s">
        <v>153</v>
      </c>
      <c r="I116" s="82" t="s">
        <v>153</v>
      </c>
      <c r="J116" s="82" t="s">
        <v>153</v>
      </c>
      <c r="K116" s="82" t="s">
        <v>153</v>
      </c>
      <c r="L116" s="82" t="s">
        <v>153</v>
      </c>
      <c r="M116" s="82" t="s">
        <v>153</v>
      </c>
      <c r="N116" s="82" t="s">
        <v>153</v>
      </c>
      <c r="O116" s="82" t="s">
        <v>153</v>
      </c>
      <c r="P116" s="82">
        <v>100</v>
      </c>
      <c r="Q116" s="82" t="s">
        <v>153</v>
      </c>
      <c r="R116" s="82" t="s">
        <v>153</v>
      </c>
      <c r="S116" s="82" t="s">
        <v>153</v>
      </c>
      <c r="T116" s="76">
        <v>3000</v>
      </c>
      <c r="U116" s="82" t="s">
        <v>153</v>
      </c>
      <c r="V116" s="82" t="s">
        <v>153</v>
      </c>
      <c r="W116" s="73"/>
      <c r="X116" s="15"/>
    </row>
    <row r="117" spans="1:24" ht="12" customHeight="1" x14ac:dyDescent="0.2">
      <c r="A117" s="73"/>
      <c r="B117" s="73"/>
      <c r="C117" s="86"/>
      <c r="D117" s="86"/>
      <c r="E117" s="86"/>
      <c r="F117" s="87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73"/>
      <c r="X117" s="15"/>
    </row>
    <row r="118" spans="1:24" ht="81.75" customHeight="1" x14ac:dyDescent="0.2">
      <c r="A118" s="6"/>
      <c r="B118" s="6"/>
      <c r="C118" s="50"/>
      <c r="D118" s="7"/>
      <c r="E118" s="7"/>
      <c r="F118" s="7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1:24" ht="21" x14ac:dyDescent="0.25">
      <c r="B119" s="2"/>
      <c r="C119" s="8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4" ht="21" x14ac:dyDescent="0.25">
      <c r="A120" s="2"/>
      <c r="B120" s="2"/>
    </row>
    <row r="121" spans="1:24" ht="21" x14ac:dyDescent="0.25">
      <c r="A121" s="2"/>
      <c r="B121" s="2"/>
    </row>
    <row r="122" spans="1:24" ht="21" x14ac:dyDescent="0.25">
      <c r="A122" s="2"/>
      <c r="B122" s="2"/>
    </row>
    <row r="123" spans="1:24" ht="21" x14ac:dyDescent="0.25">
      <c r="A123" s="2"/>
      <c r="B123" s="2"/>
    </row>
    <row r="124" spans="1:24" ht="21" x14ac:dyDescent="0.25">
      <c r="A124" s="2"/>
      <c r="B124" s="2"/>
    </row>
    <row r="125" spans="1:24" ht="21" x14ac:dyDescent="0.25">
      <c r="A125" s="2"/>
      <c r="B125" s="2"/>
    </row>
    <row r="126" spans="1:24" ht="21" x14ac:dyDescent="0.25">
      <c r="A126" s="2"/>
      <c r="B126" s="2"/>
    </row>
    <row r="127" spans="1:24" ht="21" x14ac:dyDescent="0.25">
      <c r="B127" s="2"/>
    </row>
    <row r="128" spans="1:24" ht="21" x14ac:dyDescent="0.25">
      <c r="B128" s="2"/>
    </row>
    <row r="129" spans="2:2" ht="21" x14ac:dyDescent="0.25">
      <c r="B129" s="2"/>
    </row>
  </sheetData>
  <mergeCells count="2">
    <mergeCell ref="F3:G3"/>
    <mergeCell ref="C71:C72"/>
  </mergeCells>
  <phoneticPr fontId="3"/>
  <printOptions horizontalCentered="1"/>
  <pageMargins left="0.94488188976377963" right="0.94488188976377963" top="0.78740157480314965" bottom="0.39370078740157483" header="0.51181102362204722" footer="0.51181102362204722"/>
  <pageSetup paperSize="9" scale="51" fitToWidth="4" orientation="portrait" r:id="rId1"/>
  <headerFooter differentOddEven="1">
    <oddHeader>&amp;L&amp;22農　　業</oddHeader>
    <evenHeader>&amp;R&amp;22農　　業</evenHeader>
  </headerFooter>
  <colBreaks count="1" manualBreakCount="1">
    <brk id="12" max="1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051(1)</vt:lpstr>
      <vt:lpstr>051(2)</vt:lpstr>
      <vt:lpstr>'051(1)'!Print_Area</vt:lpstr>
      <vt:lpstr>'051(2)'!Print_Area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鍛屋 強</cp:lastModifiedBy>
  <cp:lastPrinted>2021-02-24T08:50:07Z</cp:lastPrinted>
  <dcterms:created xsi:type="dcterms:W3CDTF">2001-08-27T06:11:27Z</dcterms:created>
  <dcterms:modified xsi:type="dcterms:W3CDTF">2021-03-04T07:18:07Z</dcterms:modified>
</cp:coreProperties>
</file>