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_統計BOX掲載用)\201~251\"/>
    </mc:Choice>
  </mc:AlternateContent>
  <xr:revisionPtr revIDLastSave="0" documentId="8_{D2ADE68D-D3F8-42A6-991C-E37AE04D818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34" sheetId="3" r:id="rId1"/>
  </sheets>
  <definedNames>
    <definedName name="_xlnm.Print_Area" localSheetId="0">'234'!$A$1:$X$38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3" l="1"/>
  <c r="G15" i="3" l="1"/>
  <c r="I7" i="3"/>
  <c r="K7" i="3"/>
  <c r="M7" i="3"/>
  <c r="E15" i="3" l="1"/>
  <c r="Q25" i="3"/>
  <c r="S25" i="3"/>
  <c r="N34" i="3"/>
  <c r="N35" i="3"/>
  <c r="N27" i="3"/>
  <c r="N28" i="3"/>
  <c r="N29" i="3"/>
  <c r="N30" i="3"/>
  <c r="N31" i="3"/>
  <c r="N32" i="3"/>
  <c r="N33" i="3"/>
  <c r="O13" i="3"/>
  <c r="O14" i="3"/>
  <c r="O15" i="3"/>
  <c r="O16" i="3"/>
  <c r="O17" i="3"/>
  <c r="O18" i="3"/>
  <c r="U25" i="3"/>
  <c r="W25" i="3"/>
  <c r="H25" i="3"/>
  <c r="J25" i="3"/>
  <c r="E35" i="3"/>
  <c r="E34" i="3"/>
  <c r="E33" i="3"/>
  <c r="E32" i="3"/>
  <c r="E30" i="3"/>
  <c r="E29" i="3"/>
  <c r="E27" i="3"/>
  <c r="L25" i="3"/>
  <c r="G18" i="3"/>
  <c r="G17" i="3"/>
  <c r="G16" i="3"/>
  <c r="G14" i="3"/>
  <c r="G13" i="3"/>
  <c r="O12" i="3"/>
  <c r="G12" i="3"/>
  <c r="O11" i="3"/>
  <c r="G11" i="3"/>
  <c r="G10" i="3"/>
  <c r="O9" i="3"/>
  <c r="G9" i="3"/>
  <c r="E9" i="3" s="1"/>
  <c r="W7" i="3"/>
  <c r="U7" i="3"/>
  <c r="S7" i="3"/>
  <c r="Q7" i="3"/>
  <c r="N25" i="3" l="1"/>
  <c r="G7" i="3"/>
  <c r="E25" i="3"/>
  <c r="O7" i="3"/>
  <c r="E12" i="3"/>
  <c r="E16" i="3"/>
  <c r="D33" i="3"/>
  <c r="D15" i="3" s="1"/>
  <c r="D30" i="3"/>
  <c r="D12" i="3" s="1"/>
  <c r="D35" i="3"/>
  <c r="D17" i="3" s="1"/>
  <c r="D34" i="3"/>
  <c r="D16" i="3" s="1"/>
  <c r="E17" i="3"/>
  <c r="D29" i="3"/>
  <c r="D32" i="3"/>
  <c r="D14" i="3" s="1"/>
  <c r="E11" i="3"/>
  <c r="E10" i="3"/>
  <c r="E14" i="3"/>
  <c r="E13" i="3"/>
  <c r="E18" i="3"/>
  <c r="D11" i="3" l="1"/>
  <c r="E7" i="3"/>
  <c r="D27" i="3" l="1"/>
  <c r="D9" i="3" s="1"/>
  <c r="D25" i="3" l="1"/>
</calcChain>
</file>

<file path=xl/sharedStrings.xml><?xml version="1.0" encoding="utf-8"?>
<sst xmlns="http://schemas.openxmlformats.org/spreadsheetml/2006/main" count="61" uniqueCount="25">
  <si>
    <t>計</t>
  </si>
  <si>
    <t>１学年</t>
  </si>
  <si>
    <t>２学年</t>
  </si>
  <si>
    <t>３学年</t>
  </si>
  <si>
    <t>４学年</t>
  </si>
  <si>
    <t>単位：人</t>
    <phoneticPr fontId="1"/>
  </si>
  <si>
    <t>総数</t>
    <phoneticPr fontId="1"/>
  </si>
  <si>
    <t>注　専攻科を除く。
資料　県統計調査課「宮崎県の学校の現状」</t>
    <rPh sb="20" eb="23">
      <t>ミヤザキケン</t>
    </rPh>
    <phoneticPr fontId="1"/>
  </si>
  <si>
    <t>私立</t>
    <phoneticPr fontId="8"/>
  </si>
  <si>
    <t>全日制</t>
    <phoneticPr fontId="8"/>
  </si>
  <si>
    <t>定時制</t>
    <phoneticPr fontId="8"/>
  </si>
  <si>
    <t>総数</t>
    <phoneticPr fontId="8"/>
  </si>
  <si>
    <t>公立</t>
    <phoneticPr fontId="8"/>
  </si>
  <si>
    <t>普通科</t>
    <rPh sb="0" eb="3">
      <t>フツウカ</t>
    </rPh>
    <phoneticPr fontId="1"/>
  </si>
  <si>
    <t>農業科</t>
    <rPh sb="0" eb="3">
      <t>ノウギョウカ</t>
    </rPh>
    <phoneticPr fontId="1"/>
  </si>
  <si>
    <t>工業科</t>
    <rPh sb="0" eb="3">
      <t>コウギョウカ</t>
    </rPh>
    <phoneticPr fontId="1"/>
  </si>
  <si>
    <t>商業科</t>
    <rPh sb="0" eb="3">
      <t>ショウギョウカ</t>
    </rPh>
    <phoneticPr fontId="1"/>
  </si>
  <si>
    <t>水産科</t>
    <rPh sb="0" eb="3">
      <t>スイサンカ</t>
    </rPh>
    <phoneticPr fontId="1"/>
  </si>
  <si>
    <t>家庭科</t>
    <rPh sb="0" eb="3">
      <t>カテイカ</t>
    </rPh>
    <phoneticPr fontId="1"/>
  </si>
  <si>
    <t>看護科</t>
    <rPh sb="0" eb="2">
      <t>カンゴ</t>
    </rPh>
    <rPh sb="2" eb="3">
      <t>カ</t>
    </rPh>
    <phoneticPr fontId="1"/>
  </si>
  <si>
    <t>福祉科</t>
    <rPh sb="0" eb="2">
      <t>フクシ</t>
    </rPh>
    <rPh sb="2" eb="3">
      <t>カ</t>
    </rPh>
    <phoneticPr fontId="1"/>
  </si>
  <si>
    <t>その他</t>
    <rPh sb="2" eb="3">
      <t>タ</t>
    </rPh>
    <phoneticPr fontId="1"/>
  </si>
  <si>
    <t>総合学科</t>
    <rPh sb="0" eb="2">
      <t>ソウゴウ</t>
    </rPh>
    <rPh sb="2" eb="4">
      <t>ガッカ</t>
    </rPh>
    <phoneticPr fontId="1"/>
  </si>
  <si>
    <t>-</t>
    <phoneticPr fontId="1"/>
  </si>
  <si>
    <r>
      <t>234．高等学校の学科別生徒数</t>
    </r>
    <r>
      <rPr>
        <sz val="18"/>
        <rFont val="ＭＳ Ｐ明朝"/>
        <family val="1"/>
        <charset val="128"/>
      </rPr>
      <t>（令和７年５月１日）</t>
    </r>
    <rPh sb="16" eb="18">
      <t>レイワ</t>
    </rPh>
    <rPh sb="19" eb="20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</si>
</sst>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2" borderId="0"/>
    <xf numFmtId="0" fontId="2" fillId="0" borderId="0">
      <alignment vertical="center"/>
    </xf>
  </cellStyleXfs>
  <cellXfs count="100">
    <xf numFmtId="0" fontId="0" fillId="2" borderId="0" xfId="0"/>
    <xf numFmtId="0" fontId="3" fillId="0" borderId="0" xfId="0" applyFont="1" applyFill="1"/>
    <xf numFmtId="0" fontId="7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/>
    <xf numFmtId="0" fontId="0" fillId="2" borderId="3" xfId="0" applyBorder="1"/>
    <xf numFmtId="0" fontId="0" fillId="0" borderId="3" xfId="0" applyFill="1" applyBorder="1" applyAlignment="1">
      <alignment horizontal="right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distributed" vertical="distributed" justifyLastLine="1"/>
    </xf>
    <xf numFmtId="0" fontId="0" fillId="0" borderId="3" xfId="0" applyFill="1" applyBorder="1" applyAlignment="1">
      <alignment vertical="center"/>
    </xf>
    <xf numFmtId="3" fontId="0" fillId="0" borderId="1" xfId="0" applyNumberFormat="1" applyFill="1" applyBorder="1" applyAlignment="1">
      <alignment horizontal="right" vertical="center"/>
    </xf>
    <xf numFmtId="41" fontId="0" fillId="0" borderId="1" xfId="0" applyNumberFormat="1" applyFill="1" applyBorder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0" fontId="0" fillId="0" borderId="10" xfId="0" applyFill="1" applyBorder="1"/>
    <xf numFmtId="0" fontId="0" fillId="0" borderId="10" xfId="0" applyFill="1" applyBorder="1" applyAlignment="1">
      <alignment vertical="center"/>
    </xf>
    <xf numFmtId="41" fontId="0" fillId="0" borderId="11" xfId="0" applyNumberFormat="1" applyFill="1" applyBorder="1" applyAlignment="1">
      <alignment vertical="center"/>
    </xf>
    <xf numFmtId="0" fontId="0" fillId="0" borderId="35" xfId="0" applyFill="1" applyBorder="1" applyAlignment="1">
      <alignment horizontal="distributed" justifyLastLine="1"/>
    </xf>
    <xf numFmtId="0" fontId="0" fillId="0" borderId="36" xfId="0" applyFill="1" applyBorder="1" applyAlignment="1">
      <alignment horizontal="distributed" vertical="top" justifyLastLine="1"/>
    </xf>
    <xf numFmtId="41" fontId="0" fillId="0" borderId="2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horizontal="right" vertical="center"/>
    </xf>
    <xf numFmtId="41" fontId="0" fillId="0" borderId="21" xfId="0" applyNumberFormat="1" applyFill="1" applyBorder="1" applyAlignment="1">
      <alignment horizontal="right" vertical="center"/>
    </xf>
    <xf numFmtId="41" fontId="0" fillId="0" borderId="22" xfId="0" applyNumberFormat="1" applyFill="1" applyBorder="1" applyAlignment="1">
      <alignment vertical="center"/>
    </xf>
    <xf numFmtId="0" fontId="6" fillId="0" borderId="4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41" fontId="0" fillId="0" borderId="0" xfId="0" applyNumberFormat="1" applyFill="1" applyAlignment="1">
      <alignment horizontal="right" vertical="center"/>
    </xf>
    <xf numFmtId="41" fontId="0" fillId="0" borderId="7" xfId="0" applyNumberFormat="1" applyFill="1" applyBorder="1" applyAlignment="1">
      <alignment horizontal="right" vertical="center"/>
    </xf>
    <xf numFmtId="41" fontId="0" fillId="0" borderId="10" xfId="0" applyNumberFormat="1" applyFill="1" applyBorder="1" applyAlignment="1">
      <alignment horizontal="right" vertical="center"/>
    </xf>
    <xf numFmtId="41" fontId="0" fillId="0" borderId="13" xfId="0" applyNumberFormat="1" applyFill="1" applyBorder="1" applyAlignment="1">
      <alignment horizontal="right" vertical="center"/>
    </xf>
    <xf numFmtId="0" fontId="0" fillId="0" borderId="14" xfId="0" applyFill="1" applyBorder="1" applyAlignment="1">
      <alignment horizontal="distributed" vertical="center"/>
    </xf>
    <xf numFmtId="0" fontId="0" fillId="0" borderId="15" xfId="0" applyFill="1" applyBorder="1" applyAlignment="1">
      <alignment horizontal="distributed" vertical="center"/>
    </xf>
    <xf numFmtId="3" fontId="0" fillId="0" borderId="6" xfId="0" applyNumberFormat="1" applyFill="1" applyBorder="1" applyAlignment="1">
      <alignment horizontal="right" vertical="center"/>
    </xf>
    <xf numFmtId="41" fontId="0" fillId="0" borderId="10" xfId="0" applyNumberFormat="1" applyFill="1" applyBorder="1" applyAlignment="1">
      <alignment horizontal="center" vertical="center"/>
    </xf>
    <xf numFmtId="41" fontId="0" fillId="0" borderId="1" xfId="0" applyNumberFormat="1" applyFill="1" applyBorder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3" fontId="0" fillId="0" borderId="7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distributed" vertical="distributed" justifyLastLine="1"/>
    </xf>
    <xf numFmtId="0" fontId="0" fillId="0" borderId="3" xfId="0" applyFill="1" applyBorder="1" applyAlignment="1">
      <alignment horizontal="distributed" vertical="distributed" justifyLastLine="1"/>
    </xf>
    <xf numFmtId="41" fontId="0" fillId="0" borderId="9" xfId="0" applyNumberFormat="1" applyFill="1" applyBorder="1" applyAlignment="1">
      <alignment horizontal="right" vertical="center"/>
    </xf>
    <xf numFmtId="3" fontId="0" fillId="0" borderId="16" xfId="0" applyNumberFormat="1" applyFill="1" applyBorder="1" applyAlignment="1">
      <alignment horizontal="right" vertical="center"/>
    </xf>
    <xf numFmtId="3" fontId="0" fillId="0" borderId="10" xfId="0" applyNumberFormat="1" applyFill="1" applyBorder="1" applyAlignment="1">
      <alignment horizontal="right" vertical="center"/>
    </xf>
    <xf numFmtId="41" fontId="0" fillId="0" borderId="32" xfId="0" applyNumberFormat="1" applyFill="1" applyBorder="1" applyAlignment="1">
      <alignment horizontal="right" vertical="center"/>
    </xf>
    <xf numFmtId="41" fontId="0" fillId="0" borderId="1" xfId="0" applyNumberFormat="1" applyFill="1" applyBorder="1" applyAlignment="1">
      <alignment horizontal="center" vertical="center"/>
    </xf>
    <xf numFmtId="41" fontId="0" fillId="0" borderId="0" xfId="0" applyNumberFormat="1" applyFill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distributed" justifyLastLine="1"/>
    </xf>
    <xf numFmtId="0" fontId="0" fillId="0" borderId="7" xfId="0" applyFill="1" applyBorder="1" applyAlignment="1">
      <alignment horizontal="distributed" justifyLastLine="1"/>
    </xf>
    <xf numFmtId="0" fontId="0" fillId="0" borderId="2" xfId="0" applyFill="1" applyBorder="1" applyAlignment="1">
      <alignment horizontal="distributed" vertical="top" justifyLastLine="1"/>
    </xf>
    <xf numFmtId="0" fontId="0" fillId="0" borderId="24" xfId="0" applyFill="1" applyBorder="1" applyAlignment="1">
      <alignment horizontal="distributed" vertical="top" justifyLastLine="1"/>
    </xf>
    <xf numFmtId="3" fontId="0" fillId="0" borderId="27" xfId="0" applyNumberFormat="1" applyFill="1" applyBorder="1" applyAlignment="1">
      <alignment horizontal="right" vertical="center"/>
    </xf>
    <xf numFmtId="3" fontId="0" fillId="0" borderId="28" xfId="0" applyNumberFormat="1" applyFill="1" applyBorder="1" applyAlignment="1">
      <alignment horizontal="right" vertical="center"/>
    </xf>
    <xf numFmtId="0" fontId="0" fillId="0" borderId="0" xfId="0" applyFill="1" applyAlignment="1">
      <alignment horizontal="distributed" vertical="distributed"/>
    </xf>
    <xf numFmtId="0" fontId="0" fillId="0" borderId="7" xfId="0" applyFill="1" applyBorder="1" applyAlignment="1">
      <alignment horizontal="distributed" vertical="distributed"/>
    </xf>
    <xf numFmtId="0" fontId="0" fillId="0" borderId="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34" xfId="0" applyFill="1" applyBorder="1" applyAlignment="1">
      <alignment horizontal="distributed" vertical="center"/>
    </xf>
    <xf numFmtId="0" fontId="0" fillId="0" borderId="25" xfId="0" applyFill="1" applyBorder="1" applyAlignment="1">
      <alignment horizontal="distributed" vertical="center"/>
    </xf>
    <xf numFmtId="0" fontId="0" fillId="0" borderId="43" xfId="0" applyFill="1" applyBorder="1" applyAlignment="1">
      <alignment horizontal="distributed" vertical="center"/>
    </xf>
    <xf numFmtId="0" fontId="0" fillId="0" borderId="42" xfId="0" applyFill="1" applyBorder="1" applyAlignment="1">
      <alignment horizontal="distributed" vertical="center"/>
    </xf>
    <xf numFmtId="0" fontId="0" fillId="0" borderId="44" xfId="0" applyFill="1" applyBorder="1" applyAlignment="1">
      <alignment horizontal="distributed" vertical="center"/>
    </xf>
    <xf numFmtId="0" fontId="0" fillId="0" borderId="45" xfId="0" applyFill="1" applyBorder="1" applyAlignment="1">
      <alignment horizontal="distributed" vertical="center"/>
    </xf>
    <xf numFmtId="0" fontId="0" fillId="0" borderId="46" xfId="0" applyFill="1" applyBorder="1" applyAlignment="1">
      <alignment horizontal="distributed" vertical="center"/>
    </xf>
    <xf numFmtId="0" fontId="0" fillId="0" borderId="2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17" xfId="0" applyFill="1" applyBorder="1" applyAlignment="1">
      <alignment horizontal="distributed" vertical="distributed" justifyLastLine="1"/>
    </xf>
    <xf numFmtId="0" fontId="0" fillId="0" borderId="18" xfId="0" applyFill="1" applyBorder="1" applyAlignment="1">
      <alignment horizontal="distributed" vertical="distributed" justifyLastLine="1"/>
    </xf>
    <xf numFmtId="0" fontId="0" fillId="0" borderId="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4" xfId="0" applyFill="1" applyBorder="1" applyAlignment="1">
      <alignment horizontal="distributed" vertical="distributed" justifyLastLine="1"/>
    </xf>
    <xf numFmtId="0" fontId="0" fillId="0" borderId="25" xfId="0" applyFill="1" applyBorder="1" applyAlignment="1">
      <alignment horizontal="distributed" vertical="distributed" justifyLastLine="1"/>
    </xf>
    <xf numFmtId="0" fontId="0" fillId="0" borderId="29" xfId="0" applyFill="1" applyBorder="1" applyAlignment="1">
      <alignment horizontal="center" vertical="center"/>
    </xf>
    <xf numFmtId="0" fontId="0" fillId="0" borderId="33" xfId="0" applyFill="1" applyBorder="1" applyAlignment="1">
      <alignment horizontal="distributed" vertical="center"/>
    </xf>
    <xf numFmtId="0" fontId="0" fillId="0" borderId="30" xfId="0" applyFill="1" applyBorder="1" applyAlignment="1">
      <alignment horizontal="distributed" vertical="center"/>
    </xf>
    <xf numFmtId="0" fontId="0" fillId="0" borderId="39" xfId="0" applyFill="1" applyBorder="1" applyAlignment="1">
      <alignment horizontal="distributed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0" xfId="0" applyFill="1" applyBorder="1" applyAlignment="1">
      <alignment horizontal="distributed" vertical="distributed" justifyLastLine="1"/>
    </xf>
    <xf numFmtId="0" fontId="0" fillId="0" borderId="41" xfId="0" applyFill="1" applyBorder="1" applyAlignment="1">
      <alignment horizontal="distributed" vertical="distributed" justifyLastLine="1"/>
    </xf>
    <xf numFmtId="0" fontId="0" fillId="0" borderId="44" xfId="0" applyFill="1" applyBorder="1" applyAlignment="1">
      <alignment horizontal="distributed" vertical="distributed" justifyLastLine="1"/>
    </xf>
    <xf numFmtId="0" fontId="0" fillId="0" borderId="45" xfId="0" applyFill="1" applyBorder="1" applyAlignment="1">
      <alignment horizontal="distributed" vertical="distributed" justifyLastLine="1"/>
    </xf>
    <xf numFmtId="0" fontId="0" fillId="0" borderId="46" xfId="0" applyFill="1" applyBorder="1" applyAlignment="1">
      <alignment horizontal="distributed" vertical="distributed" justifyLastLine="1"/>
    </xf>
    <xf numFmtId="41" fontId="0" fillId="0" borderId="31" xfId="0" applyNumberFormat="1" applyFill="1" applyBorder="1" applyAlignment="1">
      <alignment horizontal="right" vertical="center"/>
    </xf>
    <xf numFmtId="3" fontId="0" fillId="0" borderId="12" xfId="0" applyNumberFormat="1" applyFill="1" applyBorder="1" applyAlignment="1">
      <alignment horizontal="right" vertical="center"/>
    </xf>
    <xf numFmtId="0" fontId="0" fillId="0" borderId="47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3" fontId="0" fillId="0" borderId="5" xfId="0" applyNumberForma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4486-CD3C-4396-8285-0795553CEEF6}">
  <dimension ref="A1:AQ38"/>
  <sheetViews>
    <sheetView showGridLines="0" showZeros="0" tabSelected="1" showOutlineSymbols="0" zoomScale="70" zoomScaleNormal="70" zoomScaleSheetLayoutView="70" workbookViewId="0">
      <selection activeCell="AA13" sqref="AA13"/>
    </sheetView>
  </sheetViews>
  <sheetFormatPr defaultColWidth="9.08203125" defaultRowHeight="13.5" customHeight="1" x14ac:dyDescent="0.15"/>
  <cols>
    <col min="1" max="1" width="3.6640625" style="1" customWidth="1"/>
    <col min="2" max="2" width="10.6640625" style="1" customWidth="1"/>
    <col min="3" max="3" width="3.6640625" style="1" customWidth="1"/>
    <col min="4" max="4" width="11" style="1" bestFit="1" customWidth="1"/>
    <col min="5" max="14" width="4.6640625" style="1" customWidth="1"/>
    <col min="15" max="24" width="4.1640625" style="1" customWidth="1"/>
    <col min="25" max="16384" width="9.08203125" style="1"/>
  </cols>
  <sheetData>
    <row r="1" spans="1:43" ht="26.1" customHeight="1" x14ac:dyDescent="0.15">
      <c r="A1" s="68" t="s">
        <v>24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43" ht="45" customHeight="1" x14ac:dyDescent="0.2">
      <c r="A2" s="4"/>
      <c r="B2" s="4"/>
      <c r="C2" s="4"/>
      <c r="D2" s="5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4"/>
      <c r="U2" s="4"/>
      <c r="V2" s="4"/>
      <c r="W2" s="4"/>
      <c r="X2" s="6" t="s">
        <v>5</v>
      </c>
    </row>
    <row r="3" spans="1:43" s="2" customFormat="1" ht="20.100000000000001" customHeight="1" x14ac:dyDescent="0.2">
      <c r="A3" s="72"/>
      <c r="B3" s="72"/>
      <c r="C3" s="95"/>
      <c r="D3" s="7"/>
      <c r="E3" s="79" t="s">
        <v>12</v>
      </c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</row>
    <row r="4" spans="1:43" s="2" customFormat="1" ht="20.100000000000001" customHeight="1" x14ac:dyDescent="0.2">
      <c r="A4" s="74"/>
      <c r="B4" s="74"/>
      <c r="C4" s="96"/>
      <c r="D4" s="8" t="s">
        <v>11</v>
      </c>
      <c r="E4" s="46" t="s">
        <v>12</v>
      </c>
      <c r="F4" s="47"/>
      <c r="G4" s="35" t="s">
        <v>9</v>
      </c>
      <c r="H4" s="36"/>
      <c r="I4" s="36"/>
      <c r="J4" s="36"/>
      <c r="K4" s="36"/>
      <c r="L4" s="36"/>
      <c r="M4" s="36"/>
      <c r="N4" s="36"/>
      <c r="O4" s="79" t="s">
        <v>10</v>
      </c>
      <c r="P4" s="80"/>
      <c r="Q4" s="80"/>
      <c r="R4" s="80"/>
      <c r="S4" s="80"/>
      <c r="T4" s="80"/>
      <c r="U4" s="80"/>
      <c r="V4" s="80"/>
      <c r="W4" s="80"/>
      <c r="X4" s="80"/>
    </row>
    <row r="5" spans="1:43" s="2" customFormat="1" ht="20.100000000000001" customHeight="1" x14ac:dyDescent="0.2">
      <c r="A5" s="97"/>
      <c r="B5" s="97"/>
      <c r="C5" s="98"/>
      <c r="D5" s="9"/>
      <c r="E5" s="48" t="s">
        <v>11</v>
      </c>
      <c r="F5" s="49"/>
      <c r="G5" s="43" t="s">
        <v>0</v>
      </c>
      <c r="H5" s="44"/>
      <c r="I5" s="28" t="s">
        <v>1</v>
      </c>
      <c r="J5" s="29"/>
      <c r="K5" s="28" t="s">
        <v>2</v>
      </c>
      <c r="L5" s="29"/>
      <c r="M5" s="28" t="s">
        <v>3</v>
      </c>
      <c r="N5" s="29"/>
      <c r="O5" s="54" t="s">
        <v>0</v>
      </c>
      <c r="P5" s="55"/>
      <c r="Q5" s="56" t="s">
        <v>1</v>
      </c>
      <c r="R5" s="57"/>
      <c r="S5" s="56" t="s">
        <v>2</v>
      </c>
      <c r="T5" s="57"/>
      <c r="U5" s="56" t="s">
        <v>3</v>
      </c>
      <c r="V5" s="58"/>
      <c r="W5" s="59" t="s">
        <v>4</v>
      </c>
      <c r="X5" s="60"/>
    </row>
    <row r="6" spans="1:43" s="2" customFormat="1" ht="20.100000000000001" customHeight="1" x14ac:dyDescent="0.2">
      <c r="A6" s="4"/>
      <c r="B6" s="7"/>
      <c r="C6" s="7"/>
      <c r="D6" s="10"/>
      <c r="E6" s="50"/>
      <c r="F6" s="51"/>
      <c r="G6" s="45"/>
      <c r="H6" s="33"/>
      <c r="I6" s="30"/>
      <c r="J6" s="30"/>
      <c r="K6" s="30"/>
      <c r="L6" s="30"/>
      <c r="M6" s="33"/>
      <c r="N6" s="34"/>
      <c r="O6" s="99"/>
      <c r="P6" s="30"/>
      <c r="Q6" s="30"/>
      <c r="R6" s="30"/>
      <c r="S6" s="30"/>
      <c r="T6" s="30"/>
      <c r="U6" s="30"/>
      <c r="V6" s="30"/>
      <c r="W6" s="30"/>
      <c r="X6" s="30"/>
    </row>
    <row r="7" spans="1:43" s="2" customFormat="1" ht="20.100000000000001" customHeight="1" x14ac:dyDescent="0.2">
      <c r="A7" s="52" t="s">
        <v>6</v>
      </c>
      <c r="B7" s="52"/>
      <c r="C7" s="53"/>
      <c r="D7" s="11">
        <v>28645</v>
      </c>
      <c r="E7" s="32">
        <f>SUM(E9:E18)</f>
        <v>19308</v>
      </c>
      <c r="F7" s="25"/>
      <c r="G7" s="32">
        <f>SUM(G9:G18)</f>
        <v>18786</v>
      </c>
      <c r="H7" s="24"/>
      <c r="I7" s="24">
        <f>SUM(I9:I18)</f>
        <v>6393</v>
      </c>
      <c r="J7" s="24"/>
      <c r="K7" s="24">
        <f>SUM(K9:K18)</f>
        <v>6185</v>
      </c>
      <c r="L7" s="24"/>
      <c r="M7" s="24">
        <f>SUM(M9:M18)</f>
        <v>6208</v>
      </c>
      <c r="N7" s="25"/>
      <c r="O7" s="32">
        <f>SUM(O9:O18)</f>
        <v>522</v>
      </c>
      <c r="P7" s="24"/>
      <c r="Q7" s="24">
        <f t="shared" ref="Q7:W7" si="0">SUM(Q9:Q18)</f>
        <v>174</v>
      </c>
      <c r="R7" s="24"/>
      <c r="S7" s="24">
        <f t="shared" si="0"/>
        <v>175</v>
      </c>
      <c r="T7" s="24"/>
      <c r="U7" s="24">
        <f t="shared" si="0"/>
        <v>136</v>
      </c>
      <c r="V7" s="24"/>
      <c r="W7" s="24">
        <f t="shared" si="0"/>
        <v>37</v>
      </c>
      <c r="X7" s="24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3" s="2" customFormat="1" ht="20.100000000000001" customHeight="1" x14ac:dyDescent="0.2">
      <c r="A8" s="12"/>
      <c r="B8" s="4"/>
      <c r="C8" s="12"/>
      <c r="D8" s="11"/>
      <c r="E8" s="32"/>
      <c r="F8" s="25"/>
      <c r="G8" s="32"/>
      <c r="H8" s="24"/>
      <c r="I8" s="24"/>
      <c r="J8" s="24"/>
      <c r="K8" s="24"/>
      <c r="L8" s="24"/>
      <c r="M8" s="24"/>
      <c r="N8" s="25"/>
      <c r="O8" s="32"/>
      <c r="P8" s="24"/>
      <c r="Q8" s="24"/>
      <c r="R8" s="24"/>
      <c r="S8" s="24"/>
      <c r="T8" s="24"/>
      <c r="U8" s="24"/>
      <c r="V8" s="24"/>
      <c r="W8" s="24"/>
      <c r="X8" s="24"/>
    </row>
    <row r="9" spans="1:43" s="2" customFormat="1" ht="20.100000000000001" customHeight="1" x14ac:dyDescent="0.2">
      <c r="A9" s="52" t="s">
        <v>13</v>
      </c>
      <c r="B9" s="52"/>
      <c r="C9" s="53"/>
      <c r="D9" s="11">
        <f t="shared" ref="D9:D17" si="1">E9+D27</f>
        <v>13160</v>
      </c>
      <c r="E9" s="32">
        <f>SUM(G9,O9)</f>
        <v>8272</v>
      </c>
      <c r="F9" s="25"/>
      <c r="G9" s="32">
        <f t="shared" ref="G9:G14" si="2">SUM(I9:M9)</f>
        <v>7896</v>
      </c>
      <c r="H9" s="24"/>
      <c r="I9" s="24">
        <v>2693</v>
      </c>
      <c r="J9" s="24"/>
      <c r="K9" s="24">
        <v>2595</v>
      </c>
      <c r="L9" s="24"/>
      <c r="M9" s="24">
        <v>2608</v>
      </c>
      <c r="N9" s="25"/>
      <c r="O9" s="32">
        <f>SUM(Q9:W9)</f>
        <v>376</v>
      </c>
      <c r="P9" s="24"/>
      <c r="Q9" s="24">
        <v>127</v>
      </c>
      <c r="R9" s="24"/>
      <c r="S9" s="24">
        <v>126</v>
      </c>
      <c r="T9" s="24"/>
      <c r="U9" s="24">
        <v>103</v>
      </c>
      <c r="V9" s="24"/>
      <c r="W9" s="24">
        <v>20</v>
      </c>
      <c r="X9" s="24"/>
    </row>
    <row r="10" spans="1:43" s="2" customFormat="1" ht="20.100000000000001" customHeight="1" x14ac:dyDescent="0.2">
      <c r="A10" s="52" t="s">
        <v>14</v>
      </c>
      <c r="B10" s="52"/>
      <c r="C10" s="53"/>
      <c r="D10" s="11">
        <v>1447</v>
      </c>
      <c r="E10" s="32">
        <f t="shared" ref="E10:E14" si="3">SUM(G10,O10)</f>
        <v>1447</v>
      </c>
      <c r="F10" s="25"/>
      <c r="G10" s="32">
        <f t="shared" si="2"/>
        <v>1447</v>
      </c>
      <c r="H10" s="24"/>
      <c r="I10" s="24">
        <v>500</v>
      </c>
      <c r="J10" s="24"/>
      <c r="K10" s="24">
        <v>466</v>
      </c>
      <c r="L10" s="24"/>
      <c r="M10" s="24">
        <v>481</v>
      </c>
      <c r="N10" s="25"/>
      <c r="O10" s="32" t="s">
        <v>23</v>
      </c>
      <c r="P10" s="24"/>
      <c r="Q10" s="24">
        <v>0</v>
      </c>
      <c r="R10" s="24"/>
      <c r="S10" s="24">
        <v>0</v>
      </c>
      <c r="T10" s="24"/>
      <c r="U10" s="24">
        <v>0</v>
      </c>
      <c r="V10" s="24"/>
      <c r="W10" s="24">
        <v>0</v>
      </c>
      <c r="X10" s="24"/>
    </row>
    <row r="11" spans="1:43" s="2" customFormat="1" ht="20.100000000000001" customHeight="1" x14ac:dyDescent="0.2">
      <c r="A11" s="52" t="s">
        <v>15</v>
      </c>
      <c r="B11" s="52"/>
      <c r="C11" s="53"/>
      <c r="D11" s="11">
        <f t="shared" si="1"/>
        <v>4072</v>
      </c>
      <c r="E11" s="32">
        <f t="shared" si="3"/>
        <v>3504</v>
      </c>
      <c r="F11" s="25"/>
      <c r="G11" s="32">
        <f t="shared" si="2"/>
        <v>3448</v>
      </c>
      <c r="H11" s="24"/>
      <c r="I11" s="24">
        <v>1143</v>
      </c>
      <c r="J11" s="24"/>
      <c r="K11" s="24">
        <v>1138</v>
      </c>
      <c r="L11" s="24"/>
      <c r="M11" s="24">
        <v>1167</v>
      </c>
      <c r="N11" s="25"/>
      <c r="O11" s="32">
        <f>SUM(Q11:W11)</f>
        <v>56</v>
      </c>
      <c r="P11" s="24"/>
      <c r="Q11" s="24">
        <v>13</v>
      </c>
      <c r="R11" s="24"/>
      <c r="S11" s="24">
        <v>18</v>
      </c>
      <c r="T11" s="24"/>
      <c r="U11" s="24">
        <v>16</v>
      </c>
      <c r="V11" s="24"/>
      <c r="W11" s="24">
        <v>9</v>
      </c>
      <c r="X11" s="24"/>
    </row>
    <row r="12" spans="1:43" s="2" customFormat="1" ht="20.100000000000001" customHeight="1" x14ac:dyDescent="0.2">
      <c r="A12" s="52" t="s">
        <v>16</v>
      </c>
      <c r="B12" s="52"/>
      <c r="C12" s="53"/>
      <c r="D12" s="11">
        <f t="shared" si="1"/>
        <v>3809</v>
      </c>
      <c r="E12" s="32">
        <f t="shared" si="3"/>
        <v>2935</v>
      </c>
      <c r="F12" s="25"/>
      <c r="G12" s="32">
        <f t="shared" si="2"/>
        <v>2845</v>
      </c>
      <c r="H12" s="24"/>
      <c r="I12" s="24">
        <v>983</v>
      </c>
      <c r="J12" s="24"/>
      <c r="K12" s="24">
        <v>930</v>
      </c>
      <c r="L12" s="24"/>
      <c r="M12" s="24">
        <v>932</v>
      </c>
      <c r="N12" s="25"/>
      <c r="O12" s="32">
        <f>SUM(Q12:W12)</f>
        <v>90</v>
      </c>
      <c r="P12" s="24"/>
      <c r="Q12" s="24">
        <v>34</v>
      </c>
      <c r="R12" s="24"/>
      <c r="S12" s="24">
        <v>31</v>
      </c>
      <c r="T12" s="24"/>
      <c r="U12" s="24">
        <v>17</v>
      </c>
      <c r="V12" s="24"/>
      <c r="W12" s="24">
        <v>8</v>
      </c>
      <c r="X12" s="24"/>
    </row>
    <row r="13" spans="1:43" s="2" customFormat="1" ht="20.100000000000001" customHeight="1" x14ac:dyDescent="0.2">
      <c r="A13" s="52" t="s">
        <v>17</v>
      </c>
      <c r="B13" s="52"/>
      <c r="C13" s="53"/>
      <c r="D13" s="11">
        <v>192</v>
      </c>
      <c r="E13" s="32">
        <f t="shared" si="3"/>
        <v>192</v>
      </c>
      <c r="F13" s="25"/>
      <c r="G13" s="32">
        <f t="shared" si="2"/>
        <v>192</v>
      </c>
      <c r="H13" s="24"/>
      <c r="I13" s="24">
        <v>70</v>
      </c>
      <c r="J13" s="24"/>
      <c r="K13" s="24">
        <v>61</v>
      </c>
      <c r="L13" s="24"/>
      <c r="M13" s="24">
        <v>61</v>
      </c>
      <c r="N13" s="25"/>
      <c r="O13" s="32">
        <f t="shared" ref="O13:O18" si="4">SUM(Q13:W13)</f>
        <v>0</v>
      </c>
      <c r="P13" s="24"/>
      <c r="Q13" s="24">
        <v>0</v>
      </c>
      <c r="R13" s="24"/>
      <c r="S13" s="24">
        <v>0</v>
      </c>
      <c r="T13" s="24"/>
      <c r="U13" s="24">
        <v>0</v>
      </c>
      <c r="V13" s="24"/>
      <c r="W13" s="24">
        <v>0</v>
      </c>
      <c r="X13" s="24"/>
    </row>
    <row r="14" spans="1:43" s="2" customFormat="1" ht="20.100000000000001" customHeight="1" x14ac:dyDescent="0.2">
      <c r="A14" s="52" t="s">
        <v>18</v>
      </c>
      <c r="B14" s="52"/>
      <c r="C14" s="53"/>
      <c r="D14" s="11">
        <f t="shared" si="1"/>
        <v>1320</v>
      </c>
      <c r="E14" s="32">
        <f t="shared" si="3"/>
        <v>591</v>
      </c>
      <c r="F14" s="25"/>
      <c r="G14" s="32">
        <f t="shared" si="2"/>
        <v>591</v>
      </c>
      <c r="H14" s="24"/>
      <c r="I14" s="24">
        <v>212</v>
      </c>
      <c r="J14" s="24"/>
      <c r="K14" s="24">
        <v>197</v>
      </c>
      <c r="L14" s="24"/>
      <c r="M14" s="24">
        <v>182</v>
      </c>
      <c r="N14" s="25"/>
      <c r="O14" s="32">
        <f t="shared" si="4"/>
        <v>0</v>
      </c>
      <c r="P14" s="24"/>
      <c r="Q14" s="24">
        <v>0</v>
      </c>
      <c r="R14" s="24"/>
      <c r="S14" s="24">
        <v>0</v>
      </c>
      <c r="T14" s="24"/>
      <c r="U14" s="24">
        <v>0</v>
      </c>
      <c r="V14" s="24"/>
      <c r="W14" s="24">
        <v>0</v>
      </c>
      <c r="X14" s="24"/>
    </row>
    <row r="15" spans="1:43" s="2" customFormat="1" ht="20.100000000000001" customHeight="1" x14ac:dyDescent="0.2">
      <c r="A15" s="52" t="s">
        <v>19</v>
      </c>
      <c r="B15" s="52"/>
      <c r="C15" s="53"/>
      <c r="D15" s="11">
        <f t="shared" si="1"/>
        <v>484</v>
      </c>
      <c r="E15" s="32">
        <f t="shared" ref="E15" si="5">SUM(G15,O15)</f>
        <v>0</v>
      </c>
      <c r="F15" s="25"/>
      <c r="G15" s="32">
        <f t="shared" ref="G15" si="6">SUM(I15:M15)</f>
        <v>0</v>
      </c>
      <c r="H15" s="24"/>
      <c r="I15" s="24">
        <v>0</v>
      </c>
      <c r="J15" s="24"/>
      <c r="K15" s="24">
        <v>0</v>
      </c>
      <c r="L15" s="24"/>
      <c r="M15" s="24">
        <v>0</v>
      </c>
      <c r="N15" s="25"/>
      <c r="O15" s="32">
        <f t="shared" si="4"/>
        <v>0</v>
      </c>
      <c r="P15" s="24"/>
      <c r="Q15" s="24">
        <v>0</v>
      </c>
      <c r="R15" s="24"/>
      <c r="S15" s="24">
        <v>0</v>
      </c>
      <c r="T15" s="24"/>
      <c r="U15" s="24">
        <v>0</v>
      </c>
      <c r="V15" s="24"/>
      <c r="W15" s="24">
        <v>0</v>
      </c>
      <c r="X15" s="24"/>
    </row>
    <row r="16" spans="1:43" s="2" customFormat="1" ht="20.100000000000001" customHeight="1" x14ac:dyDescent="0.2">
      <c r="A16" s="52" t="s">
        <v>20</v>
      </c>
      <c r="B16" s="52"/>
      <c r="C16" s="53"/>
      <c r="D16" s="11">
        <f t="shared" si="1"/>
        <v>282</v>
      </c>
      <c r="E16" s="32">
        <f>SUM(G16,O16)</f>
        <v>211</v>
      </c>
      <c r="F16" s="25"/>
      <c r="G16" s="32">
        <f>SUM(I16:M16)</f>
        <v>211</v>
      </c>
      <c r="H16" s="24"/>
      <c r="I16" s="24">
        <v>66</v>
      </c>
      <c r="J16" s="24"/>
      <c r="K16" s="24">
        <v>76</v>
      </c>
      <c r="L16" s="24"/>
      <c r="M16" s="24">
        <v>69</v>
      </c>
      <c r="N16" s="25"/>
      <c r="O16" s="32">
        <f t="shared" si="4"/>
        <v>0</v>
      </c>
      <c r="P16" s="24"/>
      <c r="Q16" s="24">
        <v>0</v>
      </c>
      <c r="R16" s="24"/>
      <c r="S16" s="24">
        <v>0</v>
      </c>
      <c r="T16" s="24"/>
      <c r="U16" s="24">
        <v>0</v>
      </c>
      <c r="V16" s="24"/>
      <c r="W16" s="24">
        <v>0</v>
      </c>
      <c r="X16" s="24"/>
    </row>
    <row r="17" spans="1:24" s="2" customFormat="1" ht="20.100000000000001" customHeight="1" x14ac:dyDescent="0.2">
      <c r="A17" s="52" t="s">
        <v>21</v>
      </c>
      <c r="B17" s="52"/>
      <c r="C17" s="53"/>
      <c r="D17" s="11">
        <f t="shared" si="1"/>
        <v>3367</v>
      </c>
      <c r="E17" s="32">
        <f>SUM(G17,O17)</f>
        <v>1644</v>
      </c>
      <c r="F17" s="25"/>
      <c r="G17" s="32">
        <f>SUM(I17:M17)</f>
        <v>1644</v>
      </c>
      <c r="H17" s="24"/>
      <c r="I17" s="24">
        <v>564</v>
      </c>
      <c r="J17" s="24"/>
      <c r="K17" s="24">
        <v>542</v>
      </c>
      <c r="L17" s="24"/>
      <c r="M17" s="24">
        <v>538</v>
      </c>
      <c r="N17" s="25"/>
      <c r="O17" s="32">
        <f t="shared" si="4"/>
        <v>0</v>
      </c>
      <c r="P17" s="24"/>
      <c r="Q17" s="24">
        <v>0</v>
      </c>
      <c r="R17" s="24"/>
      <c r="S17" s="24">
        <v>0</v>
      </c>
      <c r="T17" s="24"/>
      <c r="U17" s="24">
        <v>0</v>
      </c>
      <c r="V17" s="24"/>
      <c r="W17" s="24">
        <v>0</v>
      </c>
      <c r="X17" s="24"/>
    </row>
    <row r="18" spans="1:24" s="2" customFormat="1" ht="20.100000000000001" customHeight="1" x14ac:dyDescent="0.2">
      <c r="A18" s="52" t="s">
        <v>22</v>
      </c>
      <c r="B18" s="52"/>
      <c r="C18" s="53"/>
      <c r="D18" s="11">
        <v>512</v>
      </c>
      <c r="E18" s="32">
        <f>SUM(G18,O18)</f>
        <v>512</v>
      </c>
      <c r="F18" s="25"/>
      <c r="G18" s="32">
        <f>SUM(I18:M18)</f>
        <v>512</v>
      </c>
      <c r="H18" s="24"/>
      <c r="I18" s="24">
        <v>162</v>
      </c>
      <c r="J18" s="24"/>
      <c r="K18" s="24">
        <v>180</v>
      </c>
      <c r="L18" s="24"/>
      <c r="M18" s="24">
        <v>170</v>
      </c>
      <c r="N18" s="25"/>
      <c r="O18" s="32">
        <f t="shared" si="4"/>
        <v>0</v>
      </c>
      <c r="P18" s="24"/>
      <c r="Q18" s="24">
        <v>0</v>
      </c>
      <c r="R18" s="24"/>
      <c r="S18" s="24">
        <v>0</v>
      </c>
      <c r="T18" s="24"/>
      <c r="U18" s="24">
        <v>0</v>
      </c>
      <c r="V18" s="24"/>
      <c r="W18" s="24">
        <v>0</v>
      </c>
      <c r="X18" s="24"/>
    </row>
    <row r="19" spans="1:24" s="2" customFormat="1" ht="20.100000000000001" customHeight="1" x14ac:dyDescent="0.2">
      <c r="A19" s="13"/>
      <c r="B19" s="14"/>
      <c r="C19" s="14"/>
      <c r="D19" s="15"/>
      <c r="E19" s="45"/>
      <c r="F19" s="34"/>
      <c r="G19" s="41"/>
      <c r="H19" s="42"/>
      <c r="I19" s="31"/>
      <c r="J19" s="31"/>
      <c r="K19" s="31"/>
      <c r="L19" s="31"/>
      <c r="M19" s="26"/>
      <c r="N19" s="27"/>
      <c r="O19" s="94"/>
      <c r="P19" s="39"/>
      <c r="Q19" s="33"/>
      <c r="R19" s="33"/>
      <c r="S19" s="39"/>
      <c r="T19" s="39"/>
      <c r="U19" s="39"/>
      <c r="V19" s="39"/>
      <c r="W19" s="39"/>
      <c r="X19" s="39"/>
    </row>
    <row r="20" spans="1:24" ht="45" customHeight="1" x14ac:dyDescent="0.1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/>
    </row>
    <row r="21" spans="1:24" ht="20.100000000000001" customHeight="1" x14ac:dyDescent="0.15">
      <c r="A21" s="72"/>
      <c r="B21" s="72"/>
      <c r="C21" s="73"/>
      <c r="D21" s="70" t="s">
        <v>8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</row>
    <row r="22" spans="1:24" ht="20.100000000000001" customHeight="1" x14ac:dyDescent="0.2">
      <c r="A22" s="74"/>
      <c r="B22" s="74"/>
      <c r="C22" s="75"/>
      <c r="D22" s="16" t="s">
        <v>8</v>
      </c>
      <c r="E22" s="88" t="s">
        <v>9</v>
      </c>
      <c r="F22" s="89"/>
      <c r="G22" s="89"/>
      <c r="H22" s="89"/>
      <c r="I22" s="89"/>
      <c r="J22" s="89"/>
      <c r="K22" s="89"/>
      <c r="L22" s="89"/>
      <c r="M22" s="90"/>
      <c r="N22" s="91" t="s">
        <v>10</v>
      </c>
      <c r="O22" s="92"/>
      <c r="P22" s="92"/>
      <c r="Q22" s="92"/>
      <c r="R22" s="92"/>
      <c r="S22" s="92"/>
      <c r="T22" s="92"/>
      <c r="U22" s="92"/>
      <c r="V22" s="92"/>
      <c r="W22" s="92"/>
      <c r="X22" s="92"/>
    </row>
    <row r="23" spans="1:24" ht="20.100000000000001" customHeight="1" x14ac:dyDescent="0.15">
      <c r="A23" s="76"/>
      <c r="B23" s="76"/>
      <c r="C23" s="77"/>
      <c r="D23" s="17" t="s">
        <v>11</v>
      </c>
      <c r="E23" s="81" t="s">
        <v>0</v>
      </c>
      <c r="F23" s="66"/>
      <c r="G23" s="67"/>
      <c r="H23" s="82" t="s">
        <v>1</v>
      </c>
      <c r="I23" s="83"/>
      <c r="J23" s="82" t="s">
        <v>2</v>
      </c>
      <c r="K23" s="83"/>
      <c r="L23" s="82" t="s">
        <v>3</v>
      </c>
      <c r="M23" s="84"/>
      <c r="N23" s="85" t="s">
        <v>0</v>
      </c>
      <c r="O23" s="86"/>
      <c r="P23" s="87"/>
      <c r="Q23" s="61" t="s">
        <v>1</v>
      </c>
      <c r="R23" s="62"/>
      <c r="S23" s="61" t="s">
        <v>2</v>
      </c>
      <c r="T23" s="62"/>
      <c r="U23" s="61" t="s">
        <v>3</v>
      </c>
      <c r="V23" s="63"/>
      <c r="W23" s="64" t="s">
        <v>4</v>
      </c>
      <c r="X23" s="65"/>
    </row>
    <row r="24" spans="1:24" ht="20.100000000000001" customHeight="1" x14ac:dyDescent="0.2">
      <c r="A24" s="72"/>
      <c r="B24" s="72"/>
      <c r="C24" s="78"/>
      <c r="D24" s="18"/>
      <c r="E24" s="93"/>
      <c r="F24" s="40"/>
      <c r="G24" s="40"/>
      <c r="H24" s="40"/>
      <c r="I24" s="40"/>
      <c r="J24" s="40"/>
      <c r="K24" s="40"/>
      <c r="L24" s="40"/>
      <c r="M24" s="40"/>
      <c r="N24" s="93"/>
      <c r="O24" s="40"/>
      <c r="P24" s="40"/>
      <c r="Q24" s="40"/>
      <c r="R24" s="40"/>
      <c r="S24" s="40"/>
      <c r="T24" s="40"/>
      <c r="U24" s="40"/>
      <c r="V24" s="40"/>
      <c r="W24" s="40"/>
      <c r="X24" s="40"/>
    </row>
    <row r="25" spans="1:24" ht="20.100000000000001" customHeight="1" x14ac:dyDescent="0.15">
      <c r="A25" s="52" t="s">
        <v>6</v>
      </c>
      <c r="B25" s="52"/>
      <c r="C25" s="53"/>
      <c r="D25" s="19">
        <f>SUM(D27:D36)</f>
        <v>9337</v>
      </c>
      <c r="E25" s="37">
        <f>SUM(E27:E36)</f>
        <v>9337</v>
      </c>
      <c r="F25" s="24"/>
      <c r="G25" s="24"/>
      <c r="H25" s="24">
        <f>SUM(H27:H36)</f>
        <v>3242</v>
      </c>
      <c r="I25" s="24"/>
      <c r="J25" s="24">
        <f t="shared" ref="J25" si="7">SUM(J27:J36)</f>
        <v>3050</v>
      </c>
      <c r="K25" s="24"/>
      <c r="L25" s="24">
        <f>SUM(L27:L36)</f>
        <v>3045</v>
      </c>
      <c r="M25" s="24"/>
      <c r="N25" s="37">
        <f>SUM(N27:N36)</f>
        <v>0</v>
      </c>
      <c r="O25" s="24"/>
      <c r="P25" s="24"/>
      <c r="Q25" s="24">
        <f t="shared" ref="Q25:S25" si="8">SUM(Q27:Q36)</f>
        <v>0</v>
      </c>
      <c r="R25" s="24"/>
      <c r="S25" s="24">
        <f t="shared" si="8"/>
        <v>0</v>
      </c>
      <c r="T25" s="24"/>
      <c r="U25" s="24">
        <f t="shared" ref="U25:W25" si="9">SUM(U27:U36)</f>
        <v>0</v>
      </c>
      <c r="V25" s="24"/>
      <c r="W25" s="24">
        <f t="shared" si="9"/>
        <v>0</v>
      </c>
      <c r="X25" s="24"/>
    </row>
    <row r="26" spans="1:24" ht="20.100000000000001" customHeight="1" x14ac:dyDescent="0.15">
      <c r="A26" s="52"/>
      <c r="B26" s="52"/>
      <c r="C26" s="53"/>
      <c r="D26" s="20"/>
      <c r="E26" s="37"/>
      <c r="F26" s="24"/>
      <c r="G26" s="24"/>
      <c r="H26" s="24"/>
      <c r="I26" s="24"/>
      <c r="J26" s="24"/>
      <c r="K26" s="24"/>
      <c r="L26" s="24"/>
      <c r="M26" s="24"/>
      <c r="N26" s="37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20.100000000000001" customHeight="1" x14ac:dyDescent="0.15">
      <c r="A27" s="52" t="s">
        <v>13</v>
      </c>
      <c r="B27" s="52"/>
      <c r="C27" s="53"/>
      <c r="D27" s="20">
        <f>SUM(E27,N27)</f>
        <v>4888</v>
      </c>
      <c r="E27" s="37">
        <f>SUM(H27:L27)</f>
        <v>4888</v>
      </c>
      <c r="F27" s="24"/>
      <c r="G27" s="24"/>
      <c r="H27" s="24">
        <v>1701</v>
      </c>
      <c r="I27" s="24"/>
      <c r="J27" s="24">
        <v>1578</v>
      </c>
      <c r="K27" s="24"/>
      <c r="L27" s="24">
        <v>1609</v>
      </c>
      <c r="M27" s="24"/>
      <c r="N27" s="37">
        <f t="shared" ref="N27:N32" si="10">SUM(Q27:W27)</f>
        <v>0</v>
      </c>
      <c r="O27" s="24"/>
      <c r="P27" s="24"/>
      <c r="Q27" s="24">
        <v>0</v>
      </c>
      <c r="R27" s="24"/>
      <c r="S27" s="24">
        <v>0</v>
      </c>
      <c r="T27" s="24"/>
      <c r="U27" s="24">
        <v>0</v>
      </c>
      <c r="V27" s="24"/>
      <c r="W27" s="24">
        <v>0</v>
      </c>
      <c r="X27" s="24"/>
    </row>
    <row r="28" spans="1:24" ht="20.100000000000001" customHeight="1" x14ac:dyDescent="0.15">
      <c r="A28" s="52" t="s">
        <v>14</v>
      </c>
      <c r="B28" s="52"/>
      <c r="C28" s="53"/>
      <c r="D28" s="20" t="s">
        <v>23</v>
      </c>
      <c r="E28" s="37" t="s">
        <v>23</v>
      </c>
      <c r="F28" s="24"/>
      <c r="G28" s="24"/>
      <c r="H28" s="24">
        <v>0</v>
      </c>
      <c r="I28" s="24"/>
      <c r="J28" s="24">
        <v>0</v>
      </c>
      <c r="K28" s="24"/>
      <c r="L28" s="24">
        <v>0</v>
      </c>
      <c r="M28" s="24"/>
      <c r="N28" s="37">
        <f t="shared" si="10"/>
        <v>0</v>
      </c>
      <c r="O28" s="24"/>
      <c r="P28" s="24"/>
      <c r="Q28" s="24">
        <v>0</v>
      </c>
      <c r="R28" s="24"/>
      <c r="S28" s="24">
        <v>0</v>
      </c>
      <c r="T28" s="24"/>
      <c r="U28" s="24">
        <v>0</v>
      </c>
      <c r="V28" s="24"/>
      <c r="W28" s="24">
        <v>0</v>
      </c>
      <c r="X28" s="24"/>
    </row>
    <row r="29" spans="1:24" ht="20.100000000000001" customHeight="1" x14ac:dyDescent="0.15">
      <c r="A29" s="52" t="s">
        <v>15</v>
      </c>
      <c r="B29" s="52"/>
      <c r="C29" s="53"/>
      <c r="D29" s="20">
        <f>SUM(E29,N29)</f>
        <v>568</v>
      </c>
      <c r="E29" s="37">
        <f>SUM(H29:L29)</f>
        <v>568</v>
      </c>
      <c r="F29" s="24"/>
      <c r="G29" s="24"/>
      <c r="H29" s="24">
        <v>200</v>
      </c>
      <c r="I29" s="24"/>
      <c r="J29" s="24">
        <v>182</v>
      </c>
      <c r="K29" s="24"/>
      <c r="L29" s="24">
        <v>186</v>
      </c>
      <c r="M29" s="24"/>
      <c r="N29" s="37">
        <f t="shared" si="10"/>
        <v>0</v>
      </c>
      <c r="O29" s="24"/>
      <c r="P29" s="24"/>
      <c r="Q29" s="24">
        <v>0</v>
      </c>
      <c r="R29" s="24"/>
      <c r="S29" s="24">
        <v>0</v>
      </c>
      <c r="T29" s="24"/>
      <c r="U29" s="24">
        <v>0</v>
      </c>
      <c r="V29" s="24"/>
      <c r="W29" s="24">
        <v>0</v>
      </c>
      <c r="X29" s="24"/>
    </row>
    <row r="30" spans="1:24" ht="20.100000000000001" customHeight="1" x14ac:dyDescent="0.15">
      <c r="A30" s="52" t="s">
        <v>16</v>
      </c>
      <c r="B30" s="52"/>
      <c r="C30" s="53"/>
      <c r="D30" s="20">
        <f>SUM(E30,N30)</f>
        <v>874</v>
      </c>
      <c r="E30" s="37">
        <f>SUM(H30:L30)</f>
        <v>874</v>
      </c>
      <c r="F30" s="24"/>
      <c r="G30" s="24"/>
      <c r="H30" s="24">
        <v>318</v>
      </c>
      <c r="I30" s="24"/>
      <c r="J30" s="24">
        <v>299</v>
      </c>
      <c r="K30" s="24"/>
      <c r="L30" s="24">
        <v>257</v>
      </c>
      <c r="M30" s="24"/>
      <c r="N30" s="37">
        <f t="shared" si="10"/>
        <v>0</v>
      </c>
      <c r="O30" s="24"/>
      <c r="P30" s="24"/>
      <c r="Q30" s="24">
        <v>0</v>
      </c>
      <c r="R30" s="24"/>
      <c r="S30" s="24">
        <v>0</v>
      </c>
      <c r="T30" s="24"/>
      <c r="U30" s="24">
        <v>0</v>
      </c>
      <c r="V30" s="24"/>
      <c r="W30" s="24">
        <v>0</v>
      </c>
      <c r="X30" s="24"/>
    </row>
    <row r="31" spans="1:24" ht="20.100000000000001" customHeight="1" x14ac:dyDescent="0.15">
      <c r="A31" s="52" t="s">
        <v>17</v>
      </c>
      <c r="B31" s="52"/>
      <c r="C31" s="53"/>
      <c r="D31" s="20" t="s">
        <v>23</v>
      </c>
      <c r="E31" s="37" t="s">
        <v>23</v>
      </c>
      <c r="F31" s="24"/>
      <c r="G31" s="24"/>
      <c r="H31" s="24">
        <v>0</v>
      </c>
      <c r="I31" s="24"/>
      <c r="J31" s="24">
        <v>0</v>
      </c>
      <c r="K31" s="24"/>
      <c r="L31" s="24">
        <v>0</v>
      </c>
      <c r="M31" s="24"/>
      <c r="N31" s="37">
        <f t="shared" si="10"/>
        <v>0</v>
      </c>
      <c r="O31" s="24"/>
      <c r="P31" s="24"/>
      <c r="Q31" s="24">
        <v>0</v>
      </c>
      <c r="R31" s="24"/>
      <c r="S31" s="24">
        <v>0</v>
      </c>
      <c r="T31" s="24"/>
      <c r="U31" s="24">
        <v>0</v>
      </c>
      <c r="V31" s="24"/>
      <c r="W31" s="24">
        <v>0</v>
      </c>
      <c r="X31" s="24"/>
    </row>
    <row r="32" spans="1:24" ht="20.100000000000001" customHeight="1" x14ac:dyDescent="0.15">
      <c r="A32" s="52" t="s">
        <v>18</v>
      </c>
      <c r="B32" s="52"/>
      <c r="C32" s="53"/>
      <c r="D32" s="20">
        <f>SUM(E32,N32)</f>
        <v>729</v>
      </c>
      <c r="E32" s="37">
        <f>SUM(H32:L32)</f>
        <v>729</v>
      </c>
      <c r="F32" s="24"/>
      <c r="G32" s="24"/>
      <c r="H32" s="24">
        <v>263</v>
      </c>
      <c r="I32" s="24"/>
      <c r="J32" s="24">
        <v>239</v>
      </c>
      <c r="K32" s="24"/>
      <c r="L32" s="24">
        <v>227</v>
      </c>
      <c r="M32" s="24"/>
      <c r="N32" s="37">
        <f t="shared" si="10"/>
        <v>0</v>
      </c>
      <c r="O32" s="24"/>
      <c r="P32" s="24"/>
      <c r="Q32" s="24">
        <v>0</v>
      </c>
      <c r="R32" s="24"/>
      <c r="S32" s="24">
        <v>0</v>
      </c>
      <c r="T32" s="24"/>
      <c r="U32" s="24">
        <v>0</v>
      </c>
      <c r="V32" s="24"/>
      <c r="W32" s="24">
        <v>0</v>
      </c>
      <c r="X32" s="24"/>
    </row>
    <row r="33" spans="1:24" ht="20.100000000000001" customHeight="1" x14ac:dyDescent="0.15">
      <c r="A33" s="52" t="s">
        <v>19</v>
      </c>
      <c r="B33" s="52"/>
      <c r="C33" s="53"/>
      <c r="D33" s="20">
        <f>SUM(E33,N33)</f>
        <v>484</v>
      </c>
      <c r="E33" s="37">
        <f>SUM(H33:L33)</f>
        <v>484</v>
      </c>
      <c r="F33" s="24"/>
      <c r="G33" s="24"/>
      <c r="H33" s="24">
        <v>154</v>
      </c>
      <c r="I33" s="24"/>
      <c r="J33" s="24">
        <v>162</v>
      </c>
      <c r="K33" s="24"/>
      <c r="L33" s="24">
        <v>168</v>
      </c>
      <c r="M33" s="24"/>
      <c r="N33" s="37">
        <f>SUM(Q33:W33)</f>
        <v>0</v>
      </c>
      <c r="O33" s="24"/>
      <c r="P33" s="24"/>
      <c r="Q33" s="24">
        <v>0</v>
      </c>
      <c r="R33" s="24"/>
      <c r="S33" s="24">
        <v>0</v>
      </c>
      <c r="T33" s="24"/>
      <c r="U33" s="24">
        <v>0</v>
      </c>
      <c r="V33" s="24"/>
      <c r="W33" s="24">
        <v>0</v>
      </c>
      <c r="X33" s="24"/>
    </row>
    <row r="34" spans="1:24" ht="20.100000000000001" customHeight="1" x14ac:dyDescent="0.15">
      <c r="A34" s="52" t="s">
        <v>20</v>
      </c>
      <c r="B34" s="52"/>
      <c r="C34" s="53"/>
      <c r="D34" s="20">
        <f>SUM(E34,N34)</f>
        <v>71</v>
      </c>
      <c r="E34" s="37">
        <f>SUM(H34:L34)</f>
        <v>71</v>
      </c>
      <c r="F34" s="24"/>
      <c r="G34" s="24"/>
      <c r="H34" s="24">
        <v>22</v>
      </c>
      <c r="I34" s="24"/>
      <c r="J34" s="24">
        <v>23</v>
      </c>
      <c r="K34" s="24"/>
      <c r="L34" s="24">
        <v>26</v>
      </c>
      <c r="M34" s="24"/>
      <c r="N34" s="37">
        <f t="shared" ref="N34:N35" si="11">SUM(Q34:W34)</f>
        <v>0</v>
      </c>
      <c r="O34" s="24"/>
      <c r="P34" s="24"/>
      <c r="Q34" s="24">
        <v>0</v>
      </c>
      <c r="R34" s="24"/>
      <c r="S34" s="24">
        <v>0</v>
      </c>
      <c r="T34" s="24"/>
      <c r="U34" s="24">
        <v>0</v>
      </c>
      <c r="V34" s="24"/>
      <c r="W34" s="24">
        <v>0</v>
      </c>
      <c r="X34" s="24"/>
    </row>
    <row r="35" spans="1:24" ht="20.100000000000001" customHeight="1" x14ac:dyDescent="0.15">
      <c r="A35" s="52" t="s">
        <v>21</v>
      </c>
      <c r="B35" s="52"/>
      <c r="C35" s="53"/>
      <c r="D35" s="20">
        <f>SUM(E35,N35)</f>
        <v>1723</v>
      </c>
      <c r="E35" s="37">
        <f>SUM(H35:L35)</f>
        <v>1723</v>
      </c>
      <c r="F35" s="24"/>
      <c r="G35" s="24"/>
      <c r="H35" s="24">
        <v>584</v>
      </c>
      <c r="I35" s="24"/>
      <c r="J35" s="24">
        <v>567</v>
      </c>
      <c r="K35" s="24"/>
      <c r="L35" s="24">
        <v>572</v>
      </c>
      <c r="M35" s="24"/>
      <c r="N35" s="37">
        <f t="shared" si="11"/>
        <v>0</v>
      </c>
      <c r="O35" s="24"/>
      <c r="P35" s="24"/>
      <c r="Q35" s="24">
        <v>0</v>
      </c>
      <c r="R35" s="24"/>
      <c r="S35" s="24">
        <v>0</v>
      </c>
      <c r="T35" s="24"/>
      <c r="U35" s="24">
        <v>0</v>
      </c>
      <c r="V35" s="24"/>
      <c r="W35" s="24">
        <v>0</v>
      </c>
      <c r="X35" s="24"/>
    </row>
    <row r="36" spans="1:24" ht="20.100000000000001" customHeight="1" x14ac:dyDescent="0.15">
      <c r="A36" s="52" t="s">
        <v>22</v>
      </c>
      <c r="B36" s="52"/>
      <c r="C36" s="53"/>
      <c r="D36" s="20" t="s">
        <v>23</v>
      </c>
      <c r="E36" s="37" t="s">
        <v>23</v>
      </c>
      <c r="F36" s="24"/>
      <c r="G36" s="24"/>
      <c r="H36" s="24">
        <v>0</v>
      </c>
      <c r="I36" s="24"/>
      <c r="J36" s="24">
        <v>0</v>
      </c>
      <c r="K36" s="24"/>
      <c r="L36" s="24">
        <v>0</v>
      </c>
      <c r="M36" s="24"/>
      <c r="N36" s="37">
        <f t="shared" ref="N36" si="12">SUM(Q36:W36)</f>
        <v>0</v>
      </c>
      <c r="O36" s="24"/>
      <c r="P36" s="24"/>
      <c r="Q36" s="24">
        <v>0</v>
      </c>
      <c r="R36" s="24"/>
      <c r="S36" s="24">
        <v>0</v>
      </c>
      <c r="T36" s="24"/>
      <c r="U36" s="24">
        <v>0</v>
      </c>
      <c r="V36" s="24"/>
      <c r="W36" s="24">
        <v>0</v>
      </c>
      <c r="X36" s="24"/>
    </row>
    <row r="37" spans="1:24" ht="20.100000000000001" customHeight="1" x14ac:dyDescent="0.2">
      <c r="A37" s="76"/>
      <c r="B37" s="76"/>
      <c r="C37" s="77"/>
      <c r="D37" s="21"/>
      <c r="E37" s="38"/>
      <c r="F37" s="39"/>
      <c r="G37" s="39"/>
      <c r="H37" s="39"/>
      <c r="I37" s="39"/>
      <c r="J37" s="39"/>
      <c r="K37" s="39"/>
      <c r="L37" s="39"/>
      <c r="M37" s="39"/>
      <c r="N37" s="38"/>
      <c r="O37" s="39"/>
      <c r="P37" s="39"/>
      <c r="Q37" s="39"/>
      <c r="R37" s="39"/>
      <c r="S37" s="39"/>
      <c r="T37" s="39"/>
      <c r="U37" s="39"/>
      <c r="V37" s="39"/>
      <c r="W37" s="39"/>
      <c r="X37" s="39"/>
    </row>
    <row r="38" spans="1:24" ht="97.2" customHeight="1" x14ac:dyDescent="0.15">
      <c r="A38" s="69" t="s">
        <v>7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</row>
  </sheetData>
  <mergeCells count="322">
    <mergeCell ref="G15:H15"/>
    <mergeCell ref="M15:N15"/>
    <mergeCell ref="Q18:R18"/>
    <mergeCell ref="S18:T18"/>
    <mergeCell ref="U18:V18"/>
    <mergeCell ref="W18:X18"/>
    <mergeCell ref="Q19:R19"/>
    <mergeCell ref="S19:T19"/>
    <mergeCell ref="U19:V19"/>
    <mergeCell ref="W19:X19"/>
    <mergeCell ref="Q15:R15"/>
    <mergeCell ref="S15:T15"/>
    <mergeCell ref="U15:V15"/>
    <mergeCell ref="W15:X15"/>
    <mergeCell ref="Q16:R16"/>
    <mergeCell ref="S16:T16"/>
    <mergeCell ref="U16:V16"/>
    <mergeCell ref="W16:X16"/>
    <mergeCell ref="Q17:R17"/>
    <mergeCell ref="S17:T17"/>
    <mergeCell ref="U17:V17"/>
    <mergeCell ref="W17:X17"/>
    <mergeCell ref="K17:L17"/>
    <mergeCell ref="K18:L18"/>
    <mergeCell ref="Q12:R12"/>
    <mergeCell ref="S12:T12"/>
    <mergeCell ref="U12:V12"/>
    <mergeCell ref="W12:X12"/>
    <mergeCell ref="Q13:R13"/>
    <mergeCell ref="S13:T13"/>
    <mergeCell ref="U13:V13"/>
    <mergeCell ref="W13:X13"/>
    <mergeCell ref="Q14:R14"/>
    <mergeCell ref="S14:T14"/>
    <mergeCell ref="U14:V14"/>
    <mergeCell ref="W14:X14"/>
    <mergeCell ref="Q9:R9"/>
    <mergeCell ref="S9:T9"/>
    <mergeCell ref="U9:V9"/>
    <mergeCell ref="W9:X9"/>
    <mergeCell ref="Q10:R10"/>
    <mergeCell ref="S10:T10"/>
    <mergeCell ref="U10:V10"/>
    <mergeCell ref="W10:X10"/>
    <mergeCell ref="Q11:R11"/>
    <mergeCell ref="S11:T11"/>
    <mergeCell ref="U11:V11"/>
    <mergeCell ref="W11:X11"/>
    <mergeCell ref="U6:V6"/>
    <mergeCell ref="W6:X6"/>
    <mergeCell ref="Q7:R7"/>
    <mergeCell ref="S7:T7"/>
    <mergeCell ref="U7:V7"/>
    <mergeCell ref="W7:X7"/>
    <mergeCell ref="Q8:R8"/>
    <mergeCell ref="S8:T8"/>
    <mergeCell ref="U8:V8"/>
    <mergeCell ref="W8:X8"/>
    <mergeCell ref="S36:T36"/>
    <mergeCell ref="U36:V36"/>
    <mergeCell ref="W36:X36"/>
    <mergeCell ref="S37:T37"/>
    <mergeCell ref="U37:V37"/>
    <mergeCell ref="W37:X37"/>
    <mergeCell ref="A1:X1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A3:C5"/>
    <mergeCell ref="O6:P6"/>
    <mergeCell ref="Q6:R6"/>
    <mergeCell ref="S6:T6"/>
    <mergeCell ref="S33:T33"/>
    <mergeCell ref="U33:V33"/>
    <mergeCell ref="W33:X33"/>
    <mergeCell ref="S34:T34"/>
    <mergeCell ref="U34:V34"/>
    <mergeCell ref="W34:X34"/>
    <mergeCell ref="S35:T35"/>
    <mergeCell ref="U35:V35"/>
    <mergeCell ref="W35:X35"/>
    <mergeCell ref="S30:T30"/>
    <mergeCell ref="U30:V30"/>
    <mergeCell ref="W30:X30"/>
    <mergeCell ref="S31:T31"/>
    <mergeCell ref="U31:V31"/>
    <mergeCell ref="W31:X31"/>
    <mergeCell ref="S32:T32"/>
    <mergeCell ref="U32:V32"/>
    <mergeCell ref="W32:X32"/>
    <mergeCell ref="S27:T27"/>
    <mergeCell ref="U27:V27"/>
    <mergeCell ref="W27:X27"/>
    <mergeCell ref="S28:T28"/>
    <mergeCell ref="U28:V28"/>
    <mergeCell ref="W28:X28"/>
    <mergeCell ref="S29:T29"/>
    <mergeCell ref="U29:V29"/>
    <mergeCell ref="W29:X29"/>
    <mergeCell ref="S24:T24"/>
    <mergeCell ref="U24:V24"/>
    <mergeCell ref="W24:X24"/>
    <mergeCell ref="S25:T25"/>
    <mergeCell ref="U25:V25"/>
    <mergeCell ref="W25:X25"/>
    <mergeCell ref="S26:T26"/>
    <mergeCell ref="U26:V26"/>
    <mergeCell ref="W26:X26"/>
    <mergeCell ref="L35:M35"/>
    <mergeCell ref="J36:K36"/>
    <mergeCell ref="L36:M36"/>
    <mergeCell ref="J37:K37"/>
    <mergeCell ref="L37:M37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H37:I37"/>
    <mergeCell ref="J24:K24"/>
    <mergeCell ref="L24:M24"/>
    <mergeCell ref="J25:K25"/>
    <mergeCell ref="L25:M25"/>
    <mergeCell ref="J26:K26"/>
    <mergeCell ref="L26:M26"/>
    <mergeCell ref="J27:K27"/>
    <mergeCell ref="L27:M27"/>
    <mergeCell ref="J28:K28"/>
    <mergeCell ref="L28:M28"/>
    <mergeCell ref="J29:K29"/>
    <mergeCell ref="L29:M29"/>
    <mergeCell ref="J30:K30"/>
    <mergeCell ref="L30:M30"/>
    <mergeCell ref="J31:K31"/>
    <mergeCell ref="L31:M31"/>
    <mergeCell ref="J32:K32"/>
    <mergeCell ref="L32:M32"/>
    <mergeCell ref="J33:K33"/>
    <mergeCell ref="L33:M33"/>
    <mergeCell ref="J34:K34"/>
    <mergeCell ref="L34:M34"/>
    <mergeCell ref="J35:K35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A38:X38"/>
    <mergeCell ref="D21:X21"/>
    <mergeCell ref="A21:C23"/>
    <mergeCell ref="A24:C24"/>
    <mergeCell ref="A37:C37"/>
    <mergeCell ref="E3:X3"/>
    <mergeCell ref="O4:X4"/>
    <mergeCell ref="E23:G23"/>
    <mergeCell ref="H23:I23"/>
    <mergeCell ref="J23:K23"/>
    <mergeCell ref="L23:M23"/>
    <mergeCell ref="N23:P23"/>
    <mergeCell ref="E22:M22"/>
    <mergeCell ref="N22:X22"/>
    <mergeCell ref="E24:G24"/>
    <mergeCell ref="N24:P24"/>
    <mergeCell ref="E25:G25"/>
    <mergeCell ref="E26:G26"/>
    <mergeCell ref="E27:G27"/>
    <mergeCell ref="E28:G28"/>
    <mergeCell ref="E29:G29"/>
    <mergeCell ref="E30:G30"/>
    <mergeCell ref="E31:G31"/>
    <mergeCell ref="W5:X5"/>
    <mergeCell ref="Q23:R23"/>
    <mergeCell ref="S23:T23"/>
    <mergeCell ref="U23:V23"/>
    <mergeCell ref="W23:X23"/>
    <mergeCell ref="E32:G32"/>
    <mergeCell ref="E33:G33"/>
    <mergeCell ref="E34:G34"/>
    <mergeCell ref="E35:G35"/>
    <mergeCell ref="E36:G36"/>
    <mergeCell ref="E37:G37"/>
    <mergeCell ref="N25:P25"/>
    <mergeCell ref="N26:P26"/>
    <mergeCell ref="N27:P27"/>
    <mergeCell ref="N28:P28"/>
    <mergeCell ref="E13:F13"/>
    <mergeCell ref="A34:C34"/>
    <mergeCell ref="A35:C35"/>
    <mergeCell ref="A36:C36"/>
    <mergeCell ref="O5:P5"/>
    <mergeCell ref="Q5:R5"/>
    <mergeCell ref="S5:T5"/>
    <mergeCell ref="U5:V5"/>
    <mergeCell ref="N29:P29"/>
    <mergeCell ref="N30:P30"/>
    <mergeCell ref="N31:P31"/>
    <mergeCell ref="N32:P32"/>
    <mergeCell ref="N33:P33"/>
    <mergeCell ref="N34:P34"/>
    <mergeCell ref="N35:P35"/>
    <mergeCell ref="A7:C7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E14:F14"/>
    <mergeCell ref="E15:F15"/>
    <mergeCell ref="E16:F16"/>
    <mergeCell ref="E17:F17"/>
    <mergeCell ref="E18:F18"/>
    <mergeCell ref="E19:F19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G4:N4"/>
    <mergeCell ref="N36:P36"/>
    <mergeCell ref="N37:P37"/>
    <mergeCell ref="H24:I24"/>
    <mergeCell ref="H25:I25"/>
    <mergeCell ref="H26:I26"/>
    <mergeCell ref="H27:I27"/>
    <mergeCell ref="G14:H14"/>
    <mergeCell ref="G16:H16"/>
    <mergeCell ref="G17:H17"/>
    <mergeCell ref="G18:H18"/>
    <mergeCell ref="G19:H19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K19:L19"/>
    <mergeCell ref="I5:J5"/>
    <mergeCell ref="I6:J6"/>
    <mergeCell ref="I7:J7"/>
    <mergeCell ref="I8:J8"/>
    <mergeCell ref="I9:J9"/>
    <mergeCell ref="I10:J10"/>
    <mergeCell ref="I11:J11"/>
    <mergeCell ref="I15:J15"/>
    <mergeCell ref="K15:L15"/>
    <mergeCell ref="B20:S20"/>
    <mergeCell ref="M17:N17"/>
    <mergeCell ref="M18:N18"/>
    <mergeCell ref="M19:N19"/>
    <mergeCell ref="K5:L5"/>
    <mergeCell ref="K6:L6"/>
    <mergeCell ref="K7:L7"/>
    <mergeCell ref="K8:L8"/>
    <mergeCell ref="K9:L9"/>
    <mergeCell ref="K10:L10"/>
    <mergeCell ref="I12:J12"/>
    <mergeCell ref="I13:J13"/>
    <mergeCell ref="I14:J14"/>
    <mergeCell ref="I16:J16"/>
    <mergeCell ref="K11:L11"/>
    <mergeCell ref="K12:L12"/>
    <mergeCell ref="K13:L13"/>
    <mergeCell ref="K14:L14"/>
    <mergeCell ref="I17:J17"/>
    <mergeCell ref="I18:J18"/>
    <mergeCell ref="I19:J19"/>
    <mergeCell ref="M14:N14"/>
    <mergeCell ref="M16:N16"/>
    <mergeCell ref="K16:L16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234</vt:lpstr>
      <vt:lpstr>'234'!Print_Area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高山 寛人</cp:lastModifiedBy>
  <cp:lastPrinted>2026-02-10T03:30:05Z</cp:lastPrinted>
  <dcterms:created xsi:type="dcterms:W3CDTF">2001-08-21T07:21:37Z</dcterms:created>
  <dcterms:modified xsi:type="dcterms:W3CDTF">2026-04-20T00:04:37Z</dcterms:modified>
</cp:coreProperties>
</file>