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3編集データ\201~250\"/>
    </mc:Choice>
  </mc:AlternateContent>
  <xr:revisionPtr revIDLastSave="0" documentId="13_ncr:1_{23C47D22-8B41-4E58-A1D4-5E0717125AD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13(1)" sheetId="2" r:id="rId1"/>
    <sheet name="213(2)" sheetId="8" r:id="rId2"/>
    <sheet name="213(3)" sheetId="9" r:id="rId3"/>
  </sheets>
  <definedNames>
    <definedName name="_xlnm.Print_Area" localSheetId="0">'213(1)'!$A$1:$Z$45</definedName>
    <definedName name="_xlnm.Print_Area" localSheetId="1">'213(2)'!$A$1:$Z$44</definedName>
    <definedName name="_xlnm.Print_Area" localSheetId="2">'213(3)'!$A$1:$Z$44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8" i="8" l="1"/>
  <c r="AB8" i="8"/>
  <c r="AA8" i="8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</calcChain>
</file>

<file path=xl/sharedStrings.xml><?xml version="1.0" encoding="utf-8"?>
<sst xmlns="http://schemas.openxmlformats.org/spreadsheetml/2006/main" count="283" uniqueCount="90">
  <si>
    <t>第   １   次   産   業</t>
  </si>
  <si>
    <t>第   ２   次   産   業</t>
  </si>
  <si>
    <t>市  町  村</t>
  </si>
  <si>
    <t xml:space="preserve"> 宮 崎 市</t>
  </si>
  <si>
    <t xml:space="preserve"> 都 城 市</t>
  </si>
  <si>
    <t xml:space="preserve"> 延 岡 市</t>
  </si>
  <si>
    <t xml:space="preserve"> 日 南 市</t>
  </si>
  <si>
    <t xml:space="preserve"> 小 林 市</t>
  </si>
  <si>
    <t xml:space="preserve"> 日 向 市</t>
  </si>
  <si>
    <t xml:space="preserve"> 串 間 市</t>
  </si>
  <si>
    <t xml:space="preserve"> 西 都 市</t>
  </si>
  <si>
    <t xml:space="preserve"> えびの市</t>
  </si>
  <si>
    <t xml:space="preserve"> 三 股 町</t>
  </si>
  <si>
    <t xml:space="preserve"> 高 原 町</t>
  </si>
  <si>
    <t xml:space="preserve"> 国 富 町</t>
  </si>
  <si>
    <t xml:space="preserve"> 綾    町</t>
  </si>
  <si>
    <t xml:space="preserve"> 高 鍋 町</t>
  </si>
  <si>
    <t xml:space="preserve"> 新 富 町</t>
  </si>
  <si>
    <t xml:space="preserve"> 西米良村</t>
  </si>
  <si>
    <t xml:space="preserve"> 木 城 町</t>
  </si>
  <si>
    <t xml:space="preserve"> 川 南 町</t>
  </si>
  <si>
    <t xml:space="preserve"> 都 農 町</t>
  </si>
  <si>
    <t xml:space="preserve"> 門 川 町</t>
  </si>
  <si>
    <t xml:space="preserve"> 諸 塚 村</t>
  </si>
  <si>
    <t xml:space="preserve"> 椎 葉 村</t>
  </si>
  <si>
    <t xml:space="preserve"> 高千穂町</t>
  </si>
  <si>
    <t xml:space="preserve"> 日之影町</t>
  </si>
  <si>
    <t xml:space="preserve"> 五ケ瀬町</t>
  </si>
  <si>
    <t>市　　計</t>
  </si>
  <si>
    <t>市町村計</t>
  </si>
  <si>
    <t>町 村 計</t>
  </si>
  <si>
    <t>宮崎東諸県</t>
  </si>
  <si>
    <t>日南・串間</t>
  </si>
  <si>
    <t>都城北諸県</t>
  </si>
  <si>
    <t>西都児湯</t>
  </si>
  <si>
    <t>宮崎県北部</t>
  </si>
  <si>
    <t>不動産業</t>
    <rPh sb="0" eb="4">
      <t>フドウサンギョウ</t>
    </rPh>
    <phoneticPr fontId="1"/>
  </si>
  <si>
    <t>圏 　域</t>
    <rPh sb="0" eb="1">
      <t>ケン</t>
    </rPh>
    <rPh sb="3" eb="4">
      <t>イキ</t>
    </rPh>
    <phoneticPr fontId="1"/>
  </si>
  <si>
    <t xml:space="preserve"> 美 郷 町</t>
    <rPh sb="1" eb="2">
      <t>ビ</t>
    </rPh>
    <rPh sb="3" eb="4">
      <t>ゴウ</t>
    </rPh>
    <rPh sb="5" eb="6">
      <t>マチ</t>
    </rPh>
    <phoneticPr fontId="1"/>
  </si>
  <si>
    <t>西諸県</t>
    <rPh sb="2" eb="3">
      <t>ケン</t>
    </rPh>
    <phoneticPr fontId="1"/>
  </si>
  <si>
    <t>（２）市町村内総生産（対前年度増加率）</t>
    <rPh sb="11" eb="12">
      <t>タイ</t>
    </rPh>
    <rPh sb="12" eb="15">
      <t>ゼンネンド</t>
    </rPh>
    <rPh sb="15" eb="18">
      <t>ゾウカリツ</t>
    </rPh>
    <phoneticPr fontId="1"/>
  </si>
  <si>
    <t>（１）市町村内総生産（実数）</t>
    <rPh sb="11" eb="12">
      <t>ジツ</t>
    </rPh>
    <rPh sb="12" eb="13">
      <t>カズ</t>
    </rPh>
    <phoneticPr fontId="1"/>
  </si>
  <si>
    <t>（３）市町村内総生産（構成比）</t>
    <rPh sb="6" eb="7">
      <t>ナイ</t>
    </rPh>
    <phoneticPr fontId="1"/>
  </si>
  <si>
    <t xml:space="preserve"> </t>
    <phoneticPr fontId="1"/>
  </si>
  <si>
    <t>単位：百万円</t>
    <phoneticPr fontId="1"/>
  </si>
  <si>
    <t xml:space="preserve">        </t>
    <phoneticPr fontId="1"/>
  </si>
  <si>
    <t>電気・ガス・水道・廃棄物処理業</t>
    <rPh sb="0" eb="2">
      <t>デンキ</t>
    </rPh>
    <rPh sb="6" eb="8">
      <t>スイドウ</t>
    </rPh>
    <rPh sb="9" eb="12">
      <t>ハイキブツ</t>
    </rPh>
    <rPh sb="12" eb="15">
      <t>ショリギョウ</t>
    </rPh>
    <phoneticPr fontId="1"/>
  </si>
  <si>
    <t>宿泊・飲食ｻｰﾋﾞｽ業</t>
    <rPh sb="0" eb="2">
      <t>シュクハク</t>
    </rPh>
    <rPh sb="3" eb="5">
      <t>インショク</t>
    </rPh>
    <rPh sb="10" eb="11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</si>
  <si>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</si>
  <si>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専門・科学技術・業務支援ｻｰﾋﾞｽ業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rPh sb="17" eb="18">
      <t>ギョウ</t>
    </rPh>
    <phoneticPr fontId="1"/>
  </si>
  <si>
    <t>公務</t>
    <rPh sb="0" eb="2">
      <t>コウム</t>
    </rPh>
    <phoneticPr fontId="1"/>
  </si>
  <si>
    <t>教育</t>
    <rPh sb="0" eb="2">
      <t>キョウイク</t>
    </rPh>
    <phoneticPr fontId="1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</si>
  <si>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1"/>
  </si>
  <si>
    <t>その他のｻｰﾋﾞｽ</t>
    <rPh sb="2" eb="3">
      <t>タ</t>
    </rPh>
    <phoneticPr fontId="1"/>
  </si>
  <si>
    <t>単位：％</t>
  </si>
  <si>
    <t>単位：％</t>
    <phoneticPr fontId="1"/>
  </si>
  <si>
    <t>R1</t>
  </si>
  <si>
    <t>R1</t>
    <phoneticPr fontId="2"/>
  </si>
  <si>
    <t>R2</t>
    <phoneticPr fontId="2"/>
  </si>
  <si>
    <t>　【圏域】（宮崎東諸県）宮崎市、国富町、綾町
　　　　　（日南・串間）日南市、串間市
　　　　　（都城北諸県）都城市、三股町
          （西諸県）小林市、えびの市、高原町
          （西都児湯）西都市、高鍋町、新富町、西米良村、木城町、川南町、都農町
　　　　　（宮崎県北部）延岡市、日向市、門川町、諸塚村、椎葉村、美郷町、高千穂町、日之影町、五ヶ瀬町</t>
    <rPh sb="2" eb="4">
      <t>ケンイキ</t>
    </rPh>
    <rPh sb="6" eb="8">
      <t>ミヤザキ</t>
    </rPh>
    <rPh sb="8" eb="11">
      <t>ヒガシモロカタ</t>
    </rPh>
    <rPh sb="12" eb="15">
      <t>ミヤザキシ</t>
    </rPh>
    <rPh sb="16" eb="19">
      <t>クニトミチョウ</t>
    </rPh>
    <rPh sb="20" eb="22">
      <t>アヤチョウ</t>
    </rPh>
    <phoneticPr fontId="1"/>
  </si>
  <si>
    <t>水産業</t>
    <phoneticPr fontId="1"/>
  </si>
  <si>
    <t>農業</t>
    <phoneticPr fontId="1"/>
  </si>
  <si>
    <t>林業</t>
    <phoneticPr fontId="1"/>
  </si>
  <si>
    <t>鉱業</t>
    <phoneticPr fontId="1"/>
  </si>
  <si>
    <t>製造業</t>
    <phoneticPr fontId="1"/>
  </si>
  <si>
    <t>建設業</t>
    <phoneticPr fontId="1"/>
  </si>
  <si>
    <t>卸売
小売業</t>
    <phoneticPr fontId="1"/>
  </si>
  <si>
    <t>運輸・
郵便業</t>
    <rPh sb="0" eb="2">
      <t>ウンユ</t>
    </rPh>
    <phoneticPr fontId="1"/>
  </si>
  <si>
    <t>金融・
保険業</t>
    <rPh sb="0" eb="2">
      <t>キンユウ</t>
    </rPh>
    <rPh sb="4" eb="7">
      <t>ホケンギョウ</t>
    </rPh>
    <phoneticPr fontId="1"/>
  </si>
  <si>
    <t>輸入品に
課される
税・関税等</t>
    <rPh sb="0" eb="1">
      <t>ニュウ</t>
    </rPh>
    <rPh sb="1" eb="2">
      <t>ヒン</t>
    </rPh>
    <rPh sb="4" eb="5">
      <t>カ</t>
    </rPh>
    <rPh sb="9" eb="10">
      <t>ゼイ</t>
    </rPh>
    <rPh sb="11" eb="13">
      <t>カンゼイ</t>
    </rPh>
    <rPh sb="13" eb="14">
      <t>トウ</t>
    </rPh>
    <phoneticPr fontId="1"/>
  </si>
  <si>
    <t>市町村内総生産</t>
    <phoneticPr fontId="1"/>
  </si>
  <si>
    <r>
      <t>経　　済　　計　　算　</t>
    </r>
    <r>
      <rPr>
        <sz val="18"/>
        <rFont val="ＭＳ Ｐ明朝"/>
        <family val="1"/>
        <charset val="128"/>
      </rPr>
      <t>（令和３年度）</t>
    </r>
    <rPh sb="0" eb="1">
      <t>キョウ</t>
    </rPh>
    <rPh sb="3" eb="4">
      <t>スミ</t>
    </rPh>
    <rPh sb="6" eb="7">
      <t>ケイ</t>
    </rPh>
    <rPh sb="9" eb="10">
      <t>サン</t>
    </rPh>
    <rPh sb="12" eb="14">
      <t>レイワ</t>
    </rPh>
    <phoneticPr fontId="1"/>
  </si>
  <si>
    <t>213．市     町     村     民</t>
    <phoneticPr fontId="1"/>
  </si>
  <si>
    <t>第   ３   次   産   業</t>
    <phoneticPr fontId="1"/>
  </si>
  <si>
    <t>１</t>
    <phoneticPr fontId="1"/>
  </si>
  <si>
    <t>２</t>
  </si>
  <si>
    <t>３</t>
  </si>
  <si>
    <t>４</t>
  </si>
  <si>
    <t>５</t>
  </si>
  <si>
    <t>６</t>
  </si>
  <si>
    <t>７</t>
  </si>
  <si>
    <t>８</t>
  </si>
  <si>
    <t>９</t>
  </si>
  <si>
    <t>市     町     村     民</t>
    <phoneticPr fontId="2"/>
  </si>
  <si>
    <r>
      <rPr>
        <sz val="22"/>
        <rFont val="ＭＳ ゴシック"/>
        <family val="3"/>
        <charset val="128"/>
      </rPr>
      <t>経　　済　　計　　算　</t>
    </r>
    <r>
      <rPr>
        <sz val="18"/>
        <rFont val="ＭＳ Ｐ明朝"/>
        <family val="1"/>
        <charset val="128"/>
      </rPr>
      <t>（令和３年度）　（つづき）</t>
    </r>
    <rPh sb="0" eb="1">
      <t>キョウ</t>
    </rPh>
    <rPh sb="3" eb="4">
      <t>スミ</t>
    </rPh>
    <rPh sb="6" eb="7">
      <t>ケイ</t>
    </rPh>
    <rPh sb="9" eb="10">
      <t>サン</t>
    </rPh>
    <rPh sb="12" eb="14">
      <t>レイワ</t>
    </rPh>
    <phoneticPr fontId="1"/>
  </si>
  <si>
    <t>市     町     村    民</t>
    <phoneticPr fontId="2"/>
  </si>
  <si>
    <r>
      <t>経　　済　　計　　算　</t>
    </r>
    <r>
      <rPr>
        <sz val="18"/>
        <rFont val="ＭＳ Ｐ明朝"/>
        <family val="1"/>
        <charset val="128"/>
      </rPr>
      <t>（令和３年度）　（つづき）</t>
    </r>
    <rPh sb="0" eb="1">
      <t>キョウ</t>
    </rPh>
    <rPh sb="3" eb="4">
      <t>スミ</t>
    </rPh>
    <rPh sb="6" eb="7">
      <t>ケイ</t>
    </rPh>
    <rPh sb="9" eb="10">
      <t>サン</t>
    </rPh>
    <rPh sb="12" eb="14">
      <t>レイワ</t>
    </rPh>
    <phoneticPr fontId="1"/>
  </si>
  <si>
    <t xml:space="preserve">　-  </t>
  </si>
  <si>
    <r>
      <t>注　１　圏域数値は、圏域ごとに市町村別計算結果を合算したもの。
　　２　2008SNAによる推計。　　　
資料　県統計調査課「令和</t>
    </r>
    <r>
      <rPr>
        <sz val="16"/>
        <color rgb="FFFF0000"/>
        <rFont val="ＭＳ 明朝"/>
        <family val="1"/>
        <charset val="128"/>
      </rPr>
      <t>３</t>
    </r>
    <r>
      <rPr>
        <sz val="16"/>
        <rFont val="ＭＳ 明朝"/>
        <family val="1"/>
        <charset val="128"/>
      </rPr>
      <t>年度宮崎県の市町村民経済計算」</t>
    </r>
    <rPh sb="60" eb="62">
      <t>ヘイセイ</t>
    </rPh>
    <rPh sb="63" eb="65">
      <t>レイワ</t>
    </rPh>
    <rPh sb="66" eb="68">
      <t>ネンド</t>
    </rPh>
    <rPh sb="68" eb="70">
      <t>ミヤザキ</t>
    </rPh>
    <phoneticPr fontId="1"/>
  </si>
  <si>
    <t>　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</si>
</sst>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#,##0_ "/>
    <numFmt numFmtId="178" formatCode="#,##0.0;\-#,##0.0"/>
    <numFmt numFmtId="179" formatCode="#,##0.0_ "/>
  </numFmts>
  <fonts count="14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8"/>
      <name val="ＭＳ Ｐ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17"/>
      <name val="ＭＳ 明朝"/>
      <family val="1"/>
      <charset val="128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sz val="14.5"/>
      <name val="ＭＳ 明朝"/>
      <family val="1"/>
      <charset val="128"/>
    </font>
    <font>
      <sz val="10"/>
      <name val="ＭＳ 明朝"/>
      <family val="3"/>
      <charset val="128"/>
    </font>
    <font>
      <sz val="16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2" borderId="0"/>
  </cellStyleXfs>
  <cellXfs count="166">
    <xf numFmtId="0" fontId="0" fillId="2" borderId="0" xfId="0"/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37" fontId="3" fillId="0" borderId="0" xfId="0" applyNumberFormat="1" applyFont="1" applyFill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horizontal="distributed" vertical="center"/>
    </xf>
    <xf numFmtId="3" fontId="6" fillId="0" borderId="7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8" xfId="0" applyFont="1" applyFill="1" applyBorder="1" applyAlignment="1">
      <alignment horizontal="centerContinuous" vertical="center"/>
    </xf>
    <xf numFmtId="0" fontId="6" fillId="0" borderId="10" xfId="0" applyFont="1" applyFill="1" applyBorder="1" applyAlignment="1">
      <alignment horizontal="centerContinuous"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distributed" vertical="center"/>
    </xf>
    <xf numFmtId="0" fontId="6" fillId="0" borderId="1" xfId="0" applyFont="1" applyFill="1" applyBorder="1" applyAlignment="1">
      <alignment horizontal="distributed" vertical="center"/>
    </xf>
    <xf numFmtId="0" fontId="6" fillId="0" borderId="3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vertical="center" textRotation="255"/>
    </xf>
    <xf numFmtId="0" fontId="6" fillId="0" borderId="3" xfId="0" applyFont="1" applyFill="1" applyBorder="1" applyAlignment="1">
      <alignment vertical="center" textRotation="255"/>
    </xf>
    <xf numFmtId="0" fontId="6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177" fontId="7" fillId="0" borderId="19" xfId="0" applyNumberFormat="1" applyFont="1" applyFill="1" applyBorder="1" applyAlignment="1">
      <alignment horizontal="distributed" vertical="center"/>
    </xf>
    <xf numFmtId="3" fontId="11" fillId="0" borderId="4" xfId="0" applyNumberFormat="1" applyFont="1" applyFill="1" applyBorder="1" applyAlignment="1">
      <alignment vertical="center"/>
    </xf>
    <xf numFmtId="3" fontId="11" fillId="0" borderId="14" xfId="0" applyNumberFormat="1" applyFont="1" applyFill="1" applyBorder="1" applyAlignment="1">
      <alignment vertical="center"/>
    </xf>
    <xf numFmtId="3" fontId="11" fillId="0" borderId="2" xfId="0" applyNumberFormat="1" applyFont="1" applyFill="1" applyBorder="1" applyAlignment="1">
      <alignment vertical="center"/>
    </xf>
    <xf numFmtId="3" fontId="11" fillId="0" borderId="3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176" fontId="11" fillId="0" borderId="0" xfId="0" applyNumberFormat="1" applyFont="1" applyFill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distributed" vertical="center"/>
    </xf>
    <xf numFmtId="0" fontId="11" fillId="0" borderId="1" xfId="0" applyFont="1" applyFill="1" applyBorder="1" applyAlignment="1">
      <alignment horizontal="distributed" vertical="center"/>
    </xf>
    <xf numFmtId="0" fontId="11" fillId="0" borderId="3" xfId="0" applyFont="1" applyFill="1" applyBorder="1" applyAlignment="1">
      <alignment horizontal="distributed" vertical="center"/>
    </xf>
    <xf numFmtId="3" fontId="11" fillId="0" borderId="7" xfId="0" applyNumberFormat="1" applyFont="1" applyFill="1" applyBorder="1" applyAlignment="1">
      <alignment vertical="center"/>
    </xf>
    <xf numFmtId="0" fontId="11" fillId="0" borderId="3" xfId="0" applyFont="1" applyFill="1" applyBorder="1" applyAlignment="1">
      <alignment vertical="center" textRotation="255"/>
    </xf>
    <xf numFmtId="0" fontId="10" fillId="0" borderId="0" xfId="0" applyFont="1" applyFill="1" applyAlignment="1">
      <alignment vertical="center"/>
    </xf>
    <xf numFmtId="3" fontId="11" fillId="0" borderId="26" xfId="0" applyNumberFormat="1" applyFon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0" fontId="6" fillId="0" borderId="0" xfId="0" applyFont="1" applyFill="1" applyAlignment="1">
      <alignment horizontal="left" vertical="top" wrapText="1"/>
    </xf>
    <xf numFmtId="179" fontId="11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/>
    <xf numFmtId="0" fontId="6" fillId="0" borderId="0" xfId="0" applyFont="1" applyFill="1" applyAlignment="1">
      <alignment vertical="center" textRotation="255"/>
    </xf>
    <xf numFmtId="179" fontId="11" fillId="0" borderId="0" xfId="0" applyNumberFormat="1" applyFont="1" applyFill="1" applyAlignment="1">
      <alignment horizontal="distributed" vertical="center"/>
    </xf>
    <xf numFmtId="179" fontId="11" fillId="0" borderId="0" xfId="0" applyNumberFormat="1" applyFont="1" applyFill="1" applyAlignment="1">
      <alignment vertical="center" textRotation="255"/>
    </xf>
    <xf numFmtId="0" fontId="7" fillId="0" borderId="23" xfId="0" applyFont="1" applyFill="1" applyBorder="1" applyAlignment="1">
      <alignment vertical="center"/>
    </xf>
    <xf numFmtId="0" fontId="6" fillId="0" borderId="31" xfId="0" applyFont="1" applyFill="1" applyBorder="1" applyAlignment="1">
      <alignment vertical="center"/>
    </xf>
    <xf numFmtId="0" fontId="6" fillId="0" borderId="32" xfId="0" applyFont="1" applyFill="1" applyBorder="1" applyAlignment="1">
      <alignment horizontal="centerContinuous" vertical="center"/>
    </xf>
    <xf numFmtId="0" fontId="3" fillId="0" borderId="22" xfId="0" applyFont="1" applyFill="1" applyBorder="1" applyAlignment="1">
      <alignment vertical="center"/>
    </xf>
    <xf numFmtId="0" fontId="7" fillId="0" borderId="25" xfId="0" applyFont="1" applyFill="1" applyBorder="1" applyAlignment="1">
      <alignment horizontal="distributed" vertical="distributed"/>
    </xf>
    <xf numFmtId="0" fontId="3" fillId="0" borderId="32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3" fontId="0" fillId="0" borderId="14" xfId="0" applyNumberFormat="1" applyFill="1" applyBorder="1" applyAlignment="1">
      <alignment vertical="center"/>
    </xf>
    <xf numFmtId="3" fontId="0" fillId="0" borderId="26" xfId="0" applyNumberFormat="1" applyFill="1" applyBorder="1" applyAlignment="1">
      <alignment vertical="center"/>
    </xf>
    <xf numFmtId="3" fontId="0" fillId="0" borderId="27" xfId="0" applyNumberFormat="1" applyFill="1" applyBorder="1" applyAlignment="1">
      <alignment vertical="center"/>
    </xf>
    <xf numFmtId="3" fontId="0" fillId="0" borderId="6" xfId="0" applyNumberFormat="1" applyFill="1" applyBorder="1" applyAlignment="1">
      <alignment vertical="center"/>
    </xf>
    <xf numFmtId="3" fontId="0" fillId="0" borderId="3" xfId="0" applyNumberFormat="1" applyFill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176" fontId="0" fillId="0" borderId="4" xfId="0" applyNumberFormat="1" applyFill="1" applyBorder="1" applyAlignment="1">
      <alignment vertical="center"/>
    </xf>
    <xf numFmtId="176" fontId="0" fillId="0" borderId="14" xfId="0" applyNumberFormat="1" applyFill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176" fontId="0" fillId="0" borderId="26" xfId="0" applyNumberFormat="1" applyFill="1" applyBorder="1" applyAlignment="1">
      <alignment vertical="center"/>
    </xf>
    <xf numFmtId="176" fontId="0" fillId="0" borderId="3" xfId="0" applyNumberFormat="1" applyFill="1" applyBorder="1" applyAlignment="1">
      <alignment vertical="center"/>
    </xf>
    <xf numFmtId="176" fontId="0" fillId="0" borderId="27" xfId="0" applyNumberFormat="1" applyFill="1" applyBorder="1" applyAlignment="1">
      <alignment vertical="center"/>
    </xf>
    <xf numFmtId="176" fontId="0" fillId="0" borderId="21" xfId="0" applyNumberFormat="1" applyFill="1" applyBorder="1" applyAlignment="1">
      <alignment vertical="center"/>
    </xf>
    <xf numFmtId="176" fontId="0" fillId="0" borderId="20" xfId="0" applyNumberFormat="1" applyFill="1" applyBorder="1" applyAlignment="1">
      <alignment vertical="center"/>
    </xf>
    <xf numFmtId="176" fontId="0" fillId="0" borderId="7" xfId="0" applyNumberFormat="1" applyFill="1" applyBorder="1" applyAlignment="1">
      <alignment vertical="center"/>
    </xf>
    <xf numFmtId="178" fontId="0" fillId="0" borderId="0" xfId="0" applyNumberFormat="1" applyFill="1" applyAlignment="1">
      <alignment horizontal="right" vertical="center"/>
    </xf>
    <xf numFmtId="3" fontId="0" fillId="0" borderId="0" xfId="0" applyNumberFormat="1" applyFill="1" applyAlignment="1">
      <alignment horizontal="right" vertical="center"/>
    </xf>
    <xf numFmtId="3" fontId="0" fillId="0" borderId="27" xfId="0" applyNumberForma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1"/>
    </xf>
    <xf numFmtId="0" fontId="6" fillId="0" borderId="8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left" vertical="center" indent="1"/>
    </xf>
    <xf numFmtId="3" fontId="7" fillId="0" borderId="0" xfId="0" quotePrefix="1" applyNumberFormat="1" applyFont="1" applyFill="1" applyAlignment="1">
      <alignment horizontal="center" vertical="center"/>
    </xf>
    <xf numFmtId="0" fontId="0" fillId="0" borderId="32" xfId="0" applyFill="1" applyBorder="1" applyAlignment="1">
      <alignment vertical="center"/>
    </xf>
    <xf numFmtId="3" fontId="0" fillId="0" borderId="9" xfId="0" quotePrefix="1" applyNumberFormat="1" applyFill="1" applyBorder="1" applyAlignment="1">
      <alignment horizontal="right" vertical="center"/>
    </xf>
    <xf numFmtId="3" fontId="0" fillId="0" borderId="12" xfId="0" quotePrefix="1" applyNumberFormat="1" applyFill="1" applyBorder="1" applyAlignment="1">
      <alignment horizontal="right" vertical="center"/>
    </xf>
    <xf numFmtId="0" fontId="12" fillId="0" borderId="0" xfId="0" applyFont="1" applyFill="1" applyAlignment="1">
      <alignment horizontal="left" vertical="center" indent="1"/>
    </xf>
    <xf numFmtId="0" fontId="7" fillId="0" borderId="20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 textRotation="255"/>
    </xf>
    <xf numFmtId="177" fontId="7" fillId="0" borderId="5" xfId="0" applyNumberFormat="1" applyFont="1" applyFill="1" applyBorder="1" applyAlignment="1">
      <alignment horizontal="distributed" vertical="center"/>
    </xf>
    <xf numFmtId="3" fontId="7" fillId="0" borderId="14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18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right" vertical="center"/>
    </xf>
    <xf numFmtId="178" fontId="0" fillId="0" borderId="4" xfId="0" applyNumberFormat="1" applyFill="1" applyBorder="1" applyAlignment="1">
      <alignment horizontal="right" vertical="center"/>
    </xf>
    <xf numFmtId="178" fontId="0" fillId="0" borderId="14" xfId="0" applyNumberFormat="1" applyFill="1" applyBorder="1" applyAlignment="1">
      <alignment horizontal="right" vertical="center"/>
    </xf>
    <xf numFmtId="178" fontId="0" fillId="0" borderId="6" xfId="0" applyNumberFormat="1" applyFill="1" applyBorder="1" applyAlignment="1">
      <alignment horizontal="right" vertical="center"/>
    </xf>
    <xf numFmtId="178" fontId="0" fillId="0" borderId="26" xfId="0" applyNumberFormat="1" applyFill="1" applyBorder="1" applyAlignment="1">
      <alignment horizontal="right" vertical="center"/>
    </xf>
    <xf numFmtId="178" fontId="0" fillId="0" borderId="3" xfId="0" applyNumberFormat="1" applyFill="1" applyBorder="1" applyAlignment="1">
      <alignment horizontal="right" vertical="center"/>
    </xf>
    <xf numFmtId="178" fontId="0" fillId="0" borderId="27" xfId="0" applyNumberFormat="1" applyFill="1" applyBorder="1" applyAlignment="1">
      <alignment horizontal="right" vertical="center"/>
    </xf>
    <xf numFmtId="178" fontId="0" fillId="0" borderId="21" xfId="0" applyNumberFormat="1" applyFill="1" applyBorder="1" applyAlignment="1">
      <alignment horizontal="right" vertical="center"/>
    </xf>
    <xf numFmtId="178" fontId="0" fillId="0" borderId="20" xfId="0" applyNumberFormat="1" applyFill="1" applyBorder="1" applyAlignment="1">
      <alignment horizontal="right" vertical="center"/>
    </xf>
    <xf numFmtId="178" fontId="0" fillId="0" borderId="7" xfId="0" applyNumberFormat="1" applyFill="1" applyBorder="1" applyAlignment="1">
      <alignment horizontal="right" vertical="center"/>
    </xf>
    <xf numFmtId="178" fontId="11" fillId="0" borderId="1" xfId="0" applyNumberFormat="1" applyFont="1" applyFill="1" applyBorder="1" applyAlignment="1">
      <alignment horizontal="right" vertical="center"/>
    </xf>
    <xf numFmtId="178" fontId="11" fillId="0" borderId="0" xfId="0" applyNumberFormat="1" applyFont="1" applyFill="1" applyAlignment="1">
      <alignment horizontal="right" vertical="center"/>
    </xf>
    <xf numFmtId="176" fontId="0" fillId="0" borderId="27" xfId="0" applyNumberFormat="1" applyFill="1" applyBorder="1" applyAlignment="1">
      <alignment horizontal="right" vertical="center"/>
    </xf>
    <xf numFmtId="0" fontId="6" fillId="0" borderId="8" xfId="0" applyFont="1" applyFill="1" applyBorder="1"/>
    <xf numFmtId="0" fontId="7" fillId="0" borderId="22" xfId="0" applyFont="1" applyFill="1" applyBorder="1" applyAlignment="1">
      <alignment horizontal="distributed" vertical="distributed" wrapText="1"/>
    </xf>
    <xf numFmtId="0" fontId="7" fillId="0" borderId="25" xfId="0" applyFont="1" applyFill="1" applyBorder="1" applyAlignment="1">
      <alignment horizontal="distributed" vertical="distributed" wrapText="1"/>
    </xf>
    <xf numFmtId="0" fontId="7" fillId="0" borderId="23" xfId="0" applyFont="1" applyFill="1" applyBorder="1" applyAlignment="1">
      <alignment horizontal="distributed" vertical="distributed"/>
    </xf>
    <xf numFmtId="0" fontId="7" fillId="0" borderId="22" xfId="0" applyFont="1" applyFill="1" applyBorder="1" applyAlignment="1">
      <alignment horizontal="distributed" vertical="center" shrinkToFit="1"/>
    </xf>
    <xf numFmtId="0" fontId="7" fillId="0" borderId="25" xfId="0" applyFont="1" applyFill="1" applyBorder="1" applyAlignment="1">
      <alignment horizontal="distributed" vertical="center" shrinkToFit="1"/>
    </xf>
    <xf numFmtId="0" fontId="7" fillId="0" borderId="23" xfId="0" applyFont="1" applyFill="1" applyBorder="1" applyAlignment="1">
      <alignment horizontal="distributed" vertical="center" shrinkToFit="1"/>
    </xf>
    <xf numFmtId="0" fontId="6" fillId="0" borderId="8" xfId="0" applyFont="1" applyFill="1" applyBorder="1" applyAlignment="1">
      <alignment horizontal="right"/>
    </xf>
    <xf numFmtId="0" fontId="0" fillId="0" borderId="22" xfId="0" applyFill="1" applyBorder="1" applyAlignment="1">
      <alignment horizontal="distributed" vertical="center" shrinkToFit="1"/>
    </xf>
    <xf numFmtId="0" fontId="0" fillId="0" borderId="25" xfId="0" applyFill="1" applyBorder="1" applyAlignment="1">
      <alignment horizontal="distributed" vertical="center" shrinkToFit="1"/>
    </xf>
    <xf numFmtId="0" fontId="0" fillId="0" borderId="23" xfId="0" applyFill="1" applyBorder="1" applyAlignment="1">
      <alignment horizontal="distributed" vertical="center" shrinkToFit="1"/>
    </xf>
    <xf numFmtId="0" fontId="9" fillId="0" borderId="10" xfId="0" applyFont="1" applyFill="1" applyBorder="1" applyAlignment="1">
      <alignment horizontal="distributed" vertical="center" wrapText="1"/>
    </xf>
    <xf numFmtId="0" fontId="9" fillId="0" borderId="1" xfId="0" applyFont="1" applyFill="1" applyBorder="1" applyAlignment="1">
      <alignment horizontal="distributed" vertical="center" wrapText="1"/>
    </xf>
    <xf numFmtId="0" fontId="9" fillId="0" borderId="13" xfId="0" applyFont="1" applyFill="1" applyBorder="1" applyAlignment="1">
      <alignment horizontal="distributed" vertical="center" wrapText="1"/>
    </xf>
    <xf numFmtId="0" fontId="6" fillId="0" borderId="0" xfId="0" applyFont="1" applyFill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distributed" vertical="center" wrapText="1"/>
    </xf>
    <xf numFmtId="0" fontId="7" fillId="0" borderId="1" xfId="0" applyFont="1" applyFill="1" applyBorder="1" applyAlignment="1">
      <alignment horizontal="distributed" vertical="center" wrapText="1"/>
    </xf>
    <xf numFmtId="0" fontId="7" fillId="0" borderId="13" xfId="0" applyFont="1" applyFill="1" applyBorder="1" applyAlignment="1">
      <alignment horizontal="distributed" vertical="center" wrapText="1"/>
    </xf>
    <xf numFmtId="0" fontId="7" fillId="0" borderId="29" xfId="0" applyFont="1" applyFill="1" applyBorder="1" applyAlignment="1">
      <alignment horizontal="distributed" vertical="center"/>
    </xf>
    <xf numFmtId="0" fontId="7" fillId="0" borderId="20" xfId="0" applyFont="1" applyFill="1" applyBorder="1" applyAlignment="1">
      <alignment horizontal="distributed" vertical="center"/>
    </xf>
    <xf numFmtId="0" fontId="7" fillId="0" borderId="7" xfId="0" applyFont="1" applyFill="1" applyBorder="1" applyAlignment="1">
      <alignment horizontal="distributed" vertical="center"/>
    </xf>
    <xf numFmtId="0" fontId="6" fillId="0" borderId="15" xfId="0" applyFont="1" applyFill="1" applyBorder="1" applyAlignment="1">
      <alignment horizontal="distributed" vertical="center"/>
    </xf>
    <xf numFmtId="0" fontId="6" fillId="0" borderId="16" xfId="0" applyFont="1" applyFill="1" applyBorder="1" applyAlignment="1">
      <alignment horizontal="distributed" vertical="center"/>
    </xf>
    <xf numFmtId="0" fontId="6" fillId="0" borderId="17" xfId="0" applyFont="1" applyFill="1" applyBorder="1" applyAlignment="1">
      <alignment horizontal="distributed" vertical="center"/>
    </xf>
    <xf numFmtId="0" fontId="7" fillId="0" borderId="22" xfId="0" applyFont="1" applyFill="1" applyBorder="1" applyAlignment="1">
      <alignment horizontal="distributed" vertical="center" wrapText="1"/>
    </xf>
    <xf numFmtId="0" fontId="7" fillId="0" borderId="25" xfId="0" applyFont="1" applyFill="1" applyBorder="1" applyAlignment="1">
      <alignment horizontal="distributed" vertical="center" wrapText="1"/>
    </xf>
    <xf numFmtId="0" fontId="7" fillId="0" borderId="23" xfId="0" applyFont="1" applyFill="1" applyBorder="1" applyAlignment="1">
      <alignment horizontal="distributed" vertical="center" wrapText="1"/>
    </xf>
    <xf numFmtId="0" fontId="7" fillId="0" borderId="23" xfId="0" applyFont="1" applyFill="1" applyBorder="1" applyAlignment="1">
      <alignment horizontal="distributed" vertical="distributed" wrapText="1"/>
    </xf>
    <xf numFmtId="0" fontId="7" fillId="0" borderId="22" xfId="0" applyFont="1" applyFill="1" applyBorder="1" applyAlignment="1">
      <alignment horizontal="distributed" vertical="center"/>
    </xf>
    <xf numFmtId="0" fontId="7" fillId="0" borderId="25" xfId="0" applyFont="1" applyFill="1" applyBorder="1" applyAlignment="1">
      <alignment horizontal="distributed" vertical="center"/>
    </xf>
    <xf numFmtId="0" fontId="7" fillId="0" borderId="23" xfId="0" applyFont="1" applyFill="1" applyBorder="1" applyAlignment="1">
      <alignment horizontal="distributed" vertical="center"/>
    </xf>
    <xf numFmtId="0" fontId="6" fillId="0" borderId="28" xfId="0" applyFont="1" applyFill="1" applyBorder="1" applyAlignment="1">
      <alignment horizontal="distributed" vertical="center"/>
    </xf>
    <xf numFmtId="0" fontId="6" fillId="0" borderId="30" xfId="0" applyFont="1" applyFill="1" applyBorder="1" applyAlignment="1">
      <alignment horizontal="distributed" vertical="center"/>
    </xf>
    <xf numFmtId="0" fontId="6" fillId="0" borderId="24" xfId="0" applyFont="1" applyFill="1" applyBorder="1" applyAlignment="1">
      <alignment horizontal="distributed" vertical="center"/>
    </xf>
    <xf numFmtId="0" fontId="6" fillId="0" borderId="18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7" fillId="0" borderId="2" xfId="0" applyFont="1" applyFill="1" applyBorder="1" applyAlignment="1">
      <alignment horizontal="distributed" vertical="center"/>
    </xf>
    <xf numFmtId="0" fontId="7" fillId="0" borderId="2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 textRotation="255"/>
    </xf>
    <xf numFmtId="0" fontId="7" fillId="0" borderId="18" xfId="0" applyFont="1" applyFill="1" applyBorder="1" applyAlignment="1">
      <alignment horizontal="distributed" vertical="center"/>
    </xf>
    <xf numFmtId="0" fontId="7" fillId="0" borderId="18" xfId="0" applyFont="1" applyFill="1" applyBorder="1" applyAlignment="1">
      <alignment vertical="center"/>
    </xf>
    <xf numFmtId="0" fontId="6" fillId="0" borderId="26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distributed" vertical="center"/>
    </xf>
    <xf numFmtId="0" fontId="7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 textRotation="255"/>
    </xf>
    <xf numFmtId="0" fontId="6" fillId="0" borderId="8" xfId="0" applyFont="1" applyFill="1" applyBorder="1" applyAlignment="1">
      <alignment horizontal="left"/>
    </xf>
    <xf numFmtId="0" fontId="6" fillId="0" borderId="0" xfId="0" applyFont="1" applyFill="1" applyAlignment="1">
      <alignment horizontal="left" vertical="top" wrapText="1"/>
    </xf>
    <xf numFmtId="0" fontId="11" fillId="0" borderId="1" xfId="0" applyFont="1" applyFill="1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9"/>
  <sheetViews>
    <sheetView showGridLines="0" tabSelected="1" showOutlineSymbols="0" view="pageBreakPreview" zoomScale="70" zoomScaleNormal="55" zoomScaleSheetLayoutView="70" workbookViewId="0">
      <selection activeCell="B1" sqref="B1"/>
    </sheetView>
  </sheetViews>
  <sheetFormatPr defaultColWidth="11.33203125" defaultRowHeight="12" x14ac:dyDescent="0.2"/>
  <cols>
    <col min="1" max="1" width="3.1640625" style="1" customWidth="1"/>
    <col min="2" max="2" width="11.6640625" style="1" customWidth="1"/>
    <col min="3" max="3" width="10.1640625" style="1" customWidth="1"/>
    <col min="4" max="6" width="8.9140625" style="1" customWidth="1"/>
    <col min="7" max="7" width="10.1640625" style="1" customWidth="1"/>
    <col min="8" max="10" width="8.9140625" style="1" customWidth="1"/>
    <col min="11" max="11" width="10.6640625" style="1" customWidth="1"/>
    <col min="12" max="12" width="8.6640625" style="1" customWidth="1"/>
    <col min="13" max="13" width="9.6640625" style="1" bestFit="1" customWidth="1"/>
    <col min="14" max="15" width="8.83203125" style="1" customWidth="1"/>
    <col min="16" max="17" width="8.6640625" style="1" customWidth="1"/>
    <col min="18" max="18" width="9.1640625" style="1" customWidth="1"/>
    <col min="19" max="19" width="11.6640625" style="1" customWidth="1"/>
    <col min="20" max="20" width="9.6640625" style="1" bestFit="1" customWidth="1"/>
    <col min="21" max="21" width="8.6640625" style="1" customWidth="1"/>
    <col min="22" max="22" width="9.6640625" style="1" customWidth="1"/>
    <col min="23" max="23" width="9.08203125" style="1" customWidth="1"/>
    <col min="24" max="24" width="11.08203125" style="1" customWidth="1"/>
    <col min="25" max="25" width="11" style="1" customWidth="1"/>
    <col min="26" max="26" width="4.4140625" style="1" customWidth="1"/>
    <col min="27" max="16384" width="11.33203125" style="1"/>
  </cols>
  <sheetData>
    <row r="1" spans="1:27" s="45" customFormat="1" ht="26.1" customHeigh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M1" s="87" t="s">
        <v>72</v>
      </c>
      <c r="N1" s="88" t="s">
        <v>71</v>
      </c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7" ht="45" customHeight="1" x14ac:dyDescent="0.25">
      <c r="A2" s="116" t="s">
        <v>41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9" t="s">
        <v>43</v>
      </c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123" t="s">
        <v>44</v>
      </c>
      <c r="Y2" s="116"/>
      <c r="Z2" s="116"/>
    </row>
    <row r="3" spans="1:27" ht="25.2" customHeight="1" x14ac:dyDescent="0.2">
      <c r="A3" s="57"/>
      <c r="B3" s="63"/>
      <c r="C3" s="58" t="s">
        <v>0</v>
      </c>
      <c r="D3" s="11"/>
      <c r="E3" s="11"/>
      <c r="F3" s="11"/>
      <c r="G3" s="58" t="s">
        <v>1</v>
      </c>
      <c r="H3" s="11"/>
      <c r="I3" s="11"/>
      <c r="J3" s="11"/>
      <c r="K3" s="12" t="s">
        <v>45</v>
      </c>
      <c r="N3" s="90" t="s">
        <v>73</v>
      </c>
      <c r="O3" s="11"/>
      <c r="P3" s="9"/>
      <c r="Q3" s="9"/>
      <c r="R3" s="9"/>
      <c r="S3" s="9"/>
      <c r="T3" s="10"/>
      <c r="U3" s="9"/>
      <c r="V3" s="9"/>
      <c r="W3" s="9"/>
      <c r="X3" s="124" t="s">
        <v>69</v>
      </c>
      <c r="Y3" s="138" t="s">
        <v>70</v>
      </c>
      <c r="Z3" s="14"/>
    </row>
    <row r="4" spans="1:27" ht="25.2" customHeight="1" x14ac:dyDescent="0.2">
      <c r="A4" s="130" t="s">
        <v>2</v>
      </c>
      <c r="B4" s="131"/>
      <c r="C4" s="13"/>
      <c r="D4" s="59"/>
      <c r="E4" s="59"/>
      <c r="F4" s="59"/>
      <c r="G4" s="13"/>
      <c r="H4" s="61"/>
      <c r="I4" s="59"/>
      <c r="J4" s="62"/>
      <c r="K4" s="13"/>
      <c r="L4" s="127" t="s">
        <v>46</v>
      </c>
      <c r="M4" s="132" t="s">
        <v>66</v>
      </c>
      <c r="N4" s="135" t="s">
        <v>67</v>
      </c>
      <c r="O4" s="148" t="s">
        <v>47</v>
      </c>
      <c r="P4" s="145" t="s">
        <v>48</v>
      </c>
      <c r="Q4" s="141" t="s">
        <v>68</v>
      </c>
      <c r="R4" s="145" t="s">
        <v>36</v>
      </c>
      <c r="S4" s="120" t="s">
        <v>49</v>
      </c>
      <c r="T4" s="117" t="s">
        <v>50</v>
      </c>
      <c r="U4" s="117" t="s">
        <v>51</v>
      </c>
      <c r="V4" s="145" t="s">
        <v>52</v>
      </c>
      <c r="W4" s="145" t="s">
        <v>53</v>
      </c>
      <c r="X4" s="125"/>
      <c r="Y4" s="139"/>
      <c r="Z4" s="15"/>
    </row>
    <row r="5" spans="1:27" ht="25.2" customHeight="1" x14ac:dyDescent="0.2">
      <c r="A5" s="130"/>
      <c r="B5" s="131"/>
      <c r="C5" s="13"/>
      <c r="D5" s="60" t="s">
        <v>61</v>
      </c>
      <c r="E5" s="60" t="s">
        <v>62</v>
      </c>
      <c r="F5" s="60" t="s">
        <v>60</v>
      </c>
      <c r="G5" s="13"/>
      <c r="H5" s="60" t="s">
        <v>63</v>
      </c>
      <c r="I5" s="60" t="s">
        <v>64</v>
      </c>
      <c r="J5" s="60" t="s">
        <v>65</v>
      </c>
      <c r="K5" s="13"/>
      <c r="L5" s="128"/>
      <c r="M5" s="133"/>
      <c r="N5" s="136"/>
      <c r="O5" s="149"/>
      <c r="P5" s="146"/>
      <c r="Q5" s="142"/>
      <c r="R5" s="146"/>
      <c r="S5" s="121"/>
      <c r="T5" s="118"/>
      <c r="U5" s="118"/>
      <c r="V5" s="146"/>
      <c r="W5" s="146"/>
      <c r="X5" s="125"/>
      <c r="Y5" s="139"/>
      <c r="Z5" s="15"/>
    </row>
    <row r="6" spans="1:27" ht="25.2" customHeight="1" x14ac:dyDescent="0.2">
      <c r="A6" s="9"/>
      <c r="B6" s="64"/>
      <c r="C6" s="17"/>
      <c r="D6" s="56"/>
      <c r="E6" s="56"/>
      <c r="F6" s="56"/>
      <c r="G6" s="16"/>
      <c r="H6" s="56"/>
      <c r="I6" s="56"/>
      <c r="J6" s="56"/>
      <c r="K6" s="17"/>
      <c r="L6" s="129"/>
      <c r="M6" s="134"/>
      <c r="N6" s="137"/>
      <c r="O6" s="150"/>
      <c r="P6" s="147"/>
      <c r="Q6" s="143"/>
      <c r="R6" s="147"/>
      <c r="S6" s="122"/>
      <c r="T6" s="119"/>
      <c r="U6" s="144"/>
      <c r="V6" s="147"/>
      <c r="W6" s="147"/>
      <c r="X6" s="126"/>
      <c r="Y6" s="140"/>
      <c r="Z6" s="18"/>
    </row>
    <row r="7" spans="1:27" ht="30" customHeight="1" x14ac:dyDescent="0.2">
      <c r="A7" s="10"/>
      <c r="B7" s="10"/>
      <c r="C7" s="15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92"/>
    </row>
    <row r="8" spans="1:27" ht="32.1" customHeight="1" x14ac:dyDescent="0.2">
      <c r="A8" s="91" t="s">
        <v>74</v>
      </c>
      <c r="B8" s="26" t="s">
        <v>3</v>
      </c>
      <c r="C8" s="65">
        <v>18774.97305105934</v>
      </c>
      <c r="D8" s="47">
        <v>12316.816174586591</v>
      </c>
      <c r="E8" s="47">
        <v>1874.4129907131735</v>
      </c>
      <c r="F8" s="47">
        <v>4583.7438857595744</v>
      </c>
      <c r="G8" s="47">
        <v>178637.93083433498</v>
      </c>
      <c r="H8" s="47">
        <v>453.41291578916855</v>
      </c>
      <c r="I8" s="47">
        <v>94823.684365502049</v>
      </c>
      <c r="J8" s="47">
        <v>83360.833553043747</v>
      </c>
      <c r="K8" s="47">
        <v>1170724.137439633</v>
      </c>
      <c r="L8" s="47">
        <v>41561.248567810137</v>
      </c>
      <c r="M8" s="47">
        <v>214088.11311837009</v>
      </c>
      <c r="N8" s="47">
        <v>56710.508263743788</v>
      </c>
      <c r="O8" s="47">
        <v>27308.964571929722</v>
      </c>
      <c r="P8" s="47">
        <v>62144.276819513398</v>
      </c>
      <c r="Q8" s="47">
        <v>51578.399761925895</v>
      </c>
      <c r="R8" s="47">
        <v>135295.75421391628</v>
      </c>
      <c r="S8" s="47">
        <v>139276.75146364092</v>
      </c>
      <c r="T8" s="47">
        <v>104021.70106663626</v>
      </c>
      <c r="U8" s="47">
        <v>87291.613918218151</v>
      </c>
      <c r="V8" s="47">
        <v>189032.7081444223</v>
      </c>
      <c r="W8" s="47">
        <v>62414.097529506238</v>
      </c>
      <c r="X8" s="47">
        <v>8893.65633647293</v>
      </c>
      <c r="Y8" s="47">
        <v>1377030.6976615004</v>
      </c>
      <c r="Z8" s="93" t="s">
        <v>74</v>
      </c>
      <c r="AA8" s="47">
        <f>SUM(L8:W8)</f>
        <v>1170724.1374396333</v>
      </c>
    </row>
    <row r="9" spans="1:27" ht="32.1" customHeight="1" x14ac:dyDescent="0.2">
      <c r="A9" s="91" t="s">
        <v>75</v>
      </c>
      <c r="B9" s="26" t="s">
        <v>4</v>
      </c>
      <c r="C9" s="65">
        <v>32845.9716743639</v>
      </c>
      <c r="D9" s="47">
        <v>30482.814224973634</v>
      </c>
      <c r="E9" s="47">
        <v>2188.3487814021255</v>
      </c>
      <c r="F9" s="47">
        <v>174.80866798813918</v>
      </c>
      <c r="G9" s="47">
        <v>210816.20074321935</v>
      </c>
      <c r="H9" s="47">
        <v>197.90509025596037</v>
      </c>
      <c r="I9" s="47">
        <v>164898.58263811065</v>
      </c>
      <c r="J9" s="47">
        <v>45719.713014852765</v>
      </c>
      <c r="K9" s="47">
        <v>393077.19312642777</v>
      </c>
      <c r="L9" s="47">
        <v>16232.494159623162</v>
      </c>
      <c r="M9" s="47">
        <v>65789.221672005166</v>
      </c>
      <c r="N9" s="47">
        <v>35040.634461049063</v>
      </c>
      <c r="O9" s="47">
        <v>8403.5601615725463</v>
      </c>
      <c r="P9" s="47">
        <v>14126.737802645679</v>
      </c>
      <c r="Q9" s="47">
        <v>16490.949231408616</v>
      </c>
      <c r="R9" s="47">
        <v>52167.323275737283</v>
      </c>
      <c r="S9" s="47">
        <v>27515.482690059012</v>
      </c>
      <c r="T9" s="47">
        <v>35644.080913700876</v>
      </c>
      <c r="U9" s="47">
        <v>21894.28399258295</v>
      </c>
      <c r="V9" s="47">
        <v>75891.38857473596</v>
      </c>
      <c r="W9" s="47">
        <v>23881.036191307452</v>
      </c>
      <c r="X9" s="47">
        <v>4778.069446779733</v>
      </c>
      <c r="Y9" s="47">
        <v>641517.43499079067</v>
      </c>
      <c r="Z9" s="93" t="s">
        <v>75</v>
      </c>
      <c r="AA9" s="47">
        <f t="shared" ref="AA9:AA44" si="0">SUM(L9:W9)</f>
        <v>393077.19312642777</v>
      </c>
    </row>
    <row r="10" spans="1:27" ht="32.1" customHeight="1" x14ac:dyDescent="0.2">
      <c r="A10" s="91" t="s">
        <v>76</v>
      </c>
      <c r="B10" s="26" t="s">
        <v>5</v>
      </c>
      <c r="C10" s="65">
        <v>9599.7216771351978</v>
      </c>
      <c r="D10" s="47">
        <v>3285.5706304135806</v>
      </c>
      <c r="E10" s="47">
        <v>2254.6455361234371</v>
      </c>
      <c r="F10" s="47">
        <v>4059.5055105981801</v>
      </c>
      <c r="G10" s="47">
        <v>200380.77880373388</v>
      </c>
      <c r="H10" s="47">
        <v>145.98210374357893</v>
      </c>
      <c r="I10" s="47">
        <v>160026.34211597423</v>
      </c>
      <c r="J10" s="47">
        <v>40208.454584016101</v>
      </c>
      <c r="K10" s="47">
        <v>239084.70050798709</v>
      </c>
      <c r="L10" s="47">
        <v>10357.449049469364</v>
      </c>
      <c r="M10" s="47">
        <v>33585.338577046881</v>
      </c>
      <c r="N10" s="47">
        <v>23055.51640953543</v>
      </c>
      <c r="O10" s="47">
        <v>4997.3062516200971</v>
      </c>
      <c r="P10" s="47">
        <v>10062.744461509759</v>
      </c>
      <c r="Q10" s="47">
        <v>9494.9892930429651</v>
      </c>
      <c r="R10" s="47">
        <v>36703.159376639349</v>
      </c>
      <c r="S10" s="47">
        <v>19750.079096043697</v>
      </c>
      <c r="T10" s="47">
        <v>16081.007346124203</v>
      </c>
      <c r="U10" s="47">
        <v>15222.925329862654</v>
      </c>
      <c r="V10" s="47">
        <v>46106.425612925676</v>
      </c>
      <c r="W10" s="47">
        <v>13667.759704167023</v>
      </c>
      <c r="X10" s="47">
        <v>3398.2889498150635</v>
      </c>
      <c r="Y10" s="47">
        <v>452463.48993867123</v>
      </c>
      <c r="Z10" s="93" t="s">
        <v>76</v>
      </c>
      <c r="AA10" s="47">
        <f t="shared" si="0"/>
        <v>239084.70050798712</v>
      </c>
    </row>
    <row r="11" spans="1:27" ht="32.1" customHeight="1" x14ac:dyDescent="0.2">
      <c r="A11" s="91" t="s">
        <v>77</v>
      </c>
      <c r="B11" s="26" t="s">
        <v>6</v>
      </c>
      <c r="C11" s="65">
        <v>12641.313257037722</v>
      </c>
      <c r="D11" s="47">
        <v>5868.6740432092474</v>
      </c>
      <c r="E11" s="47">
        <v>1726.9407660083079</v>
      </c>
      <c r="F11" s="47">
        <v>5045.6984478201657</v>
      </c>
      <c r="G11" s="47">
        <v>44030.452300864359</v>
      </c>
      <c r="H11" s="47">
        <v>0</v>
      </c>
      <c r="I11" s="47">
        <v>31177.196815778854</v>
      </c>
      <c r="J11" s="47">
        <v>12853.255485085507</v>
      </c>
      <c r="K11" s="47">
        <v>94426.204918400763</v>
      </c>
      <c r="L11" s="47">
        <v>3958.2797759620516</v>
      </c>
      <c r="M11" s="47">
        <v>12109.819045754715</v>
      </c>
      <c r="N11" s="47">
        <v>4567.421372124737</v>
      </c>
      <c r="O11" s="47">
        <v>1814.1386471472811</v>
      </c>
      <c r="P11" s="47">
        <v>3745.8981982350629</v>
      </c>
      <c r="Q11" s="47">
        <v>5691.9000852596519</v>
      </c>
      <c r="R11" s="47">
        <v>13279.364113300466</v>
      </c>
      <c r="S11" s="47">
        <v>7526.720572384118</v>
      </c>
      <c r="T11" s="47">
        <v>9555.043722575314</v>
      </c>
      <c r="U11" s="47">
        <v>6903.9595197302824</v>
      </c>
      <c r="V11" s="47">
        <v>21233.388981139746</v>
      </c>
      <c r="W11" s="47">
        <v>4040.2708847873409</v>
      </c>
      <c r="X11" s="47">
        <v>1084.9786015359773</v>
      </c>
      <c r="Y11" s="47">
        <v>152182.9490778388</v>
      </c>
      <c r="Z11" s="93" t="s">
        <v>77</v>
      </c>
      <c r="AA11" s="47">
        <f t="shared" si="0"/>
        <v>94426.204918400763</v>
      </c>
    </row>
    <row r="12" spans="1:27" ht="32.1" customHeight="1" x14ac:dyDescent="0.2">
      <c r="A12" s="91" t="s">
        <v>78</v>
      </c>
      <c r="B12" s="26" t="s">
        <v>7</v>
      </c>
      <c r="C12" s="65">
        <v>16791.685663832024</v>
      </c>
      <c r="D12" s="47">
        <v>15758.146813948062</v>
      </c>
      <c r="E12" s="47">
        <v>1025.1535308115911</v>
      </c>
      <c r="F12" s="47">
        <v>8.3853190723745108</v>
      </c>
      <c r="G12" s="47">
        <v>19589.990377513743</v>
      </c>
      <c r="H12" s="47">
        <v>1.453919329388685</v>
      </c>
      <c r="I12" s="47">
        <v>10586.896132954176</v>
      </c>
      <c r="J12" s="47">
        <v>9001.640325230177</v>
      </c>
      <c r="K12" s="47">
        <v>96448.667969693124</v>
      </c>
      <c r="L12" s="47">
        <v>5730.0759614253675</v>
      </c>
      <c r="M12" s="47">
        <v>13872.961569901976</v>
      </c>
      <c r="N12" s="47">
        <v>4898.8340415727153</v>
      </c>
      <c r="O12" s="47">
        <v>1483.8649045226402</v>
      </c>
      <c r="P12" s="47">
        <v>3289.4864871702771</v>
      </c>
      <c r="Q12" s="47">
        <v>2732.0989388802286</v>
      </c>
      <c r="R12" s="47">
        <v>12338.545729106903</v>
      </c>
      <c r="S12" s="47">
        <v>7177.5122600645554</v>
      </c>
      <c r="T12" s="47">
        <v>9254.4641460122475</v>
      </c>
      <c r="U12" s="47">
        <v>6634.845418768221</v>
      </c>
      <c r="V12" s="47">
        <v>23412.305563396505</v>
      </c>
      <c r="W12" s="47">
        <v>5623.6729488714855</v>
      </c>
      <c r="X12" s="47">
        <v>1010.1055639064341</v>
      </c>
      <c r="Y12" s="47">
        <v>133840.44957494532</v>
      </c>
      <c r="Z12" s="93" t="s">
        <v>78</v>
      </c>
      <c r="AA12" s="47">
        <f t="shared" si="0"/>
        <v>96448.667969693124</v>
      </c>
    </row>
    <row r="13" spans="1:27" ht="32.1" customHeight="1" x14ac:dyDescent="0.2">
      <c r="A13" s="91" t="s">
        <v>79</v>
      </c>
      <c r="B13" s="26" t="s">
        <v>8</v>
      </c>
      <c r="C13" s="65">
        <v>8422.1544087433722</v>
      </c>
      <c r="D13" s="47">
        <v>6556.1560006226082</v>
      </c>
      <c r="E13" s="47">
        <v>847.25492147122975</v>
      </c>
      <c r="F13" s="47">
        <v>1018.7434866495349</v>
      </c>
      <c r="G13" s="47">
        <v>88466.241010516125</v>
      </c>
      <c r="H13" s="47">
        <v>689.38144202706565</v>
      </c>
      <c r="I13" s="47">
        <v>69026.257192010671</v>
      </c>
      <c r="J13" s="47">
        <v>18750.602376478386</v>
      </c>
      <c r="K13" s="47">
        <v>128475.85331365876</v>
      </c>
      <c r="L13" s="47">
        <v>6739.7763450829507</v>
      </c>
      <c r="M13" s="47">
        <v>21572.740961979009</v>
      </c>
      <c r="N13" s="47">
        <v>14196.498761281706</v>
      </c>
      <c r="O13" s="47">
        <v>3115.2238819082359</v>
      </c>
      <c r="P13" s="47">
        <v>4686.0825738667663</v>
      </c>
      <c r="Q13" s="47">
        <v>5895.2620687466442</v>
      </c>
      <c r="R13" s="47">
        <v>18051.859648508183</v>
      </c>
      <c r="S13" s="47">
        <v>10494.628256636057</v>
      </c>
      <c r="T13" s="47">
        <v>7975.9425668284875</v>
      </c>
      <c r="U13" s="47">
        <v>7971.1538745625103</v>
      </c>
      <c r="V13" s="47">
        <v>21881.927998677133</v>
      </c>
      <c r="W13" s="47">
        <v>5894.7563755810543</v>
      </c>
      <c r="X13" s="47">
        <v>1718.562111681465</v>
      </c>
      <c r="Y13" s="47">
        <v>227082.81084459971</v>
      </c>
      <c r="Z13" s="93" t="s">
        <v>79</v>
      </c>
      <c r="AA13" s="47">
        <f t="shared" si="0"/>
        <v>128475.85331365874</v>
      </c>
    </row>
    <row r="14" spans="1:27" ht="32.1" customHeight="1" x14ac:dyDescent="0.2">
      <c r="A14" s="91" t="s">
        <v>80</v>
      </c>
      <c r="B14" s="26" t="s">
        <v>9</v>
      </c>
      <c r="C14" s="65">
        <v>7391.10033325934</v>
      </c>
      <c r="D14" s="47">
        <v>3716.2428836223467</v>
      </c>
      <c r="E14" s="47">
        <v>874.85375042400597</v>
      </c>
      <c r="F14" s="47">
        <v>2800.0036992129885</v>
      </c>
      <c r="G14" s="47">
        <v>6657.9997224880644</v>
      </c>
      <c r="H14" s="47">
        <v>31.254964045379239</v>
      </c>
      <c r="I14" s="47">
        <v>828.73901908947585</v>
      </c>
      <c r="J14" s="47">
        <v>5798.0057393532097</v>
      </c>
      <c r="K14" s="47">
        <v>33390.063470897003</v>
      </c>
      <c r="L14" s="47">
        <v>1609.5164986549275</v>
      </c>
      <c r="M14" s="47">
        <v>3616.9250324392765</v>
      </c>
      <c r="N14" s="47">
        <v>581.5398602484961</v>
      </c>
      <c r="O14" s="47">
        <v>330.99048835433626</v>
      </c>
      <c r="P14" s="47">
        <v>1393.5849139458769</v>
      </c>
      <c r="Q14" s="47">
        <v>1764.669491906126</v>
      </c>
      <c r="R14" s="47">
        <v>4252.2375352918125</v>
      </c>
      <c r="S14" s="47">
        <v>1189.5408536215552</v>
      </c>
      <c r="T14" s="47">
        <v>7440.402898726682</v>
      </c>
      <c r="U14" s="47">
        <v>2532.770712931193</v>
      </c>
      <c r="V14" s="47">
        <v>6786.053786843504</v>
      </c>
      <c r="W14" s="47">
        <v>1891.8313979332102</v>
      </c>
      <c r="X14" s="47">
        <v>327.71540909661474</v>
      </c>
      <c r="Y14" s="47">
        <v>47766.878935741006</v>
      </c>
      <c r="Z14" s="93" t="s">
        <v>80</v>
      </c>
      <c r="AA14" s="47">
        <f t="shared" si="0"/>
        <v>33390.063470896996</v>
      </c>
    </row>
    <row r="15" spans="1:27" ht="32.1" customHeight="1" x14ac:dyDescent="0.2">
      <c r="A15" s="91" t="s">
        <v>81</v>
      </c>
      <c r="B15" s="26" t="s">
        <v>10</v>
      </c>
      <c r="C15" s="65">
        <v>9151.257484723772</v>
      </c>
      <c r="D15" s="47">
        <v>8306.3245693743538</v>
      </c>
      <c r="E15" s="47">
        <v>796.34344083506301</v>
      </c>
      <c r="F15" s="47">
        <v>48.589474514355665</v>
      </c>
      <c r="G15" s="47">
        <v>22577.578886877709</v>
      </c>
      <c r="H15" s="47">
        <v>0</v>
      </c>
      <c r="I15" s="47">
        <v>13175.226760108004</v>
      </c>
      <c r="J15" s="47">
        <v>9402.352126769707</v>
      </c>
      <c r="K15" s="47">
        <v>57590.437914968221</v>
      </c>
      <c r="L15" s="47">
        <v>3725.1628116578581</v>
      </c>
      <c r="M15" s="47">
        <v>6618.8123943861638</v>
      </c>
      <c r="N15" s="47">
        <v>3267.7609713584056</v>
      </c>
      <c r="O15" s="47">
        <v>1151.924783432132</v>
      </c>
      <c r="P15" s="47">
        <v>2057.0792950934278</v>
      </c>
      <c r="Q15" s="47">
        <v>2432.5164444034176</v>
      </c>
      <c r="R15" s="47">
        <v>6776.1040842466891</v>
      </c>
      <c r="S15" s="47">
        <v>2693.168753257894</v>
      </c>
      <c r="T15" s="47">
        <v>10005.913087419915</v>
      </c>
      <c r="U15" s="47">
        <v>3410.4259865753083</v>
      </c>
      <c r="V15" s="47">
        <v>11896.18650445721</v>
      </c>
      <c r="W15" s="47">
        <v>3555.3827986798128</v>
      </c>
      <c r="X15" s="47">
        <v>617.04693739294657</v>
      </c>
      <c r="Y15" s="47">
        <v>89936.321223962645</v>
      </c>
      <c r="Z15" s="93" t="s">
        <v>81</v>
      </c>
      <c r="AA15" s="47">
        <f t="shared" si="0"/>
        <v>57590.437914968243</v>
      </c>
    </row>
    <row r="16" spans="1:27" ht="32.1" customHeight="1" x14ac:dyDescent="0.2">
      <c r="A16" s="91" t="s">
        <v>82</v>
      </c>
      <c r="B16" s="26" t="s">
        <v>11</v>
      </c>
      <c r="C16" s="65">
        <v>8044.3672869536795</v>
      </c>
      <c r="D16" s="47">
        <v>7469.5130964633972</v>
      </c>
      <c r="E16" s="47">
        <v>567.7472737347947</v>
      </c>
      <c r="F16" s="47">
        <v>7.1069167554873749</v>
      </c>
      <c r="G16" s="47">
        <v>12769.499804837604</v>
      </c>
      <c r="H16" s="47">
        <v>30.42046596874787</v>
      </c>
      <c r="I16" s="47">
        <v>7324.908415062996</v>
      </c>
      <c r="J16" s="47">
        <v>5414.1709238058611</v>
      </c>
      <c r="K16" s="47">
        <v>38561.300187588786</v>
      </c>
      <c r="L16" s="47">
        <v>1249.9408670760361</v>
      </c>
      <c r="M16" s="47">
        <v>2526.2743853358447</v>
      </c>
      <c r="N16" s="47">
        <v>3611.2220089791986</v>
      </c>
      <c r="O16" s="47">
        <v>646.02231090670568</v>
      </c>
      <c r="P16" s="47">
        <v>749.83377092957153</v>
      </c>
      <c r="Q16" s="47">
        <v>911.02058502727539</v>
      </c>
      <c r="R16" s="47">
        <v>4945.1362958969012</v>
      </c>
      <c r="S16" s="47">
        <v>538.564701202028</v>
      </c>
      <c r="T16" s="47">
        <v>13693.304794271089</v>
      </c>
      <c r="U16" s="47">
        <v>2591.154665153344</v>
      </c>
      <c r="V16" s="47">
        <v>5314.1946643379033</v>
      </c>
      <c r="W16" s="47">
        <v>1784.6311384728951</v>
      </c>
      <c r="X16" s="47">
        <v>465.67977280825403</v>
      </c>
      <c r="Y16" s="47">
        <v>59840.847052188321</v>
      </c>
      <c r="Z16" s="94" t="s">
        <v>82</v>
      </c>
      <c r="AA16" s="47">
        <f t="shared" si="0"/>
        <v>38561.300187588793</v>
      </c>
    </row>
    <row r="17" spans="1:27" ht="32.1" customHeight="1" x14ac:dyDescent="0.2">
      <c r="A17" s="99">
        <v>10</v>
      </c>
      <c r="B17" s="27" t="s">
        <v>12</v>
      </c>
      <c r="C17" s="66">
        <v>1995.7178810200649</v>
      </c>
      <c r="D17" s="67">
        <v>1706.7166786885577</v>
      </c>
      <c r="E17" s="67">
        <v>266.44279563873573</v>
      </c>
      <c r="F17" s="67">
        <v>22.558406692771186</v>
      </c>
      <c r="G17" s="67">
        <v>12318.977603764255</v>
      </c>
      <c r="H17" s="67">
        <v>451.92974601173302</v>
      </c>
      <c r="I17" s="67">
        <v>6834.0611292358653</v>
      </c>
      <c r="J17" s="67">
        <v>5032.9867285166547</v>
      </c>
      <c r="K17" s="67">
        <v>38125.512834443361</v>
      </c>
      <c r="L17" s="67">
        <v>1522.3880853554513</v>
      </c>
      <c r="M17" s="67">
        <v>6286.5138226286354</v>
      </c>
      <c r="N17" s="67">
        <v>6080.2602523091919</v>
      </c>
      <c r="O17" s="67">
        <v>258.43394156533577</v>
      </c>
      <c r="P17" s="67">
        <v>418.88094065286663</v>
      </c>
      <c r="Q17" s="67">
        <v>770.06641414126614</v>
      </c>
      <c r="R17" s="67">
        <v>5985.9464622088071</v>
      </c>
      <c r="S17" s="67">
        <v>2007.5166483987773</v>
      </c>
      <c r="T17" s="67">
        <v>2364.418218457382</v>
      </c>
      <c r="U17" s="67">
        <v>4362.4583442441699</v>
      </c>
      <c r="V17" s="68">
        <v>6213.9485128087563</v>
      </c>
      <c r="W17" s="67">
        <v>1854.6811916727177</v>
      </c>
      <c r="X17" s="67">
        <v>357.20130200779886</v>
      </c>
      <c r="Y17" s="67">
        <v>52797.409621235471</v>
      </c>
      <c r="Z17" s="66">
        <v>10</v>
      </c>
      <c r="AA17" s="47">
        <f t="shared" si="0"/>
        <v>38125.512834443354</v>
      </c>
    </row>
    <row r="18" spans="1:27" ht="32.1" customHeight="1" x14ac:dyDescent="0.2">
      <c r="A18" s="99">
        <v>11</v>
      </c>
      <c r="B18" s="27" t="s">
        <v>13</v>
      </c>
      <c r="C18" s="66">
        <v>3252.8726355575122</v>
      </c>
      <c r="D18" s="67">
        <v>3077.6598437414373</v>
      </c>
      <c r="E18" s="67">
        <v>174.19920856823637</v>
      </c>
      <c r="F18" s="67">
        <v>1.0135832478386282</v>
      </c>
      <c r="G18" s="67">
        <v>5759.4766659354518</v>
      </c>
      <c r="H18" s="67">
        <v>196.57333456253215</v>
      </c>
      <c r="I18" s="67">
        <v>2703.0876046894032</v>
      </c>
      <c r="J18" s="67">
        <v>2859.8157266835169</v>
      </c>
      <c r="K18" s="67">
        <v>16554.257983936524</v>
      </c>
      <c r="L18" s="67">
        <v>643.40264702802017</v>
      </c>
      <c r="M18" s="67">
        <v>1344.7509838624628</v>
      </c>
      <c r="N18" s="67">
        <v>1047.99050579136</v>
      </c>
      <c r="O18" s="67">
        <v>110.40239380038014</v>
      </c>
      <c r="P18" s="67">
        <v>694.88545205955609</v>
      </c>
      <c r="Q18" s="67">
        <v>183.6567504518091</v>
      </c>
      <c r="R18" s="67">
        <v>2148.2352888607606</v>
      </c>
      <c r="S18" s="67">
        <v>1083.661398793668</v>
      </c>
      <c r="T18" s="67">
        <v>4921.4613768249028</v>
      </c>
      <c r="U18" s="67">
        <v>1127.2294211389049</v>
      </c>
      <c r="V18" s="67">
        <v>2735.908564775209</v>
      </c>
      <c r="W18" s="67">
        <v>512.67320054949266</v>
      </c>
      <c r="X18" s="67">
        <v>181.75382064417875</v>
      </c>
      <c r="Y18" s="67">
        <v>25748.361106073669</v>
      </c>
      <c r="Z18" s="66">
        <v>11</v>
      </c>
      <c r="AA18" s="47">
        <f t="shared" si="0"/>
        <v>16554.257983936528</v>
      </c>
    </row>
    <row r="19" spans="1:27" ht="32.1" customHeight="1" x14ac:dyDescent="0.2">
      <c r="A19" s="100">
        <v>12</v>
      </c>
      <c r="B19" s="26" t="s">
        <v>14</v>
      </c>
      <c r="C19" s="65">
        <v>3649.2971472734084</v>
      </c>
      <c r="D19" s="47">
        <v>3453.9238107356355</v>
      </c>
      <c r="E19" s="47">
        <v>195.37333653777284</v>
      </c>
      <c r="F19" s="47">
        <v>0</v>
      </c>
      <c r="G19" s="47">
        <v>19926.341444506015</v>
      </c>
      <c r="H19" s="47">
        <v>0</v>
      </c>
      <c r="I19" s="47">
        <v>15857.906290020381</v>
      </c>
      <c r="J19" s="47">
        <v>4068.4351544856354</v>
      </c>
      <c r="K19" s="47">
        <v>31798.107534135215</v>
      </c>
      <c r="L19" s="47">
        <v>2766.3546662005242</v>
      </c>
      <c r="M19" s="47">
        <v>3704.4889801446011</v>
      </c>
      <c r="N19" s="47">
        <v>2380.3315572055785</v>
      </c>
      <c r="O19" s="47">
        <v>447.47208507715493</v>
      </c>
      <c r="P19" s="47">
        <v>1522.208399904579</v>
      </c>
      <c r="Q19" s="47">
        <v>1605.2641638613213</v>
      </c>
      <c r="R19" s="47">
        <v>5135.268724578721</v>
      </c>
      <c r="S19" s="47">
        <v>552.36007952405703</v>
      </c>
      <c r="T19" s="47">
        <v>1955.8840052413807</v>
      </c>
      <c r="U19" s="47">
        <v>2120.032397087426</v>
      </c>
      <c r="V19" s="47">
        <v>8608.6978707227736</v>
      </c>
      <c r="W19" s="47">
        <v>999.74460458709564</v>
      </c>
      <c r="X19" s="47">
        <v>482.94374455784043</v>
      </c>
      <c r="Y19" s="47">
        <v>55856.689870472466</v>
      </c>
      <c r="Z19" s="65">
        <v>12</v>
      </c>
      <c r="AA19" s="47">
        <f t="shared" si="0"/>
        <v>31798.107534135212</v>
      </c>
    </row>
    <row r="20" spans="1:27" ht="32.1" customHeight="1" x14ac:dyDescent="0.2">
      <c r="A20" s="100">
        <v>13</v>
      </c>
      <c r="B20" s="26" t="s">
        <v>15</v>
      </c>
      <c r="C20" s="65">
        <v>2579.6175840726105</v>
      </c>
      <c r="D20" s="47">
        <v>2281.9699630598925</v>
      </c>
      <c r="E20" s="47">
        <v>287.0944353529967</v>
      </c>
      <c r="F20" s="47">
        <v>10.553185659721692</v>
      </c>
      <c r="G20" s="47">
        <v>11281.370537045634</v>
      </c>
      <c r="H20" s="47">
        <v>0</v>
      </c>
      <c r="I20" s="47">
        <v>9401.4618138936876</v>
      </c>
      <c r="J20" s="47">
        <v>1879.9087231519459</v>
      </c>
      <c r="K20" s="47">
        <v>10642.892531145173</v>
      </c>
      <c r="L20" s="47">
        <v>779.10519994248193</v>
      </c>
      <c r="M20" s="47">
        <v>2441.3773612984664</v>
      </c>
      <c r="N20" s="47">
        <v>556.04590924829233</v>
      </c>
      <c r="O20" s="47">
        <v>181.07842088477412</v>
      </c>
      <c r="P20" s="47">
        <v>164.78616638627585</v>
      </c>
      <c r="Q20" s="47">
        <v>199.06070054444984</v>
      </c>
      <c r="R20" s="47">
        <v>1849.5462524593952</v>
      </c>
      <c r="S20" s="47">
        <v>533.31702307716012</v>
      </c>
      <c r="T20" s="47">
        <v>1267.9377912766095</v>
      </c>
      <c r="U20" s="47">
        <v>602.94020912114638</v>
      </c>
      <c r="V20" s="69">
        <v>1526.7970427584723</v>
      </c>
      <c r="W20" s="47">
        <v>540.90045414764575</v>
      </c>
      <c r="X20" s="47">
        <v>166.62113973409498</v>
      </c>
      <c r="Y20" s="47">
        <v>24670.501791997507</v>
      </c>
      <c r="Z20" s="65">
        <v>13</v>
      </c>
      <c r="AA20" s="47">
        <f t="shared" si="0"/>
        <v>10642.892531145171</v>
      </c>
    </row>
    <row r="21" spans="1:27" ht="32.1" customHeight="1" x14ac:dyDescent="0.2">
      <c r="A21" s="101">
        <v>14</v>
      </c>
      <c r="B21" s="28" t="s">
        <v>16</v>
      </c>
      <c r="C21" s="70">
        <v>3187.6469249036254</v>
      </c>
      <c r="D21" s="68">
        <v>3060.355125179788</v>
      </c>
      <c r="E21" s="68">
        <v>45.298566300684385</v>
      </c>
      <c r="F21" s="68">
        <v>81.993233423152702</v>
      </c>
      <c r="G21" s="68">
        <v>21955.490127654441</v>
      </c>
      <c r="H21" s="68">
        <v>0</v>
      </c>
      <c r="I21" s="68">
        <v>17985.979357487086</v>
      </c>
      <c r="J21" s="68">
        <v>3969.5107701673564</v>
      </c>
      <c r="K21" s="68">
        <v>50359.263914634808</v>
      </c>
      <c r="L21" s="68">
        <v>1978.0059000404724</v>
      </c>
      <c r="M21" s="68">
        <v>8425.0028544353772</v>
      </c>
      <c r="N21" s="68">
        <v>4218.5477629780789</v>
      </c>
      <c r="O21" s="68">
        <v>1338.5575296394779</v>
      </c>
      <c r="P21" s="68">
        <v>1263.3473344129745</v>
      </c>
      <c r="Q21" s="68">
        <v>3971.9493737977396</v>
      </c>
      <c r="R21" s="68">
        <v>6683.8298452945728</v>
      </c>
      <c r="S21" s="68">
        <v>2869.223507118988</v>
      </c>
      <c r="T21" s="68">
        <v>5114.086316735039</v>
      </c>
      <c r="U21" s="68">
        <v>3323.2342179297711</v>
      </c>
      <c r="V21" s="47">
        <v>7966.7673924486844</v>
      </c>
      <c r="W21" s="68">
        <v>3206.711879803629</v>
      </c>
      <c r="X21" s="68">
        <v>627.63399097415072</v>
      </c>
      <c r="Y21" s="68">
        <v>76130.034958167031</v>
      </c>
      <c r="Z21" s="70">
        <v>14</v>
      </c>
      <c r="AA21" s="47">
        <f t="shared" si="0"/>
        <v>50359.263914634801</v>
      </c>
    </row>
    <row r="22" spans="1:27" ht="32.1" customHeight="1" x14ac:dyDescent="0.2">
      <c r="A22" s="100">
        <v>15</v>
      </c>
      <c r="B22" s="26" t="s">
        <v>17</v>
      </c>
      <c r="C22" s="65">
        <v>6831.0900109545537</v>
      </c>
      <c r="D22" s="47">
        <v>4640.1665385188417</v>
      </c>
      <c r="E22" s="47">
        <v>40.039723831826713</v>
      </c>
      <c r="F22" s="47">
        <v>2150.8837486038847</v>
      </c>
      <c r="G22" s="47">
        <v>9432.4342557974014</v>
      </c>
      <c r="H22" s="47">
        <v>0</v>
      </c>
      <c r="I22" s="47">
        <v>5976.1617167601189</v>
      </c>
      <c r="J22" s="47">
        <v>3456.2725390372816</v>
      </c>
      <c r="K22" s="47">
        <v>42534.674516134066</v>
      </c>
      <c r="L22" s="47">
        <v>1736.0158561244709</v>
      </c>
      <c r="M22" s="47">
        <v>5095.3233784414379</v>
      </c>
      <c r="N22" s="47">
        <v>2246.567892381112</v>
      </c>
      <c r="O22" s="47">
        <v>358.09946163011227</v>
      </c>
      <c r="P22" s="47">
        <v>120.1297043872964</v>
      </c>
      <c r="Q22" s="47">
        <v>1245.0171642287621</v>
      </c>
      <c r="R22" s="47">
        <v>3359.4895674210147</v>
      </c>
      <c r="S22" s="47">
        <v>1214.5933279436865</v>
      </c>
      <c r="T22" s="47">
        <v>20536.782055034495</v>
      </c>
      <c r="U22" s="47">
        <v>2331.9790998180083</v>
      </c>
      <c r="V22" s="47">
        <v>2308.3805834246223</v>
      </c>
      <c r="W22" s="47">
        <v>1982.2964252990585</v>
      </c>
      <c r="X22" s="47">
        <v>419.02897473634278</v>
      </c>
      <c r="Y22" s="47">
        <v>59217.227757622379</v>
      </c>
      <c r="Z22" s="65">
        <v>15</v>
      </c>
      <c r="AA22" s="47">
        <f t="shared" si="0"/>
        <v>42534.67451613408</v>
      </c>
    </row>
    <row r="23" spans="1:27" ht="32.1" customHeight="1" x14ac:dyDescent="0.2">
      <c r="A23" s="100">
        <v>16</v>
      </c>
      <c r="B23" s="26" t="s">
        <v>18</v>
      </c>
      <c r="C23" s="65">
        <v>840.40741083887474</v>
      </c>
      <c r="D23" s="47">
        <v>176.93917273484666</v>
      </c>
      <c r="E23" s="47">
        <v>633.66117247667557</v>
      </c>
      <c r="F23" s="47">
        <v>29.807065627352546</v>
      </c>
      <c r="G23" s="47">
        <v>2094.4511095139637</v>
      </c>
      <c r="H23" s="47">
        <v>0</v>
      </c>
      <c r="I23" s="47">
        <v>218.71052218966287</v>
      </c>
      <c r="J23" s="47">
        <v>1875.7405873243008</v>
      </c>
      <c r="K23" s="47">
        <v>4831.9068632250273</v>
      </c>
      <c r="L23" s="47">
        <v>403.2781706265161</v>
      </c>
      <c r="M23" s="47">
        <v>89.176473493451653</v>
      </c>
      <c r="N23" s="47">
        <v>16.94043222937399</v>
      </c>
      <c r="O23" s="47">
        <v>324.73752511778918</v>
      </c>
      <c r="P23" s="47">
        <v>79.382040285747493</v>
      </c>
      <c r="Q23" s="47">
        <v>9.2660051289991596</v>
      </c>
      <c r="R23" s="47">
        <v>168.10535853482511</v>
      </c>
      <c r="S23" s="47">
        <v>68.134890589959596</v>
      </c>
      <c r="T23" s="47">
        <v>2201.427884687268</v>
      </c>
      <c r="U23" s="47">
        <v>279.44261021657201</v>
      </c>
      <c r="V23" s="47">
        <v>681.61644364426263</v>
      </c>
      <c r="W23" s="47">
        <v>510.399028670262</v>
      </c>
      <c r="X23" s="47">
        <v>54.791466606800554</v>
      </c>
      <c r="Y23" s="47">
        <v>7821.5568501846647</v>
      </c>
      <c r="Z23" s="65">
        <v>16</v>
      </c>
      <c r="AA23" s="47">
        <f t="shared" si="0"/>
        <v>4831.9068632250273</v>
      </c>
    </row>
    <row r="24" spans="1:27" ht="32.1" customHeight="1" x14ac:dyDescent="0.2">
      <c r="A24" s="100">
        <v>17</v>
      </c>
      <c r="B24" s="26" t="s">
        <v>19</v>
      </c>
      <c r="C24" s="65">
        <v>1927.6045067497007</v>
      </c>
      <c r="D24" s="47">
        <v>1740.8139785743645</v>
      </c>
      <c r="E24" s="47">
        <v>186.79052817533639</v>
      </c>
      <c r="F24" s="47">
        <v>0</v>
      </c>
      <c r="G24" s="47">
        <v>2564.7804155143544</v>
      </c>
      <c r="H24" s="47">
        <v>0</v>
      </c>
      <c r="I24" s="47">
        <v>1181.6485767722634</v>
      </c>
      <c r="J24" s="47">
        <v>1383.1318387420913</v>
      </c>
      <c r="K24" s="47">
        <v>12856.46053965546</v>
      </c>
      <c r="L24" s="47">
        <v>5829.685095937336</v>
      </c>
      <c r="M24" s="47">
        <v>839.22959968432826</v>
      </c>
      <c r="N24" s="47">
        <v>47.647540610900485</v>
      </c>
      <c r="O24" s="47">
        <v>106.17999983141583</v>
      </c>
      <c r="P24" s="47">
        <v>160.97047608360739</v>
      </c>
      <c r="Q24" s="47">
        <v>440.94461845816647</v>
      </c>
      <c r="R24" s="47">
        <v>1660.7775605153065</v>
      </c>
      <c r="S24" s="47">
        <v>10.380409680768174</v>
      </c>
      <c r="T24" s="47">
        <v>1149.3993667165253</v>
      </c>
      <c r="U24" s="47">
        <v>513.69949218195347</v>
      </c>
      <c r="V24" s="47">
        <v>1417.4997098058864</v>
      </c>
      <c r="W24" s="47">
        <v>680.04667014926906</v>
      </c>
      <c r="X24" s="47">
        <v>140.02849722538809</v>
      </c>
      <c r="Y24" s="47">
        <v>17488.873959144908</v>
      </c>
      <c r="Z24" s="65">
        <v>17</v>
      </c>
      <c r="AA24" s="47">
        <f t="shared" si="0"/>
        <v>12856.460539655465</v>
      </c>
    </row>
    <row r="25" spans="1:27" ht="32.1" customHeight="1" x14ac:dyDescent="0.2">
      <c r="A25" s="100">
        <v>18</v>
      </c>
      <c r="B25" s="26" t="s">
        <v>20</v>
      </c>
      <c r="C25" s="65">
        <v>10143.906561346383</v>
      </c>
      <c r="D25" s="47">
        <v>9462.9742573623007</v>
      </c>
      <c r="E25" s="47">
        <v>105.69094721958855</v>
      </c>
      <c r="F25" s="47">
        <v>575.24135676449407</v>
      </c>
      <c r="G25" s="47">
        <v>18687.158016275207</v>
      </c>
      <c r="H25" s="47">
        <v>0</v>
      </c>
      <c r="I25" s="47">
        <v>13636.307274541583</v>
      </c>
      <c r="J25" s="47">
        <v>5050.8507417336259</v>
      </c>
      <c r="K25" s="47">
        <v>26945.711943319533</v>
      </c>
      <c r="L25" s="47">
        <v>2251.2465940243983</v>
      </c>
      <c r="M25" s="47">
        <v>1620.0231551065315</v>
      </c>
      <c r="N25" s="47">
        <v>4613.1773234151669</v>
      </c>
      <c r="O25" s="47">
        <v>210.11086970330757</v>
      </c>
      <c r="P25" s="47">
        <v>392.52805040700321</v>
      </c>
      <c r="Q25" s="47">
        <v>590.92643468468975</v>
      </c>
      <c r="R25" s="47">
        <v>4283.9562355294802</v>
      </c>
      <c r="S25" s="47">
        <v>1025.1485544528036</v>
      </c>
      <c r="T25" s="47">
        <v>1913.5488536127796</v>
      </c>
      <c r="U25" s="47">
        <v>1662.6737227740623</v>
      </c>
      <c r="V25" s="47">
        <v>6851.3533269814907</v>
      </c>
      <c r="W25" s="47">
        <v>1531.0188226278178</v>
      </c>
      <c r="X25" s="47">
        <v>539.18753562622351</v>
      </c>
      <c r="Y25" s="47">
        <v>56315.964056567347</v>
      </c>
      <c r="Z25" s="65">
        <v>18</v>
      </c>
      <c r="AA25" s="47">
        <f t="shared" si="0"/>
        <v>26945.711943319533</v>
      </c>
    </row>
    <row r="26" spans="1:27" ht="32.1" customHeight="1" x14ac:dyDescent="0.2">
      <c r="A26" s="102">
        <v>19</v>
      </c>
      <c r="B26" s="29" t="s">
        <v>21</v>
      </c>
      <c r="C26" s="71">
        <v>4475.070601733757</v>
      </c>
      <c r="D26" s="69">
        <v>4150.8543649459207</v>
      </c>
      <c r="E26" s="69">
        <v>234.62274709401362</v>
      </c>
      <c r="F26" s="69">
        <v>89.593489693822463</v>
      </c>
      <c r="G26" s="69">
        <v>4456.8385748785286</v>
      </c>
      <c r="H26" s="69">
        <v>0</v>
      </c>
      <c r="I26" s="69">
        <v>1948.254561746573</v>
      </c>
      <c r="J26" s="69">
        <v>2508.5840131319555</v>
      </c>
      <c r="K26" s="69">
        <v>13967.165997237453</v>
      </c>
      <c r="L26" s="69">
        <v>856.84168532019987</v>
      </c>
      <c r="M26" s="69">
        <v>1501.6486850135982</v>
      </c>
      <c r="N26" s="69">
        <v>1443.9015772983346</v>
      </c>
      <c r="O26" s="69">
        <v>106.53118643353979</v>
      </c>
      <c r="P26" s="69">
        <v>283.35260183010013</v>
      </c>
      <c r="Q26" s="69">
        <v>479.56558243633611</v>
      </c>
      <c r="R26" s="69">
        <v>2672.5400724437241</v>
      </c>
      <c r="S26" s="69">
        <v>857.01958285137869</v>
      </c>
      <c r="T26" s="69">
        <v>2133.6916420815064</v>
      </c>
      <c r="U26" s="69">
        <v>1127.2294211389049</v>
      </c>
      <c r="V26" s="47">
        <v>2083.0232162934335</v>
      </c>
      <c r="W26" s="47">
        <v>421.82074409639574</v>
      </c>
      <c r="X26" s="69">
        <v>212.80909321993261</v>
      </c>
      <c r="Y26" s="69">
        <v>23111.884267069669</v>
      </c>
      <c r="Z26" s="71">
        <v>19</v>
      </c>
      <c r="AA26" s="47">
        <f t="shared" si="0"/>
        <v>13967.165997237453</v>
      </c>
    </row>
    <row r="27" spans="1:27" ht="32.1" customHeight="1" x14ac:dyDescent="0.2">
      <c r="A27" s="101">
        <v>20</v>
      </c>
      <c r="B27" s="28" t="s">
        <v>22</v>
      </c>
      <c r="C27" s="70">
        <v>1943.9694037295342</v>
      </c>
      <c r="D27" s="68">
        <v>1327.3517062016158</v>
      </c>
      <c r="E27" s="68">
        <v>278.8381756995243</v>
      </c>
      <c r="F27" s="68">
        <v>337.77952182839408</v>
      </c>
      <c r="G27" s="68">
        <v>14064.062809114188</v>
      </c>
      <c r="H27" s="68">
        <v>0</v>
      </c>
      <c r="I27" s="68">
        <v>9699.6220516970934</v>
      </c>
      <c r="J27" s="68">
        <v>4364.4407574170937</v>
      </c>
      <c r="K27" s="68">
        <v>24013.362133217379</v>
      </c>
      <c r="L27" s="68">
        <v>814.61603061740584</v>
      </c>
      <c r="M27" s="68">
        <v>3639.5475142327386</v>
      </c>
      <c r="N27" s="68">
        <v>1790.2810022208541</v>
      </c>
      <c r="O27" s="68">
        <v>137.49394342336271</v>
      </c>
      <c r="P27" s="68">
        <v>1185.968813723787</v>
      </c>
      <c r="Q27" s="68">
        <v>989.58257880070369</v>
      </c>
      <c r="R27" s="68">
        <v>3394.8069107370125</v>
      </c>
      <c r="S27" s="68">
        <v>407.78218317616779</v>
      </c>
      <c r="T27" s="68">
        <v>639.26078959187987</v>
      </c>
      <c r="U27" s="68">
        <v>2242.7383828788161</v>
      </c>
      <c r="V27" s="68">
        <v>7583.4836328900519</v>
      </c>
      <c r="W27" s="68">
        <v>1187.8003509245982</v>
      </c>
      <c r="X27" s="68">
        <v>291.5651098086953</v>
      </c>
      <c r="Y27" s="68">
        <v>40312.959455869801</v>
      </c>
      <c r="Z27" s="70">
        <v>20</v>
      </c>
      <c r="AA27" s="47">
        <f t="shared" si="0"/>
        <v>24013.362133217379</v>
      </c>
    </row>
    <row r="28" spans="1:27" ht="32.1" customHeight="1" x14ac:dyDescent="0.2">
      <c r="A28" s="100">
        <v>21</v>
      </c>
      <c r="B28" s="26" t="s">
        <v>23</v>
      </c>
      <c r="C28" s="65">
        <v>1076.425689343032</v>
      </c>
      <c r="D28" s="47">
        <v>384.86964145352249</v>
      </c>
      <c r="E28" s="47">
        <v>691.55604788950961</v>
      </c>
      <c r="F28" s="47">
        <v>0</v>
      </c>
      <c r="G28" s="47">
        <v>1625.0671300315528</v>
      </c>
      <c r="H28" s="47">
        <v>0</v>
      </c>
      <c r="I28" s="47">
        <v>462.78119864949349</v>
      </c>
      <c r="J28" s="47">
        <v>1162.2859313820593</v>
      </c>
      <c r="K28" s="47">
        <v>3980.9345040303524</v>
      </c>
      <c r="L28" s="47">
        <v>1597.678812535931</v>
      </c>
      <c r="M28" s="47">
        <v>236.72093257962646</v>
      </c>
      <c r="N28" s="47">
        <v>43.013780382815384</v>
      </c>
      <c r="O28" s="47">
        <v>9.5176621476869592</v>
      </c>
      <c r="P28" s="47">
        <v>97.265810281157272</v>
      </c>
      <c r="Q28" s="47">
        <v>13.555648112576433</v>
      </c>
      <c r="R28" s="47">
        <v>253.10114555398445</v>
      </c>
      <c r="S28" s="47">
        <v>0</v>
      </c>
      <c r="T28" s="47">
        <v>624.44348652186932</v>
      </c>
      <c r="U28" s="47">
        <v>357.52823753836577</v>
      </c>
      <c r="V28" s="47">
        <v>425.74572973901758</v>
      </c>
      <c r="W28" s="47">
        <v>322.36325863732202</v>
      </c>
      <c r="X28" s="47">
        <v>53.768598772147101</v>
      </c>
      <c r="Y28" s="47">
        <v>6736.1959221770849</v>
      </c>
      <c r="Z28" s="65">
        <v>21</v>
      </c>
      <c r="AA28" s="47">
        <f t="shared" si="0"/>
        <v>3980.9345040303519</v>
      </c>
    </row>
    <row r="29" spans="1:27" ht="32.1" customHeight="1" x14ac:dyDescent="0.2">
      <c r="A29" s="100">
        <v>22</v>
      </c>
      <c r="B29" s="26" t="s">
        <v>24</v>
      </c>
      <c r="C29" s="65">
        <v>1316.0567255296808</v>
      </c>
      <c r="D29" s="47">
        <v>257.26418113232774</v>
      </c>
      <c r="E29" s="47">
        <v>1042.3145358303921</v>
      </c>
      <c r="F29" s="47">
        <v>16.478008566961023</v>
      </c>
      <c r="G29" s="47">
        <v>3224.7084953197477</v>
      </c>
      <c r="H29" s="47">
        <v>50.241946056981774</v>
      </c>
      <c r="I29" s="47">
        <v>198.90217847997684</v>
      </c>
      <c r="J29" s="47">
        <v>2975.5643707827894</v>
      </c>
      <c r="K29" s="47">
        <v>6298.362324191834</v>
      </c>
      <c r="L29" s="47">
        <v>1826.5106829444119</v>
      </c>
      <c r="M29" s="47">
        <v>329.95430767428462</v>
      </c>
      <c r="N29" s="47">
        <v>268.48743240491945</v>
      </c>
      <c r="O29" s="47">
        <v>69.221469103759361</v>
      </c>
      <c r="P29" s="47">
        <v>167.34099067133434</v>
      </c>
      <c r="Q29" s="47">
        <v>127.92465264478201</v>
      </c>
      <c r="R29" s="47">
        <v>331.69354141965647</v>
      </c>
      <c r="S29" s="47">
        <v>10.380409680768174</v>
      </c>
      <c r="T29" s="47">
        <v>1344.1410642080914</v>
      </c>
      <c r="U29" s="47">
        <v>736.80128452993563</v>
      </c>
      <c r="V29" s="47">
        <v>948.58392436937118</v>
      </c>
      <c r="W29" s="47">
        <v>137.32256454051921</v>
      </c>
      <c r="X29" s="47">
        <v>85.680242013595034</v>
      </c>
      <c r="Y29" s="47">
        <v>10924.807787054855</v>
      </c>
      <c r="Z29" s="65">
        <v>22</v>
      </c>
      <c r="AA29" s="47">
        <f t="shared" si="0"/>
        <v>6298.3623241918331</v>
      </c>
    </row>
    <row r="30" spans="1:27" ht="32.1" customHeight="1" x14ac:dyDescent="0.2">
      <c r="A30" s="102">
        <v>23</v>
      </c>
      <c r="B30" s="30" t="s">
        <v>38</v>
      </c>
      <c r="C30" s="71">
        <v>3354.3974382952156</v>
      </c>
      <c r="D30" s="69">
        <v>1673.3668562248847</v>
      </c>
      <c r="E30" s="69">
        <v>1681.0305820703306</v>
      </c>
      <c r="F30" s="69">
        <v>0</v>
      </c>
      <c r="G30" s="69">
        <v>2609.125452315147</v>
      </c>
      <c r="H30" s="69">
        <v>0</v>
      </c>
      <c r="I30" s="69">
        <v>455.71878386001924</v>
      </c>
      <c r="J30" s="69">
        <v>2153.4066684551276</v>
      </c>
      <c r="K30" s="69">
        <v>8862.5917810701758</v>
      </c>
      <c r="L30" s="69">
        <v>1370.2083596237096</v>
      </c>
      <c r="M30" s="69">
        <v>415.38285888309298</v>
      </c>
      <c r="N30" s="69">
        <v>203.10913788323913</v>
      </c>
      <c r="O30" s="69">
        <v>185.48452824009274</v>
      </c>
      <c r="P30" s="69">
        <v>236.41249009238138</v>
      </c>
      <c r="Q30" s="69">
        <v>44.09113303514625</v>
      </c>
      <c r="R30" s="69">
        <v>922.46405325467992</v>
      </c>
      <c r="S30" s="69">
        <v>6.5375312072892937</v>
      </c>
      <c r="T30" s="69">
        <v>1312.3897004866405</v>
      </c>
      <c r="U30" s="69">
        <v>301.75278945137018</v>
      </c>
      <c r="V30" s="69">
        <v>3233.1976904194521</v>
      </c>
      <c r="W30" s="69">
        <v>631.5615084930821</v>
      </c>
      <c r="X30" s="69">
        <v>111.44689212577526</v>
      </c>
      <c r="Y30" s="69">
        <v>14937.561563806317</v>
      </c>
      <c r="Z30" s="71">
        <v>23</v>
      </c>
      <c r="AA30" s="47">
        <f t="shared" si="0"/>
        <v>8862.5917810701758</v>
      </c>
    </row>
    <row r="31" spans="1:27" ht="32.1" customHeight="1" x14ac:dyDescent="0.2">
      <c r="A31" s="100">
        <v>24</v>
      </c>
      <c r="B31" s="26" t="s">
        <v>25</v>
      </c>
      <c r="C31" s="65">
        <v>2436.2686091688124</v>
      </c>
      <c r="D31" s="47">
        <v>1883.3876351392571</v>
      </c>
      <c r="E31" s="47">
        <v>550.81450914716925</v>
      </c>
      <c r="F31" s="47">
        <v>2.0664648823858331</v>
      </c>
      <c r="G31" s="47">
        <v>3971.9158282481917</v>
      </c>
      <c r="H31" s="47">
        <v>0</v>
      </c>
      <c r="I31" s="47">
        <v>891.11387762029369</v>
      </c>
      <c r="J31" s="47">
        <v>3080.8019506278979</v>
      </c>
      <c r="K31" s="47">
        <v>22877.353230837125</v>
      </c>
      <c r="L31" s="47">
        <v>452.81439216830137</v>
      </c>
      <c r="M31" s="47">
        <v>4645.9647757353132</v>
      </c>
      <c r="N31" s="47">
        <v>1143.0393197365875</v>
      </c>
      <c r="O31" s="47">
        <v>638.30360692415809</v>
      </c>
      <c r="P31" s="47">
        <v>663.34260626356502</v>
      </c>
      <c r="Q31" s="47">
        <v>852.49014373477269</v>
      </c>
      <c r="R31" s="47">
        <v>2522.0745120420024</v>
      </c>
      <c r="S31" s="47">
        <v>662.14583289246582</v>
      </c>
      <c r="T31" s="47">
        <v>2819.5210984648484</v>
      </c>
      <c r="U31" s="47">
        <v>2253.8934724962151</v>
      </c>
      <c r="V31" s="47">
        <v>4603.8668891724592</v>
      </c>
      <c r="W31" s="47">
        <v>1619.8965812064364</v>
      </c>
      <c r="X31" s="47">
        <v>204.72107654872053</v>
      </c>
      <c r="Y31" s="47">
        <v>29490.258744802843</v>
      </c>
      <c r="Z31" s="65">
        <v>24</v>
      </c>
      <c r="AA31" s="47">
        <f t="shared" si="0"/>
        <v>22877.353230837129</v>
      </c>
    </row>
    <row r="32" spans="1:27" ht="32.1" customHeight="1" x14ac:dyDescent="0.2">
      <c r="A32" s="100">
        <v>25</v>
      </c>
      <c r="B32" s="26" t="s">
        <v>26</v>
      </c>
      <c r="C32" s="65">
        <v>1035.7778826980816</v>
      </c>
      <c r="D32" s="47">
        <v>427.18826465844597</v>
      </c>
      <c r="E32" s="47">
        <v>608.58961803963564</v>
      </c>
      <c r="F32" s="47">
        <v>0</v>
      </c>
      <c r="G32" s="47">
        <v>5034.2609888219076</v>
      </c>
      <c r="H32" s="47">
        <v>109.04567031874235</v>
      </c>
      <c r="I32" s="47">
        <v>440.98229441801021</v>
      </c>
      <c r="J32" s="47">
        <v>4484.2330240851561</v>
      </c>
      <c r="K32" s="47">
        <v>5516.0464123208203</v>
      </c>
      <c r="L32" s="47">
        <v>733.97523206048652</v>
      </c>
      <c r="M32" s="47">
        <v>819.69377590315457</v>
      </c>
      <c r="N32" s="47">
        <v>146.09162716727687</v>
      </c>
      <c r="O32" s="47">
        <v>129.89788917329639</v>
      </c>
      <c r="P32" s="47">
        <v>158.76408057149499</v>
      </c>
      <c r="Q32" s="47">
        <v>73.819703983561396</v>
      </c>
      <c r="R32" s="47">
        <v>552.76580738527798</v>
      </c>
      <c r="S32" s="47">
        <v>301.031880742277</v>
      </c>
      <c r="T32" s="47">
        <v>1132.4653060650849</v>
      </c>
      <c r="U32" s="47">
        <v>669.87074682554112</v>
      </c>
      <c r="V32" s="47">
        <v>556.81910986485639</v>
      </c>
      <c r="W32" s="47">
        <v>240.85125257851288</v>
      </c>
      <c r="X32" s="47">
        <v>86.034416642442949</v>
      </c>
      <c r="Y32" s="47">
        <v>11672.119700483254</v>
      </c>
      <c r="Z32" s="65">
        <v>25</v>
      </c>
      <c r="AA32" s="47">
        <f t="shared" si="0"/>
        <v>5516.0464123208212</v>
      </c>
    </row>
    <row r="33" spans="1:27" ht="32.1" customHeight="1" x14ac:dyDescent="0.2">
      <c r="A33" s="102">
        <v>26</v>
      </c>
      <c r="B33" s="29" t="s">
        <v>27</v>
      </c>
      <c r="C33" s="65">
        <v>1215.688881437185</v>
      </c>
      <c r="D33" s="47">
        <v>719.43349099977161</v>
      </c>
      <c r="E33" s="47">
        <v>490.51392403777533</v>
      </c>
      <c r="F33" s="47">
        <v>5.7414663996379867</v>
      </c>
      <c r="G33" s="47">
        <v>4385.7827950117162</v>
      </c>
      <c r="H33" s="47">
        <v>0</v>
      </c>
      <c r="I33" s="47">
        <v>1729.625792887141</v>
      </c>
      <c r="J33" s="47">
        <v>2656.1570021245748</v>
      </c>
      <c r="K33" s="47">
        <v>5936.6254654574232</v>
      </c>
      <c r="L33" s="47">
        <v>229.49796252731826</v>
      </c>
      <c r="M33" s="47">
        <v>497.30814138342237</v>
      </c>
      <c r="N33" s="47">
        <v>61.575742201576446</v>
      </c>
      <c r="O33" s="47">
        <v>88.306604971271938</v>
      </c>
      <c r="P33" s="47">
        <v>121.1716660913479</v>
      </c>
      <c r="Q33" s="47">
        <v>94.334126211810542</v>
      </c>
      <c r="R33" s="47">
        <v>513.00511974684775</v>
      </c>
      <c r="S33" s="47">
        <v>46.203584727353153</v>
      </c>
      <c r="T33" s="47">
        <v>1022.3939118307214</v>
      </c>
      <c r="U33" s="47">
        <v>1372.6413927216852</v>
      </c>
      <c r="V33" s="47">
        <v>1602.7218555685936</v>
      </c>
      <c r="W33" s="47">
        <v>287.46535747547483</v>
      </c>
      <c r="X33" s="47">
        <v>80.686085869325865</v>
      </c>
      <c r="Y33" s="47">
        <v>11618.783227775652</v>
      </c>
      <c r="Z33" s="65">
        <v>26</v>
      </c>
      <c r="AA33" s="47">
        <f t="shared" si="0"/>
        <v>5936.6254654574232</v>
      </c>
    </row>
    <row r="34" spans="1:27" ht="30" customHeight="1" x14ac:dyDescent="0.2">
      <c r="A34" s="29"/>
      <c r="B34" s="29"/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46"/>
      <c r="W34" s="33"/>
      <c r="X34" s="33"/>
      <c r="Y34" s="33"/>
      <c r="Z34" s="19"/>
      <c r="AA34" s="47">
        <f t="shared" si="0"/>
        <v>0</v>
      </c>
    </row>
    <row r="35" spans="1:27" ht="32.1" customHeight="1" x14ac:dyDescent="0.2">
      <c r="A35" s="157" t="s">
        <v>29</v>
      </c>
      <c r="B35" s="158"/>
      <c r="C35" s="70">
        <v>174924.36073176036</v>
      </c>
      <c r="D35" s="68">
        <v>134185.49394656523</v>
      </c>
      <c r="E35" s="68">
        <v>19668.571845433929</v>
      </c>
      <c r="F35" s="68">
        <v>21070.294939761217</v>
      </c>
      <c r="G35" s="68">
        <v>927318.91473413364</v>
      </c>
      <c r="H35" s="68">
        <v>2357.6015981092787</v>
      </c>
      <c r="I35" s="68">
        <v>641490.15847954003</v>
      </c>
      <c r="J35" s="68">
        <v>283471.15465648449</v>
      </c>
      <c r="K35" s="68">
        <v>2577879.7893582457</v>
      </c>
      <c r="L35" s="68">
        <v>116955.5694098393</v>
      </c>
      <c r="M35" s="68">
        <v>415712.31435771956</v>
      </c>
      <c r="N35" s="68">
        <v>172236.94494535815</v>
      </c>
      <c r="O35" s="68">
        <v>53951.825119060602</v>
      </c>
      <c r="P35" s="68">
        <v>109986.46194701492</v>
      </c>
      <c r="Q35" s="68">
        <v>108683.32109485772</v>
      </c>
      <c r="R35" s="68">
        <v>326247.09073062998</v>
      </c>
      <c r="S35" s="68">
        <v>227817.8854917674</v>
      </c>
      <c r="T35" s="68">
        <v>266125.11341013218</v>
      </c>
      <c r="U35" s="68">
        <v>179839.27866047743</v>
      </c>
      <c r="V35" s="68">
        <v>460902.99132662331</v>
      </c>
      <c r="W35" s="68">
        <v>139420.99286476587</v>
      </c>
      <c r="X35" s="68">
        <v>26390.005116602875</v>
      </c>
      <c r="Y35" s="68">
        <v>3706513.0699407421</v>
      </c>
      <c r="Z35" s="20"/>
      <c r="AA35" s="47">
        <f t="shared" si="0"/>
        <v>2577879.7893582461</v>
      </c>
    </row>
    <row r="36" spans="1:27" ht="32.1" customHeight="1" x14ac:dyDescent="0.2">
      <c r="A36" s="160" t="s">
        <v>28</v>
      </c>
      <c r="B36" s="161"/>
      <c r="C36" s="65">
        <v>123662.54483710833</v>
      </c>
      <c r="D36" s="47">
        <v>93760.258437213808</v>
      </c>
      <c r="E36" s="47">
        <v>12155.700991523729</v>
      </c>
      <c r="F36" s="47">
        <v>17746.585408370804</v>
      </c>
      <c r="G36" s="47">
        <v>783926.6724843859</v>
      </c>
      <c r="H36" s="47">
        <v>1549.8109011592894</v>
      </c>
      <c r="I36" s="47">
        <v>551867.83345459122</v>
      </c>
      <c r="J36" s="47">
        <v>230509.02812863543</v>
      </c>
      <c r="K36" s="47">
        <v>2251778.5588492542</v>
      </c>
      <c r="L36" s="47">
        <v>91163.944036761837</v>
      </c>
      <c r="M36" s="47">
        <v>373780.20675721916</v>
      </c>
      <c r="N36" s="47">
        <v>145929.93614989353</v>
      </c>
      <c r="O36" s="47">
        <v>49251.996001393694</v>
      </c>
      <c r="P36" s="47">
        <v>102255.72432290987</v>
      </c>
      <c r="Q36" s="47">
        <v>96991.805900600812</v>
      </c>
      <c r="R36" s="47">
        <v>283809.48427264387</v>
      </c>
      <c r="S36" s="47">
        <v>216162.44864690982</v>
      </c>
      <c r="T36" s="47">
        <v>213671.86054229509</v>
      </c>
      <c r="U36" s="47">
        <v>154453.13341838462</v>
      </c>
      <c r="V36" s="47">
        <v>401554.57983093587</v>
      </c>
      <c r="W36" s="47">
        <v>122753.43896930653</v>
      </c>
      <c r="X36" s="47">
        <v>22294.10312948942</v>
      </c>
      <c r="Y36" s="47">
        <v>3181661.8793002376</v>
      </c>
      <c r="Z36" s="21"/>
      <c r="AA36" s="47">
        <f t="shared" si="0"/>
        <v>2251778.5588492546</v>
      </c>
    </row>
    <row r="37" spans="1:27" ht="32.1" customHeight="1" x14ac:dyDescent="0.2">
      <c r="A37" s="154" t="s">
        <v>30</v>
      </c>
      <c r="B37" s="155"/>
      <c r="C37" s="71">
        <v>51261.815894652027</v>
      </c>
      <c r="D37" s="69">
        <v>40425.23550935142</v>
      </c>
      <c r="E37" s="69">
        <v>7512.8708539102045</v>
      </c>
      <c r="F37" s="69">
        <v>3323.7095313904165</v>
      </c>
      <c r="G37" s="69">
        <v>143392.24224974768</v>
      </c>
      <c r="H37" s="69">
        <v>807.7906969499893</v>
      </c>
      <c r="I37" s="69">
        <v>89622.32502494863</v>
      </c>
      <c r="J37" s="69">
        <v>52962.126527849061</v>
      </c>
      <c r="K37" s="69">
        <v>326101.23050899175</v>
      </c>
      <c r="L37" s="69">
        <v>25791.625373077433</v>
      </c>
      <c r="M37" s="69">
        <v>41932.107600500531</v>
      </c>
      <c r="N37" s="69">
        <v>26307.008795464659</v>
      </c>
      <c r="O37" s="69">
        <v>4699.8291176669163</v>
      </c>
      <c r="P37" s="69">
        <v>7730.7376241050752</v>
      </c>
      <c r="Q37" s="69">
        <v>11691.515194256894</v>
      </c>
      <c r="R37" s="69">
        <v>42437.606457986069</v>
      </c>
      <c r="S37" s="69">
        <v>11655.436844857571</v>
      </c>
      <c r="T37" s="69">
        <v>52453.252867837022</v>
      </c>
      <c r="U37" s="69">
        <v>25386.145242092847</v>
      </c>
      <c r="V37" s="69">
        <v>59348.411495687382</v>
      </c>
      <c r="W37" s="69">
        <v>16667.553895459332</v>
      </c>
      <c r="X37" s="69">
        <v>4095.9019871134528</v>
      </c>
      <c r="Y37" s="69">
        <v>524851.19064050505</v>
      </c>
      <c r="Z37" s="22"/>
      <c r="AA37" s="47">
        <f t="shared" si="0"/>
        <v>326101.23050899175</v>
      </c>
    </row>
    <row r="38" spans="1:27" ht="32.1" customHeight="1" x14ac:dyDescent="0.2">
      <c r="A38" s="156" t="s">
        <v>37</v>
      </c>
      <c r="B38" s="31" t="s">
        <v>31</v>
      </c>
      <c r="C38" s="65">
        <v>25003.88778240536</v>
      </c>
      <c r="D38" s="47" ph="1">
        <v>18052.709948382118</v>
      </c>
      <c r="E38" s="47" ph="1">
        <v>2356.8807626039429</v>
      </c>
      <c r="F38" s="47" ph="1">
        <v>4594.2970714192961</v>
      </c>
      <c r="G38" s="47">
        <v>209845.64281588665</v>
      </c>
      <c r="H38" s="47">
        <v>453.41291578916855</v>
      </c>
      <c r="I38" s="47">
        <v>120083.05246941613</v>
      </c>
      <c r="J38" s="47">
        <v>89309.177430681331</v>
      </c>
      <c r="K38" s="47">
        <v>1213165.1375049134</v>
      </c>
      <c r="L38" s="47">
        <v>45106.708433953143</v>
      </c>
      <c r="M38" s="47">
        <v>220233.97945981318</v>
      </c>
      <c r="N38" s="47">
        <v>59646.88573019766</v>
      </c>
      <c r="O38" s="47">
        <v>27937.51507789165</v>
      </c>
      <c r="P38" s="47">
        <v>63831.271385804299</v>
      </c>
      <c r="Q38" s="47">
        <v>53382.724626331663</v>
      </c>
      <c r="R38" s="47">
        <v>142280.56919095441</v>
      </c>
      <c r="S38" s="47">
        <v>140362.42856624213</v>
      </c>
      <c r="T38" s="47">
        <v>107245.52286315426</v>
      </c>
      <c r="U38" s="47">
        <v>90014.586524426733</v>
      </c>
      <c r="V38" s="47">
        <v>199168.20305790353</v>
      </c>
      <c r="W38" s="47">
        <v>63954.742588240981</v>
      </c>
      <c r="X38" s="47">
        <v>9543.2212207648663</v>
      </c>
      <c r="Y38" s="47">
        <v>1457557.8893239705</v>
      </c>
      <c r="Z38" s="162" t="s">
        <v>37</v>
      </c>
      <c r="AA38" s="47">
        <f t="shared" si="0"/>
        <v>1213165.1375049134</v>
      </c>
    </row>
    <row r="39" spans="1:27" ht="32.1" customHeight="1" x14ac:dyDescent="0.2">
      <c r="A39" s="156"/>
      <c r="B39" s="31" t="s">
        <v>32</v>
      </c>
      <c r="C39" s="65">
        <v>20032.413590297063</v>
      </c>
      <c r="D39" s="47" ph="1">
        <v>9584.9169268315945</v>
      </c>
      <c r="E39" s="47" ph="1">
        <v>2601.7945164323137</v>
      </c>
      <c r="F39" s="47" ph="1">
        <v>7845.7021470331547</v>
      </c>
      <c r="G39" s="47">
        <v>50688.452023352424</v>
      </c>
      <c r="H39" s="47">
        <v>31.254964045379239</v>
      </c>
      <c r="I39" s="47">
        <v>32005.935834868331</v>
      </c>
      <c r="J39" s="47">
        <v>18651.261224438716</v>
      </c>
      <c r="K39" s="47">
        <v>127816.26838929777</v>
      </c>
      <c r="L39" s="47">
        <v>5567.7962746169796</v>
      </c>
      <c r="M39" s="47">
        <v>15726.744078193991</v>
      </c>
      <c r="N39" s="47">
        <v>5148.9612323732326</v>
      </c>
      <c r="O39" s="47">
        <v>2145.1291355016174</v>
      </c>
      <c r="P39" s="47">
        <v>5139.4831121809402</v>
      </c>
      <c r="Q39" s="47">
        <v>7456.5695771657774</v>
      </c>
      <c r="R39" s="47">
        <v>17531.601648592277</v>
      </c>
      <c r="S39" s="47">
        <v>8716.2614260056725</v>
      </c>
      <c r="T39" s="47">
        <v>16995.446621301995</v>
      </c>
      <c r="U39" s="47">
        <v>9436.7302326614754</v>
      </c>
      <c r="V39" s="47">
        <v>28019.442767983252</v>
      </c>
      <c r="W39" s="47">
        <v>5932.1022827205506</v>
      </c>
      <c r="X39" s="47">
        <v>1412.6940106325919</v>
      </c>
      <c r="Y39" s="47">
        <v>199949.8280135798</v>
      </c>
      <c r="Z39" s="162"/>
      <c r="AA39" s="47">
        <f t="shared" si="0"/>
        <v>127816.26838929775</v>
      </c>
    </row>
    <row r="40" spans="1:27" ht="32.1" customHeight="1" x14ac:dyDescent="0.2">
      <c r="A40" s="156"/>
      <c r="B40" s="31" t="s">
        <v>33</v>
      </c>
      <c r="C40" s="65">
        <v>34841.689555383964</v>
      </c>
      <c r="D40" s="47" ph="1">
        <v>32189.530903662191</v>
      </c>
      <c r="E40" s="47" ph="1">
        <v>2454.7915770408613</v>
      </c>
      <c r="F40" s="47" ph="1">
        <v>197.36707468091038</v>
      </c>
      <c r="G40" s="47">
        <v>223135.17834698359</v>
      </c>
      <c r="H40" s="47">
        <v>649.83483626769339</v>
      </c>
      <c r="I40" s="47">
        <v>171732.64376734651</v>
      </c>
      <c r="J40" s="47">
        <v>50752.69974336942</v>
      </c>
      <c r="K40" s="47">
        <v>431202.70596087113</v>
      </c>
      <c r="L40" s="47">
        <v>17754.882244978613</v>
      </c>
      <c r="M40" s="47">
        <v>72075.735494633802</v>
      </c>
      <c r="N40" s="47">
        <v>41120.894713358255</v>
      </c>
      <c r="O40" s="47">
        <v>8661.9941031378821</v>
      </c>
      <c r="P40" s="47">
        <v>14545.618743298546</v>
      </c>
      <c r="Q40" s="47">
        <v>17261.015645549884</v>
      </c>
      <c r="R40" s="47">
        <v>58153.269737946088</v>
      </c>
      <c r="S40" s="47">
        <v>29522.99933845779</v>
      </c>
      <c r="T40" s="47">
        <v>38008.499132158257</v>
      </c>
      <c r="U40" s="47">
        <v>26256.742336827119</v>
      </c>
      <c r="V40" s="47">
        <v>82105.337087544714</v>
      </c>
      <c r="W40" s="47">
        <v>25735.717382980169</v>
      </c>
      <c r="X40" s="47">
        <v>5135.2707487875323</v>
      </c>
      <c r="Y40" s="47">
        <v>694314.84461202612</v>
      </c>
      <c r="Z40" s="162"/>
      <c r="AA40" s="47">
        <f t="shared" si="0"/>
        <v>431202.70596087113</v>
      </c>
    </row>
    <row r="41" spans="1:27" ht="32.1" customHeight="1" x14ac:dyDescent="0.2">
      <c r="A41" s="156"/>
      <c r="B41" s="31" t="s">
        <v>39</v>
      </c>
      <c r="C41" s="65">
        <v>28088.925586343215</v>
      </c>
      <c r="D41" s="47" ph="1">
        <v>26305.319754152893</v>
      </c>
      <c r="E41" s="47" ph="1">
        <v>1767.100013114622</v>
      </c>
      <c r="F41" s="47" ph="1">
        <v>16.505819075700515</v>
      </c>
      <c r="G41" s="47">
        <v>38118.9668482868</v>
      </c>
      <c r="H41" s="47">
        <v>228.44771986066871</v>
      </c>
      <c r="I41" s="47">
        <v>20614.892152706576</v>
      </c>
      <c r="J41" s="47">
        <v>17275.626975719555</v>
      </c>
      <c r="K41" s="47">
        <v>151564.22614121845</v>
      </c>
      <c r="L41" s="47">
        <v>7623.4194755294238</v>
      </c>
      <c r="M41" s="47">
        <v>17743.986939100287</v>
      </c>
      <c r="N41" s="47">
        <v>9558.0465563432736</v>
      </c>
      <c r="O41" s="47">
        <v>2240.289609229726</v>
      </c>
      <c r="P41" s="47">
        <v>4734.2057101594046</v>
      </c>
      <c r="Q41" s="47">
        <v>3826.776274359313</v>
      </c>
      <c r="R41" s="47">
        <v>19431.917313864564</v>
      </c>
      <c r="S41" s="47">
        <v>8799.7383600602516</v>
      </c>
      <c r="T41" s="47">
        <v>27869.230317108239</v>
      </c>
      <c r="U41" s="47">
        <v>10353.22950506047</v>
      </c>
      <c r="V41" s="47">
        <v>31462.408792509617</v>
      </c>
      <c r="W41" s="47">
        <v>7920.9772878938729</v>
      </c>
      <c r="X41" s="47">
        <v>1657.5391573588668</v>
      </c>
      <c r="Y41" s="47">
        <v>219429.65773320731</v>
      </c>
      <c r="Z41" s="162"/>
      <c r="AA41" s="47">
        <f t="shared" si="0"/>
        <v>151564.22614121845</v>
      </c>
    </row>
    <row r="42" spans="1:27" ht="32.1" customHeight="1" x14ac:dyDescent="0.2">
      <c r="A42" s="156"/>
      <c r="B42" s="31" t="s">
        <v>34</v>
      </c>
      <c r="C42" s="65">
        <v>36556.983501250666</v>
      </c>
      <c r="D42" s="47" ph="1">
        <v>31538.428006690418</v>
      </c>
      <c r="E42" s="47" ph="1">
        <v>2042.4471259331883</v>
      </c>
      <c r="F42" s="47" ph="1">
        <v>2976.1083686270622</v>
      </c>
      <c r="G42" s="47">
        <v>81768.731386511587</v>
      </c>
      <c r="H42" s="47">
        <v>0</v>
      </c>
      <c r="I42" s="47">
        <v>54122.288769605293</v>
      </c>
      <c r="J42" s="47">
        <v>27646.442616906319</v>
      </c>
      <c r="K42" s="47">
        <v>209085.62168917459</v>
      </c>
      <c r="L42" s="47">
        <v>16780.236113731251</v>
      </c>
      <c r="M42" s="47">
        <v>24189.216540560887</v>
      </c>
      <c r="N42" s="47">
        <v>15854.543500271373</v>
      </c>
      <c r="O42" s="47">
        <v>3596.141355787775</v>
      </c>
      <c r="P42" s="47">
        <v>4356.7895025001571</v>
      </c>
      <c r="Q42" s="47">
        <v>9170.1856231381116</v>
      </c>
      <c r="R42" s="47">
        <v>25604.802723985613</v>
      </c>
      <c r="S42" s="47">
        <v>8737.6690258954786</v>
      </c>
      <c r="T42" s="47">
        <v>43054.84920628753</v>
      </c>
      <c r="U42" s="47">
        <v>12648.684550634582</v>
      </c>
      <c r="V42" s="47">
        <v>33204.827177055588</v>
      </c>
      <c r="W42" s="47">
        <v>11887.676369326247</v>
      </c>
      <c r="X42" s="47">
        <v>2610.5264957817844</v>
      </c>
      <c r="Y42" s="47">
        <v>330021.86307271867</v>
      </c>
      <c r="Z42" s="162"/>
      <c r="AA42" s="47">
        <f t="shared" si="0"/>
        <v>209085.62168917462</v>
      </c>
    </row>
    <row r="43" spans="1:27" ht="32.1" customHeight="1" x14ac:dyDescent="0.2">
      <c r="A43" s="156"/>
      <c r="B43" s="31" t="s">
        <v>35</v>
      </c>
      <c r="C43" s="65">
        <v>30400.46071608011</v>
      </c>
      <c r="D43" s="47" ph="1">
        <v>16514.588406846015</v>
      </c>
      <c r="E43" s="47" ph="1">
        <v>8445.5578503090037</v>
      </c>
      <c r="F43" s="47" ph="1">
        <v>5440.3144589250942</v>
      </c>
      <c r="G43" s="47">
        <v>323761.94331311242</v>
      </c>
      <c r="H43" s="47">
        <v>994.65116214636873</v>
      </c>
      <c r="I43" s="47">
        <v>242931.34548559689</v>
      </c>
      <c r="J43" s="47">
        <v>79835.946665369178</v>
      </c>
      <c r="K43" s="47">
        <v>445045.82967277098</v>
      </c>
      <c r="L43" s="47">
        <v>24122.526867029879</v>
      </c>
      <c r="M43" s="47">
        <v>65742.651845417524</v>
      </c>
      <c r="N43" s="47">
        <v>40907.613212814402</v>
      </c>
      <c r="O43" s="47">
        <v>9370.7558375119625</v>
      </c>
      <c r="P43" s="47">
        <v>17379.093493071592</v>
      </c>
      <c r="Q43" s="47">
        <v>17586.049348312961</v>
      </c>
      <c r="R43" s="47">
        <v>63244.930115286988</v>
      </c>
      <c r="S43" s="47">
        <v>31678.788775106081</v>
      </c>
      <c r="T43" s="47">
        <v>32951.565270121828</v>
      </c>
      <c r="U43" s="47">
        <v>31129.305510867092</v>
      </c>
      <c r="V43" s="47">
        <v>86942.772443626614</v>
      </c>
      <c r="W43" s="47">
        <v>23989.776953604021</v>
      </c>
      <c r="X43" s="47">
        <v>6030.7534832772308</v>
      </c>
      <c r="Y43" s="47">
        <v>805238.98718524061</v>
      </c>
      <c r="Z43" s="162"/>
      <c r="AA43" s="47">
        <f t="shared" si="0"/>
        <v>445045.82967277098</v>
      </c>
    </row>
    <row r="44" spans="1:27" ht="30" customHeight="1" x14ac:dyDescent="0.2">
      <c r="A44" s="23"/>
      <c r="B44" s="6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7"/>
      <c r="Z44" s="24"/>
      <c r="AA44" s="47">
        <f t="shared" si="0"/>
        <v>0</v>
      </c>
    </row>
    <row r="45" spans="1:27" ht="123.9" customHeight="1" x14ac:dyDescent="0.2">
      <c r="A45" s="151" t="s">
        <v>88</v>
      </c>
      <c r="B45" s="152"/>
      <c r="C45" s="153"/>
      <c r="D45" s="153"/>
      <c r="E45" s="153"/>
      <c r="F45" s="153"/>
      <c r="G45" s="153"/>
      <c r="H45" s="153"/>
      <c r="I45" s="153"/>
      <c r="J45" s="153"/>
      <c r="K45" s="153"/>
      <c r="L45" s="25"/>
      <c r="N45" s="159" t="s">
        <v>59</v>
      </c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</row>
    <row r="46" spans="1:27" ht="12.9" customHeight="1" x14ac:dyDescent="0.2">
      <c r="C46" s="3"/>
      <c r="D46" s="3"/>
      <c r="E46" s="3"/>
      <c r="F46" s="3"/>
      <c r="G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7" ht="12.9" customHeight="1" x14ac:dyDescent="0.2"/>
    <row r="48" spans="1:27" ht="12.9" customHeight="1" x14ac:dyDescent="0.2"/>
    <row r="49" spans="3:22" x14ac:dyDescent="0.2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</sheetData>
  <mergeCells count="24">
    <mergeCell ref="O4:O6"/>
    <mergeCell ref="A45:K45"/>
    <mergeCell ref="A37:B37"/>
    <mergeCell ref="A38:A43"/>
    <mergeCell ref="A35:B35"/>
    <mergeCell ref="N45:Z45"/>
    <mergeCell ref="A36:B36"/>
    <mergeCell ref="Z38:Z43"/>
    <mergeCell ref="A2:K2"/>
    <mergeCell ref="T4:T6"/>
    <mergeCell ref="S4:S6"/>
    <mergeCell ref="X2:Z2"/>
    <mergeCell ref="X3:X6"/>
    <mergeCell ref="L4:L6"/>
    <mergeCell ref="A4:B5"/>
    <mergeCell ref="M4:M6"/>
    <mergeCell ref="N4:N6"/>
    <mergeCell ref="Y3:Y6"/>
    <mergeCell ref="Q4:Q6"/>
    <mergeCell ref="U4:U6"/>
    <mergeCell ref="V4:V6"/>
    <mergeCell ref="W4:W6"/>
    <mergeCell ref="R4:R6"/>
    <mergeCell ref="P4:P6"/>
  </mergeCells>
  <phoneticPr fontId="1"/>
  <pageMargins left="0.94488188976377963" right="0.94488188976377963" top="0.78740157480314965" bottom="0.39370078740157483" header="0.51181102362204722" footer="0.51181102362204722"/>
  <pageSetup paperSize="9" scale="52" orientation="portrait" r:id="rId1"/>
  <headerFooter differentOddEven="1">
    <oddHeader>&amp;L&amp;22県民経済計算</oddHeader>
    <evenHeader>&amp;R&amp;22県民経済計算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49"/>
  <sheetViews>
    <sheetView showGridLines="0" showOutlineSymbols="0" view="pageBreakPreview" zoomScale="70" zoomScaleNormal="85" zoomScaleSheetLayoutView="70" workbookViewId="0">
      <selection sqref="A1:B1"/>
    </sheetView>
  </sheetViews>
  <sheetFormatPr defaultColWidth="11.33203125" defaultRowHeight="12" x14ac:dyDescent="0.2"/>
  <cols>
    <col min="1" max="1" width="3.1640625" style="1" customWidth="1"/>
    <col min="2" max="2" width="11.6640625" style="1" customWidth="1"/>
    <col min="3" max="3" width="10.4140625" style="1" customWidth="1"/>
    <col min="4" max="4" width="9.08203125" style="1" customWidth="1"/>
    <col min="5" max="5" width="9" style="1" customWidth="1"/>
    <col min="6" max="6" width="9.08203125" style="1" customWidth="1"/>
    <col min="7" max="7" width="10.4140625" style="1" customWidth="1"/>
    <col min="8" max="8" width="8.83203125" style="1" customWidth="1"/>
    <col min="9" max="9" width="8.9140625" style="1" customWidth="1"/>
    <col min="10" max="10" width="8.83203125" style="1" customWidth="1"/>
    <col min="11" max="11" width="10.6640625" style="1" customWidth="1"/>
    <col min="12" max="12" width="9.4140625" style="1" customWidth="1"/>
    <col min="13" max="13" width="8" style="1" customWidth="1"/>
    <col min="14" max="14" width="8.1640625" style="1" customWidth="1"/>
    <col min="15" max="15" width="8.83203125" style="1" customWidth="1"/>
    <col min="16" max="16" width="9.58203125" style="1" customWidth="1"/>
    <col min="17" max="17" width="8.6640625" style="1" customWidth="1"/>
    <col min="18" max="18" width="9.1640625" style="1" customWidth="1"/>
    <col min="19" max="19" width="12.9140625" style="1" customWidth="1"/>
    <col min="20" max="20" width="7.08203125" style="1" customWidth="1"/>
    <col min="21" max="21" width="7.1640625" style="1" customWidth="1"/>
    <col min="22" max="22" width="9.6640625" style="1" customWidth="1"/>
    <col min="23" max="23" width="9.4140625" style="1" customWidth="1"/>
    <col min="24" max="24" width="11.08203125" style="1" customWidth="1"/>
    <col min="25" max="25" width="11.33203125" style="1" customWidth="1"/>
    <col min="26" max="26" width="4.4140625" style="1" customWidth="1"/>
    <col min="27" max="29" width="6" style="1" customWidth="1"/>
    <col min="30" max="30" width="12.33203125" style="1" bestFit="1" customWidth="1"/>
    <col min="31" max="31" width="13.58203125" style="1" bestFit="1" customWidth="1"/>
    <col min="32" max="32" width="16.08203125" style="1" bestFit="1" customWidth="1"/>
    <col min="33" max="34" width="13.58203125" style="1" bestFit="1" customWidth="1"/>
    <col min="35" max="35" width="16.08203125" style="1" bestFit="1" customWidth="1"/>
    <col min="36" max="16384" width="11.33203125" style="1"/>
  </cols>
  <sheetData>
    <row r="1" spans="1:35" ht="26.1" customHeight="1" x14ac:dyDescent="0.2">
      <c r="B1" s="8"/>
      <c r="C1" s="8"/>
      <c r="D1" s="8"/>
      <c r="E1" s="8"/>
      <c r="F1" s="8"/>
      <c r="G1" s="8"/>
      <c r="I1" s="45"/>
      <c r="J1" s="45"/>
      <c r="K1" s="45"/>
      <c r="L1" s="45"/>
      <c r="M1" s="87" t="s">
        <v>83</v>
      </c>
      <c r="N1" s="95" t="s">
        <v>84</v>
      </c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35" ht="45" customHeight="1" x14ac:dyDescent="0.25">
      <c r="A2" s="163" t="s">
        <v>40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123" t="s">
        <v>54</v>
      </c>
      <c r="Y2" s="116"/>
      <c r="Z2" s="116"/>
      <c r="AA2" s="52"/>
      <c r="AB2" s="52"/>
      <c r="AC2" s="52"/>
    </row>
    <row r="3" spans="1:35" ht="25.95" customHeight="1" x14ac:dyDescent="0.2">
      <c r="A3" s="57"/>
      <c r="B3" s="63"/>
      <c r="C3" s="58" t="s">
        <v>0</v>
      </c>
      <c r="D3" s="11"/>
      <c r="E3" s="11"/>
      <c r="F3" s="11"/>
      <c r="G3" s="58" t="s">
        <v>1</v>
      </c>
      <c r="H3" s="11"/>
      <c r="I3" s="11"/>
      <c r="J3" s="11"/>
      <c r="K3" s="12" t="s">
        <v>45</v>
      </c>
      <c r="N3" s="90" t="s">
        <v>73</v>
      </c>
      <c r="O3" s="11"/>
      <c r="P3" s="9"/>
      <c r="Q3" s="9"/>
      <c r="R3" s="9"/>
      <c r="S3" s="9"/>
      <c r="T3" s="10"/>
      <c r="U3" s="9"/>
      <c r="V3" s="9"/>
      <c r="W3" s="9"/>
      <c r="X3" s="124" t="s">
        <v>69</v>
      </c>
      <c r="Y3" s="138" t="s">
        <v>70</v>
      </c>
      <c r="Z3" s="14"/>
      <c r="AA3" s="10"/>
      <c r="AB3" s="10"/>
      <c r="AC3" s="10"/>
    </row>
    <row r="4" spans="1:35" ht="25.95" customHeight="1" x14ac:dyDescent="0.2">
      <c r="A4" s="130" t="s">
        <v>2</v>
      </c>
      <c r="B4" s="131"/>
      <c r="C4" s="13"/>
      <c r="D4" s="59"/>
      <c r="E4" s="59"/>
      <c r="F4" s="59"/>
      <c r="G4" s="13"/>
      <c r="H4" s="61"/>
      <c r="I4" s="59"/>
      <c r="J4" s="62"/>
      <c r="K4" s="13"/>
      <c r="L4" s="127" t="s">
        <v>46</v>
      </c>
      <c r="M4" s="132" t="s">
        <v>66</v>
      </c>
      <c r="N4" s="135" t="s">
        <v>67</v>
      </c>
      <c r="O4" s="148" t="s">
        <v>47</v>
      </c>
      <c r="P4" s="145" t="s">
        <v>48</v>
      </c>
      <c r="Q4" s="141" t="s">
        <v>68</v>
      </c>
      <c r="R4" s="145" t="s">
        <v>36</v>
      </c>
      <c r="S4" s="120" t="s">
        <v>49</v>
      </c>
      <c r="T4" s="117" t="s">
        <v>50</v>
      </c>
      <c r="U4" s="117" t="s">
        <v>51</v>
      </c>
      <c r="V4" s="145" t="s">
        <v>52</v>
      </c>
      <c r="W4" s="145" t="s">
        <v>53</v>
      </c>
      <c r="X4" s="125"/>
      <c r="Y4" s="139"/>
      <c r="Z4" s="15"/>
      <c r="AA4" s="10"/>
      <c r="AB4" s="10"/>
      <c r="AC4" s="10"/>
    </row>
    <row r="5" spans="1:35" ht="25.95" customHeight="1" x14ac:dyDescent="0.2">
      <c r="A5" s="130"/>
      <c r="B5" s="131"/>
      <c r="C5" s="13"/>
      <c r="D5" s="60" t="s">
        <v>61</v>
      </c>
      <c r="E5" s="60" t="s">
        <v>62</v>
      </c>
      <c r="F5" s="60" t="s">
        <v>60</v>
      </c>
      <c r="G5" s="13"/>
      <c r="H5" s="60" t="s">
        <v>63</v>
      </c>
      <c r="I5" s="60" t="s">
        <v>64</v>
      </c>
      <c r="J5" s="60" t="s">
        <v>65</v>
      </c>
      <c r="K5" s="13"/>
      <c r="L5" s="128"/>
      <c r="M5" s="133"/>
      <c r="N5" s="136"/>
      <c r="O5" s="149"/>
      <c r="P5" s="146"/>
      <c r="Q5" s="142"/>
      <c r="R5" s="146"/>
      <c r="S5" s="121"/>
      <c r="T5" s="118"/>
      <c r="U5" s="118"/>
      <c r="V5" s="146"/>
      <c r="W5" s="146"/>
      <c r="X5" s="125"/>
      <c r="Y5" s="139"/>
      <c r="Z5" s="15"/>
      <c r="AA5" s="10"/>
      <c r="AB5" s="10"/>
      <c r="AC5" s="10"/>
    </row>
    <row r="6" spans="1:35" ht="25.95" customHeight="1" x14ac:dyDescent="0.2">
      <c r="A6" s="9"/>
      <c r="B6" s="64"/>
      <c r="C6" s="17"/>
      <c r="D6" s="56"/>
      <c r="E6" s="56"/>
      <c r="F6" s="56"/>
      <c r="G6" s="16"/>
      <c r="H6" s="56"/>
      <c r="I6" s="56"/>
      <c r="J6" s="56"/>
      <c r="K6" s="17"/>
      <c r="L6" s="129"/>
      <c r="M6" s="134"/>
      <c r="N6" s="137"/>
      <c r="O6" s="150"/>
      <c r="P6" s="147"/>
      <c r="Q6" s="143"/>
      <c r="R6" s="147"/>
      <c r="S6" s="122"/>
      <c r="T6" s="119"/>
      <c r="U6" s="144"/>
      <c r="V6" s="147"/>
      <c r="W6" s="147"/>
      <c r="X6" s="126"/>
      <c r="Y6" s="140"/>
      <c r="Z6" s="18"/>
      <c r="AA6" s="10"/>
      <c r="AB6" s="10"/>
      <c r="AC6" s="10"/>
    </row>
    <row r="7" spans="1:35" ht="30" customHeight="1" x14ac:dyDescent="0.2">
      <c r="A7" s="26"/>
      <c r="B7" s="26"/>
      <c r="C7" s="15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4"/>
      <c r="AA7" s="10"/>
      <c r="AB7" s="10"/>
      <c r="AC7" s="10"/>
      <c r="AD7" s="50" t="s">
        <v>57</v>
      </c>
      <c r="AE7" s="51" t="s">
        <v>56</v>
      </c>
      <c r="AF7" s="51" t="s">
        <v>56</v>
      </c>
      <c r="AG7" s="50" t="s">
        <v>58</v>
      </c>
      <c r="AH7" s="50" t="s">
        <v>58</v>
      </c>
      <c r="AI7" s="50" t="s">
        <v>58</v>
      </c>
    </row>
    <row r="8" spans="1:35" s="36" customFormat="1" ht="32.1" customHeight="1" x14ac:dyDescent="0.2">
      <c r="A8" s="91" t="s">
        <v>74</v>
      </c>
      <c r="B8" s="26" t="s">
        <v>3</v>
      </c>
      <c r="C8" s="103">
        <v>-5.4706664948465109</v>
      </c>
      <c r="D8" s="83">
        <v>-11.26167109913964</v>
      </c>
      <c r="E8" s="83">
        <v>31.1319365686522</v>
      </c>
      <c r="F8" s="83">
        <v>0.69308792729282931</v>
      </c>
      <c r="G8" s="83">
        <v>-10.307287417152414</v>
      </c>
      <c r="H8" s="83">
        <v>64.456643075147298</v>
      </c>
      <c r="I8" s="83">
        <v>-19.132862933586743</v>
      </c>
      <c r="J8" s="83">
        <v>2.1174785980279398</v>
      </c>
      <c r="K8" s="83">
        <v>2.1620593255500951</v>
      </c>
      <c r="L8" s="83">
        <v>5.0489841305285079</v>
      </c>
      <c r="M8" s="83">
        <v>6.7397048309786847</v>
      </c>
      <c r="N8" s="83">
        <v>5.7689676231661915</v>
      </c>
      <c r="O8" s="83">
        <v>-1.8644449418692464</v>
      </c>
      <c r="P8" s="83">
        <v>0.33371958765043447</v>
      </c>
      <c r="Q8" s="83">
        <v>-5.4621041185567183</v>
      </c>
      <c r="R8" s="83">
        <v>1.045369764681789</v>
      </c>
      <c r="S8" s="83">
        <v>3.600731092171261</v>
      </c>
      <c r="T8" s="83">
        <v>-3.2066549763555892</v>
      </c>
      <c r="U8" s="83">
        <v>1.3688806624243237</v>
      </c>
      <c r="V8" s="83">
        <v>1.9419000579853816</v>
      </c>
      <c r="W8" s="83">
        <v>3.1154420510818386</v>
      </c>
      <c r="X8" s="83">
        <v>36.468830434511815</v>
      </c>
      <c r="Y8" s="83">
        <v>0.40375799457303901</v>
      </c>
      <c r="Z8" s="93" t="s">
        <v>74</v>
      </c>
      <c r="AA8" s="49">
        <f>AG8/AD8</f>
        <v>0.93516133058263884</v>
      </c>
      <c r="AB8" s="49">
        <f>AH8/AE8</f>
        <v>1.1294098042389349</v>
      </c>
      <c r="AC8" s="49">
        <f>AI8/AF8</f>
        <v>0.93748358036859747</v>
      </c>
      <c r="AD8" s="49">
        <v>17215.758417278204</v>
      </c>
      <c r="AE8" s="49">
        <v>161971.1857777453</v>
      </c>
      <c r="AF8" s="49">
        <v>1194769.1463848818</v>
      </c>
      <c r="AG8" s="49">
        <v>16099.511548491149</v>
      </c>
      <c r="AH8" s="49">
        <v>182931.84522159147</v>
      </c>
      <c r="AI8" s="49">
        <v>1120076.4570668319</v>
      </c>
    </row>
    <row r="9" spans="1:35" s="36" customFormat="1" ht="32.1" customHeight="1" x14ac:dyDescent="0.2">
      <c r="A9" s="91" t="s">
        <v>75</v>
      </c>
      <c r="B9" s="26" t="s">
        <v>4</v>
      </c>
      <c r="C9" s="103">
        <v>-0.31517482685198084</v>
      </c>
      <c r="D9" s="83">
        <v>-1.5447385661077249</v>
      </c>
      <c r="E9" s="83">
        <v>14.935235536171234</v>
      </c>
      <c r="F9" s="83">
        <v>106.25182460501021</v>
      </c>
      <c r="G9" s="83">
        <v>-2.0305171379796958</v>
      </c>
      <c r="H9" s="83">
        <v>71.628452233998658</v>
      </c>
      <c r="I9" s="83">
        <v>-3.6994472554242526</v>
      </c>
      <c r="J9" s="83">
        <v>4.2947949045294074</v>
      </c>
      <c r="K9" s="83">
        <v>1.7726792238409128</v>
      </c>
      <c r="L9" s="83">
        <v>5.9491463514492073</v>
      </c>
      <c r="M9" s="83">
        <v>5.4787526490937539</v>
      </c>
      <c r="N9" s="83">
        <v>12.237662312440056</v>
      </c>
      <c r="O9" s="83">
        <v>-1.4972166652999768</v>
      </c>
      <c r="P9" s="83">
        <v>-1.9889474195592141</v>
      </c>
      <c r="Q9" s="83">
        <v>-0.63400446761061935</v>
      </c>
      <c r="R9" s="83">
        <v>-0.39068822125446462</v>
      </c>
      <c r="S9" s="83">
        <v>0.206914656522899</v>
      </c>
      <c r="T9" s="83">
        <v>-4.8382211810471549</v>
      </c>
      <c r="U9" s="83">
        <v>0.69450218888764881</v>
      </c>
      <c r="V9" s="83">
        <v>0.49762490312345042</v>
      </c>
      <c r="W9" s="83">
        <v>2.7988553056769403</v>
      </c>
      <c r="X9" s="83">
        <v>39.627267332170987</v>
      </c>
      <c r="Y9" s="83">
        <v>0.58474781971419076</v>
      </c>
      <c r="Z9" s="93" t="s">
        <v>75</v>
      </c>
      <c r="AA9" s="49"/>
      <c r="AB9" s="49"/>
      <c r="AC9" s="49"/>
      <c r="AD9" s="49">
        <v>28518.995408373827</v>
      </c>
      <c r="AE9" s="49">
        <v>217306.23117295204</v>
      </c>
      <c r="AF9" s="49">
        <v>408717.97041211935</v>
      </c>
      <c r="AG9" s="49">
        <v>34277.000110014633</v>
      </c>
      <c r="AH9" s="49">
        <v>207515.11524369876</v>
      </c>
      <c r="AI9" s="49">
        <v>385757.33613766968</v>
      </c>
    </row>
    <row r="10" spans="1:35" s="36" customFormat="1" ht="32.1" customHeight="1" x14ac:dyDescent="0.2">
      <c r="A10" s="91" t="s">
        <v>76</v>
      </c>
      <c r="B10" s="26" t="s">
        <v>5</v>
      </c>
      <c r="C10" s="103">
        <v>0.38714796967095505</v>
      </c>
      <c r="D10" s="83">
        <v>-3.1036776333424423</v>
      </c>
      <c r="E10" s="83">
        <v>17.938309192731744</v>
      </c>
      <c r="F10" s="83">
        <v>-4.7103224371025494</v>
      </c>
      <c r="G10" s="83">
        <v>17.322627620113405</v>
      </c>
      <c r="H10" s="83">
        <v>54.450068056252199</v>
      </c>
      <c r="I10" s="83">
        <v>14.260085362285881</v>
      </c>
      <c r="J10" s="83">
        <v>31.204306091428442</v>
      </c>
      <c r="K10" s="83">
        <v>1.2341129956420989</v>
      </c>
      <c r="L10" s="83">
        <v>2.4940103765764023</v>
      </c>
      <c r="M10" s="83">
        <v>3.3958199658763824</v>
      </c>
      <c r="N10" s="83">
        <v>16.053121224445256</v>
      </c>
      <c r="O10" s="83">
        <v>-3.8616430354168099</v>
      </c>
      <c r="P10" s="83">
        <v>-3.396671286314771</v>
      </c>
      <c r="Q10" s="83">
        <v>-3.2617867473439812</v>
      </c>
      <c r="R10" s="83">
        <v>-0.30657106964873532</v>
      </c>
      <c r="S10" s="83">
        <v>0.95435908613706999</v>
      </c>
      <c r="T10" s="83">
        <v>-5.8977348768803521</v>
      </c>
      <c r="U10" s="83">
        <v>0.20718783476647043</v>
      </c>
      <c r="V10" s="83">
        <v>0.31712681637546131</v>
      </c>
      <c r="W10" s="83">
        <v>1.3544978645457683E-2</v>
      </c>
      <c r="X10" s="83">
        <v>57.505089150174939</v>
      </c>
      <c r="Y10" s="83">
        <v>8.0677508933066431</v>
      </c>
      <c r="Z10" s="93" t="s">
        <v>76</v>
      </c>
      <c r="AA10" s="49"/>
      <c r="AB10" s="49"/>
      <c r="AC10" s="49"/>
      <c r="AD10" s="49">
        <v>10751.504664984834</v>
      </c>
      <c r="AE10" s="49">
        <v>176244.99616698601</v>
      </c>
      <c r="AF10" s="49">
        <v>248308.19500945561</v>
      </c>
      <c r="AG10" s="49">
        <v>10105.205944842986</v>
      </c>
      <c r="AH10" s="49">
        <v>164340.03877070078</v>
      </c>
      <c r="AI10" s="49">
        <v>234681.71276828001</v>
      </c>
    </row>
    <row r="11" spans="1:35" s="36" customFormat="1" ht="32.1" customHeight="1" x14ac:dyDescent="0.2">
      <c r="A11" s="91" t="s">
        <v>77</v>
      </c>
      <c r="B11" s="26" t="s">
        <v>6</v>
      </c>
      <c r="C11" s="103">
        <v>1.0641163822130335</v>
      </c>
      <c r="D11" s="83">
        <v>-7.0693998424276536</v>
      </c>
      <c r="E11" s="83">
        <v>52.922683598890238</v>
      </c>
      <c r="F11" s="83">
        <v>-0.35759663969648581</v>
      </c>
      <c r="G11" s="83">
        <v>1.7825001373816998</v>
      </c>
      <c r="H11" s="84" t="s">
        <v>89</v>
      </c>
      <c r="I11" s="83">
        <v>4.7570364737907838</v>
      </c>
      <c r="J11" s="83">
        <v>-4.7760266702069334</v>
      </c>
      <c r="K11" s="83">
        <v>-0.77746860534013895</v>
      </c>
      <c r="L11" s="83">
        <v>-5.0932355021632629</v>
      </c>
      <c r="M11" s="83">
        <v>1.9800391362665266</v>
      </c>
      <c r="N11" s="83">
        <v>1.850887733526307</v>
      </c>
      <c r="O11" s="83">
        <v>-5.5628279053253671</v>
      </c>
      <c r="P11" s="83">
        <v>-5.3459537106558388</v>
      </c>
      <c r="Q11" s="83">
        <v>-0.85579705094490899</v>
      </c>
      <c r="R11" s="83">
        <v>-0.91114496743914164</v>
      </c>
      <c r="S11" s="83">
        <v>3.0088481526176913</v>
      </c>
      <c r="T11" s="83">
        <v>-5.6862678459144913</v>
      </c>
      <c r="U11" s="83">
        <v>0.72669564606037829</v>
      </c>
      <c r="V11" s="83">
        <v>0.51531353440399197</v>
      </c>
      <c r="W11" s="83">
        <v>-3.7716919689351176</v>
      </c>
      <c r="X11" s="83">
        <v>36.567123921922736</v>
      </c>
      <c r="Y11" s="83">
        <v>0.29976424005418206</v>
      </c>
      <c r="Z11" s="93" t="s">
        <v>77</v>
      </c>
      <c r="AA11" s="49"/>
      <c r="AB11" s="49"/>
      <c r="AC11" s="49"/>
      <c r="AD11" s="49">
        <v>12998.532630911808</v>
      </c>
      <c r="AE11" s="49">
        <v>38502.286316132282</v>
      </c>
      <c r="AF11" s="49">
        <v>99880.422678239804</v>
      </c>
      <c r="AG11" s="49">
        <v>12837.143895285561</v>
      </c>
      <c r="AH11" s="49">
        <v>41024.447685858839</v>
      </c>
      <c r="AI11" s="49">
        <v>94275.716371314498</v>
      </c>
    </row>
    <row r="12" spans="1:35" s="36" customFormat="1" ht="32.1" customHeight="1" x14ac:dyDescent="0.2">
      <c r="A12" s="91" t="s">
        <v>78</v>
      </c>
      <c r="B12" s="26" t="s">
        <v>7</v>
      </c>
      <c r="C12" s="103">
        <v>0.41406428441226528</v>
      </c>
      <c r="D12" s="83">
        <v>-1.3478413668433731</v>
      </c>
      <c r="E12" s="83">
        <v>38.463047839261442</v>
      </c>
      <c r="F12" s="83">
        <v>-2.7215291108626771</v>
      </c>
      <c r="G12" s="83">
        <v>-7.1199097475439803</v>
      </c>
      <c r="H12" s="83">
        <v>-93.036572131214839</v>
      </c>
      <c r="I12" s="83">
        <v>-7.4129828648886775</v>
      </c>
      <c r="J12" s="83">
        <v>-6.5859860939758654</v>
      </c>
      <c r="K12" s="83">
        <v>1.3471919559513874</v>
      </c>
      <c r="L12" s="83">
        <v>8.6662841453215336</v>
      </c>
      <c r="M12" s="83">
        <v>3.7865293197505472</v>
      </c>
      <c r="N12" s="83">
        <v>12.844072928520642</v>
      </c>
      <c r="O12" s="83">
        <v>-4.8978965492024145</v>
      </c>
      <c r="P12" s="83">
        <v>-5.0892469533964357</v>
      </c>
      <c r="Q12" s="83">
        <v>-5.5008238673995002</v>
      </c>
      <c r="R12" s="83">
        <v>-0.33138308332640165</v>
      </c>
      <c r="S12" s="83">
        <v>2.5607336426799852</v>
      </c>
      <c r="T12" s="83">
        <v>-4.7391969819929134</v>
      </c>
      <c r="U12" s="83">
        <v>1.302486493920032</v>
      </c>
      <c r="V12" s="83">
        <v>0.90436990877324275</v>
      </c>
      <c r="W12" s="83">
        <v>3.6930520489519365</v>
      </c>
      <c r="X12" s="83">
        <v>37.902578688477981</v>
      </c>
      <c r="Y12" s="83">
        <v>9.5156051414827872E-2</v>
      </c>
      <c r="Z12" s="93" t="s">
        <v>78</v>
      </c>
      <c r="AA12" s="49"/>
      <c r="AB12" s="49"/>
      <c r="AC12" s="49"/>
      <c r="AD12" s="49">
        <v>15739.718530150336</v>
      </c>
      <c r="AE12" s="49">
        <v>20083.24938516067</v>
      </c>
      <c r="AF12" s="49">
        <v>100445.52873182415</v>
      </c>
      <c r="AG12" s="49">
        <v>17522.620355081817</v>
      </c>
      <c r="AH12" s="49">
        <v>19165.010423489221</v>
      </c>
      <c r="AI12" s="49">
        <v>95833.650016981715</v>
      </c>
    </row>
    <row r="13" spans="1:35" s="36" customFormat="1" ht="32.1" customHeight="1" x14ac:dyDescent="0.2">
      <c r="A13" s="91" t="s">
        <v>79</v>
      </c>
      <c r="B13" s="26" t="s">
        <v>8</v>
      </c>
      <c r="C13" s="103">
        <v>1.745499755166275</v>
      </c>
      <c r="D13" s="83">
        <v>0.21766450799037984</v>
      </c>
      <c r="E13" s="83">
        <v>28.93064112412177</v>
      </c>
      <c r="F13" s="83">
        <v>-5.5504342701579761</v>
      </c>
      <c r="G13" s="83">
        <v>19.415676057864886</v>
      </c>
      <c r="H13" s="83">
        <v>-44.075684918639361</v>
      </c>
      <c r="I13" s="83">
        <v>17.188799226347651</v>
      </c>
      <c r="J13" s="83">
        <v>34.430792221958008</v>
      </c>
      <c r="K13" s="83">
        <v>1.4967511543095562</v>
      </c>
      <c r="L13" s="83">
        <v>0.43381390694988559</v>
      </c>
      <c r="M13" s="83">
        <v>5.0854130727985956</v>
      </c>
      <c r="N13" s="83">
        <v>10.558060032179482</v>
      </c>
      <c r="O13" s="83">
        <v>-1.6951450268853123</v>
      </c>
      <c r="P13" s="83">
        <v>-3.5413451971543135</v>
      </c>
      <c r="Q13" s="83">
        <v>-1.860704174733778</v>
      </c>
      <c r="R13" s="83">
        <v>4.4763538852571207E-2</v>
      </c>
      <c r="S13" s="83">
        <v>1.0484303943441675</v>
      </c>
      <c r="T13" s="83">
        <v>-4.80833464341337</v>
      </c>
      <c r="U13" s="83">
        <v>2.9218383520924101</v>
      </c>
      <c r="V13" s="83">
        <v>9.6650314832303852E-2</v>
      </c>
      <c r="W13" s="83">
        <v>-2.6133191247807193</v>
      </c>
      <c r="X13" s="83">
        <v>48.883288854693426</v>
      </c>
      <c r="Y13" s="83">
        <v>8.08535446176327</v>
      </c>
      <c r="Z13" s="93" t="s">
        <v>79</v>
      </c>
      <c r="AA13" s="49"/>
      <c r="AB13" s="49"/>
      <c r="AC13" s="49"/>
      <c r="AD13" s="49">
        <v>7927.0701337167638</v>
      </c>
      <c r="AE13" s="49">
        <v>76099.590007953942</v>
      </c>
      <c r="AF13" s="49">
        <v>135222.3916289426</v>
      </c>
      <c r="AG13" s="49">
        <v>10313.492156013954</v>
      </c>
      <c r="AH13" s="49">
        <v>71105.377122662147</v>
      </c>
      <c r="AI13" s="49">
        <v>126713.07847794078</v>
      </c>
    </row>
    <row r="14" spans="1:35" s="36" customFormat="1" ht="32.1" customHeight="1" x14ac:dyDescent="0.2">
      <c r="A14" s="91" t="s">
        <v>80</v>
      </c>
      <c r="B14" s="26" t="s">
        <v>9</v>
      </c>
      <c r="C14" s="103">
        <v>2.4820683704015045</v>
      </c>
      <c r="D14" s="83">
        <v>-3.6684025285457</v>
      </c>
      <c r="E14" s="83">
        <v>46.94432440775892</v>
      </c>
      <c r="F14" s="83">
        <v>1.4874263546301414</v>
      </c>
      <c r="G14" s="83">
        <v>-2.8559775806526284</v>
      </c>
      <c r="H14" s="83">
        <v>100.86008735645295</v>
      </c>
      <c r="I14" s="83">
        <v>-33.851068508424895</v>
      </c>
      <c r="J14" s="83">
        <v>3.8075262827986727</v>
      </c>
      <c r="K14" s="83">
        <v>-1.0223216269298494</v>
      </c>
      <c r="L14" s="83">
        <v>-0.6240034735513097</v>
      </c>
      <c r="M14" s="83">
        <v>4.5951559740502175</v>
      </c>
      <c r="N14" s="83">
        <v>-12.969013436964033</v>
      </c>
      <c r="O14" s="83">
        <v>-9.5045778681041462</v>
      </c>
      <c r="P14" s="83">
        <v>-4.35834156753877</v>
      </c>
      <c r="Q14" s="83">
        <v>9.5088029213871439E-2</v>
      </c>
      <c r="R14" s="83">
        <v>-2.1424496572786431</v>
      </c>
      <c r="S14" s="83">
        <v>-1.9771581767063648</v>
      </c>
      <c r="T14" s="83">
        <v>-3.3524704087714476</v>
      </c>
      <c r="U14" s="83">
        <v>1.7445323795699705</v>
      </c>
      <c r="V14" s="83">
        <v>-3.3115461060563234E-2</v>
      </c>
      <c r="W14" s="83">
        <v>1.2619451215979771</v>
      </c>
      <c r="X14" s="83">
        <v>38.785340133998808</v>
      </c>
      <c r="Y14" s="83">
        <v>-0.56212533652086993</v>
      </c>
      <c r="Z14" s="93" t="s">
        <v>80</v>
      </c>
      <c r="AA14" s="49"/>
      <c r="AB14" s="49"/>
      <c r="AC14" s="49"/>
      <c r="AD14" s="49">
        <v>8030.9060114324002</v>
      </c>
      <c r="AE14" s="49">
        <v>6318.2584186247477</v>
      </c>
      <c r="AF14" s="49">
        <v>35011.57343279769</v>
      </c>
      <c r="AG14" s="49">
        <v>7325.0518259491973</v>
      </c>
      <c r="AH14" s="49">
        <v>6185.3401741365551</v>
      </c>
      <c r="AI14" s="49">
        <v>33704.872890251892</v>
      </c>
    </row>
    <row r="15" spans="1:35" s="36" customFormat="1" ht="32.1" customHeight="1" x14ac:dyDescent="0.2">
      <c r="A15" s="91" t="s">
        <v>81</v>
      </c>
      <c r="B15" s="26" t="s">
        <v>10</v>
      </c>
      <c r="C15" s="103">
        <v>-4.4558362158329725</v>
      </c>
      <c r="D15" s="83">
        <v>-7.2377944848235831</v>
      </c>
      <c r="E15" s="83">
        <v>38.399827627438263</v>
      </c>
      <c r="F15" s="83">
        <v>0.76996763557241354</v>
      </c>
      <c r="G15" s="83">
        <v>5.3375516423312321</v>
      </c>
      <c r="H15" s="84" t="s">
        <v>89</v>
      </c>
      <c r="I15" s="83">
        <v>6.6130051583834142</v>
      </c>
      <c r="J15" s="83">
        <v>3.6007943848074335</v>
      </c>
      <c r="K15" s="83">
        <v>0.93239397469855811</v>
      </c>
      <c r="L15" s="83">
        <v>8.6229026920869494</v>
      </c>
      <c r="M15" s="83">
        <v>3.5880167264006619</v>
      </c>
      <c r="N15" s="83">
        <v>14.249536027875687</v>
      </c>
      <c r="O15" s="83">
        <v>-0.79541256177765407</v>
      </c>
      <c r="P15" s="83">
        <v>-6.391317618947058</v>
      </c>
      <c r="Q15" s="83">
        <v>0.78507738950865935</v>
      </c>
      <c r="R15" s="83">
        <v>-1.8490210445989756</v>
      </c>
      <c r="S15" s="83">
        <v>0.50423025173927483</v>
      </c>
      <c r="T15" s="83">
        <v>-1.2141085280358168</v>
      </c>
      <c r="U15" s="83">
        <v>-1.7538761115852193</v>
      </c>
      <c r="V15" s="83">
        <v>0.94284267807495525</v>
      </c>
      <c r="W15" s="83">
        <v>-2.2787842419810156</v>
      </c>
      <c r="X15" s="83">
        <v>38.825347076085187</v>
      </c>
      <c r="Y15" s="83">
        <v>1.6063180139646087</v>
      </c>
      <c r="Z15" s="93" t="s">
        <v>81</v>
      </c>
      <c r="AA15" s="49"/>
      <c r="AB15" s="49"/>
      <c r="AC15" s="49"/>
      <c r="AD15" s="49">
        <v>10462.947061852554</v>
      </c>
      <c r="AE15" s="49">
        <v>20454.526678220063</v>
      </c>
      <c r="AF15" s="49">
        <v>59720.246029138427</v>
      </c>
      <c r="AG15" s="49">
        <v>10021.95148354274</v>
      </c>
      <c r="AH15" s="49">
        <v>19569.45668017428</v>
      </c>
      <c r="AI15" s="49">
        <v>57271.567845839847</v>
      </c>
    </row>
    <row r="16" spans="1:35" s="36" customFormat="1" ht="32.1" customHeight="1" x14ac:dyDescent="0.2">
      <c r="A16" s="91" t="s">
        <v>82</v>
      </c>
      <c r="B16" s="26" t="s">
        <v>11</v>
      </c>
      <c r="C16" s="103">
        <v>2.294433185751219</v>
      </c>
      <c r="D16" s="83">
        <v>-0.83828428688945988</v>
      </c>
      <c r="E16" s="83">
        <v>72.102415596331639</v>
      </c>
      <c r="F16" s="83">
        <v>412.32800041020232</v>
      </c>
      <c r="G16" s="83">
        <v>10.709383939884635</v>
      </c>
      <c r="H16" s="83">
        <v>-22.639893259168215</v>
      </c>
      <c r="I16" s="83">
        <v>15.414468328139245</v>
      </c>
      <c r="J16" s="83">
        <v>5.1638934657300526</v>
      </c>
      <c r="K16" s="83">
        <v>-1.9042791781734527</v>
      </c>
      <c r="L16" s="83">
        <v>-4.6084934513948905</v>
      </c>
      <c r="M16" s="83">
        <v>-5.9361144405101927</v>
      </c>
      <c r="N16" s="83">
        <v>12.51174902299273</v>
      </c>
      <c r="O16" s="83">
        <v>-3.405252104787825</v>
      </c>
      <c r="P16" s="83">
        <v>-3.5372901749954409</v>
      </c>
      <c r="Q16" s="83">
        <v>0.48998834364999994</v>
      </c>
      <c r="R16" s="83">
        <v>-2.1087441822349593</v>
      </c>
      <c r="S16" s="83">
        <v>-12.725284649073709</v>
      </c>
      <c r="T16" s="83">
        <v>-4.7965422764488137</v>
      </c>
      <c r="U16" s="83">
        <v>0.85156856081700394</v>
      </c>
      <c r="V16" s="83">
        <v>-0.78270541139569183</v>
      </c>
      <c r="W16" s="83">
        <v>0.59084278570993087</v>
      </c>
      <c r="X16" s="83">
        <v>41.568369596934687</v>
      </c>
      <c r="Y16" s="83">
        <v>1.3615983699498948</v>
      </c>
      <c r="Z16" s="94" t="s">
        <v>82</v>
      </c>
      <c r="AA16" s="49"/>
      <c r="AB16" s="49"/>
      <c r="AC16" s="49"/>
      <c r="AD16" s="49">
        <v>7140.5679557794301</v>
      </c>
      <c r="AE16" s="49">
        <v>13068.806488836221</v>
      </c>
      <c r="AF16" s="49">
        <v>40846.458696827118</v>
      </c>
      <c r="AG16" s="49">
        <v>7959.1729882021818</v>
      </c>
      <c r="AH16" s="49">
        <v>10703.092850870014</v>
      </c>
      <c r="AI16" s="49">
        <v>38823.403443693765</v>
      </c>
    </row>
    <row r="17" spans="1:35" s="36" customFormat="1" ht="32.1" customHeight="1" x14ac:dyDescent="0.2">
      <c r="A17" s="99">
        <v>10</v>
      </c>
      <c r="B17" s="27" t="s">
        <v>12</v>
      </c>
      <c r="C17" s="104">
        <v>2.9122285456685373</v>
      </c>
      <c r="D17" s="105">
        <v>0.41370321276779415</v>
      </c>
      <c r="E17" s="105">
        <v>28.102948159690989</v>
      </c>
      <c r="F17" s="105">
        <v>-28.53693124883425</v>
      </c>
      <c r="G17" s="105">
        <v>12.307366378887071</v>
      </c>
      <c r="H17" s="105">
        <v>136.2942833502739</v>
      </c>
      <c r="I17" s="105">
        <v>20.811760559746439</v>
      </c>
      <c r="J17" s="105">
        <v>-1.7175733957271697</v>
      </c>
      <c r="K17" s="105">
        <v>3.3919504139563292</v>
      </c>
      <c r="L17" s="105">
        <v>-8.0009642097986102</v>
      </c>
      <c r="M17" s="105">
        <v>5.084273247328075</v>
      </c>
      <c r="N17" s="105">
        <v>17.398149865705594</v>
      </c>
      <c r="O17" s="105">
        <v>-5.2493674268841124</v>
      </c>
      <c r="P17" s="105">
        <v>2.4582447309130666</v>
      </c>
      <c r="Q17" s="105">
        <v>4.3007606914663565</v>
      </c>
      <c r="R17" s="105">
        <v>-0.47631859885453998</v>
      </c>
      <c r="S17" s="105">
        <v>3.5224547722792523</v>
      </c>
      <c r="T17" s="105">
        <v>-4.4739287055209482</v>
      </c>
      <c r="U17" s="105">
        <v>8.2468361646273181</v>
      </c>
      <c r="V17" s="105">
        <v>-1.1888192795339325</v>
      </c>
      <c r="W17" s="105">
        <v>-1.907768310506152</v>
      </c>
      <c r="X17" s="105">
        <v>43.27514248692961</v>
      </c>
      <c r="Y17" s="105">
        <v>5.5266942420469425</v>
      </c>
      <c r="Z17" s="66">
        <v>10</v>
      </c>
      <c r="AA17" s="49"/>
      <c r="AB17" s="49"/>
      <c r="AC17" s="49"/>
      <c r="AD17" s="49">
        <v>1715.2841969076342</v>
      </c>
      <c r="AE17" s="49">
        <v>10069.372513004206</v>
      </c>
      <c r="AF17" s="49">
        <v>37822.73567804</v>
      </c>
      <c r="AG17" s="49">
        <v>2215.8269422541503</v>
      </c>
      <c r="AH17" s="49">
        <v>9739.5026934314028</v>
      </c>
      <c r="AI17" s="49">
        <v>36081.259220838023</v>
      </c>
    </row>
    <row r="18" spans="1:35" s="36" customFormat="1" ht="32.1" customHeight="1" x14ac:dyDescent="0.2">
      <c r="A18" s="99">
        <v>11</v>
      </c>
      <c r="B18" s="27" t="s">
        <v>13</v>
      </c>
      <c r="C18" s="104">
        <v>5.0809694479914196</v>
      </c>
      <c r="D18" s="105">
        <v>2.5061301089540451</v>
      </c>
      <c r="E18" s="105">
        <v>89.748172834010361</v>
      </c>
      <c r="F18" s="105">
        <v>-25.795618077562622</v>
      </c>
      <c r="G18" s="105">
        <v>-0.32249752534060261</v>
      </c>
      <c r="H18" s="105">
        <v>79.183906109649513</v>
      </c>
      <c r="I18" s="105">
        <v>24.718188991317732</v>
      </c>
      <c r="J18" s="105">
        <v>-18.315479323361856</v>
      </c>
      <c r="K18" s="105">
        <v>1.8880772801920045</v>
      </c>
      <c r="L18" s="105">
        <v>-5.7739776823812159</v>
      </c>
      <c r="M18" s="105">
        <v>3.1579725515756163</v>
      </c>
      <c r="N18" s="105">
        <v>12.82048550726565</v>
      </c>
      <c r="O18" s="105">
        <v>-6.3579213041402021</v>
      </c>
      <c r="P18" s="105">
        <v>0.95736792923175384</v>
      </c>
      <c r="Q18" s="105">
        <v>1.2572651708509166</v>
      </c>
      <c r="R18" s="105">
        <v>3.8218858987308097</v>
      </c>
      <c r="S18" s="105">
        <v>-0.76074037727600263</v>
      </c>
      <c r="T18" s="105">
        <v>0.87657635959205193</v>
      </c>
      <c r="U18" s="105">
        <v>3.5004469475464601</v>
      </c>
      <c r="V18" s="105">
        <v>1.6171460253858874</v>
      </c>
      <c r="W18" s="105">
        <v>-2.0334114226275433</v>
      </c>
      <c r="X18" s="105">
        <v>38.10915313125907</v>
      </c>
      <c r="Y18" s="105">
        <v>1.9624325859929157</v>
      </c>
      <c r="Z18" s="66">
        <v>11</v>
      </c>
      <c r="AA18" s="49"/>
      <c r="AB18" s="49"/>
      <c r="AC18" s="49"/>
      <c r="AD18" s="49">
        <v>2715.9414775081918</v>
      </c>
      <c r="AE18" s="49">
        <v>5889.983735864228</v>
      </c>
      <c r="AF18" s="49">
        <v>16366.846580602129</v>
      </c>
      <c r="AG18" s="49">
        <v>3139.2790786609016</v>
      </c>
      <c r="AH18" s="49">
        <v>5070.9723627712929</v>
      </c>
      <c r="AI18" s="49">
        <v>16102.535266860063</v>
      </c>
    </row>
    <row r="19" spans="1:35" s="36" customFormat="1" ht="32.1" customHeight="1" x14ac:dyDescent="0.2">
      <c r="A19" s="100">
        <v>12</v>
      </c>
      <c r="B19" s="26" t="s">
        <v>14</v>
      </c>
      <c r="C19" s="103">
        <v>-5.3044708067513557</v>
      </c>
      <c r="D19" s="83">
        <v>-6.4157767028398673</v>
      </c>
      <c r="E19" s="83">
        <v>19.857426595017994</v>
      </c>
      <c r="F19" s="84" t="s">
        <v>89</v>
      </c>
      <c r="G19" s="83">
        <v>-15.127797912504418</v>
      </c>
      <c r="H19" s="84" t="s">
        <v>89</v>
      </c>
      <c r="I19" s="83">
        <v>-19.214933387522823</v>
      </c>
      <c r="J19" s="83">
        <v>5.7202009535718874</v>
      </c>
      <c r="K19" s="83">
        <v>0.9105321926989054</v>
      </c>
      <c r="L19" s="83">
        <v>2.1812765902747251</v>
      </c>
      <c r="M19" s="83">
        <v>3.7314400162054762</v>
      </c>
      <c r="N19" s="83">
        <v>11.589426355292176</v>
      </c>
      <c r="O19" s="83">
        <v>0.34006139553869158</v>
      </c>
      <c r="P19" s="83">
        <v>-6.8674217747786832</v>
      </c>
      <c r="Q19" s="83">
        <v>-3.3142109339927339</v>
      </c>
      <c r="R19" s="83">
        <v>-1.2194061138817085</v>
      </c>
      <c r="S19" s="83">
        <v>-9.2797562739604178</v>
      </c>
      <c r="T19" s="83">
        <v>-5.2094766903862846</v>
      </c>
      <c r="U19" s="83">
        <v>5.9819337133100197</v>
      </c>
      <c r="V19" s="83">
        <v>1.8230570388532794</v>
      </c>
      <c r="W19" s="83">
        <v>-3.2199640969494792</v>
      </c>
      <c r="X19" s="83">
        <v>29.226308141844093</v>
      </c>
      <c r="Y19" s="83">
        <v>-5.6740568104502547</v>
      </c>
      <c r="Z19" s="65">
        <v>12</v>
      </c>
      <c r="AA19" s="49"/>
      <c r="AB19" s="49"/>
      <c r="AC19" s="49"/>
      <c r="AD19" s="49">
        <v>3955.1519060508604</v>
      </c>
      <c r="AE19" s="49">
        <v>23336.410655876265</v>
      </c>
      <c r="AF19" s="49">
        <v>33293.890184172371</v>
      </c>
      <c r="AG19" s="49">
        <v>3936.416357232541</v>
      </c>
      <c r="AH19" s="49">
        <v>27625.341211523122</v>
      </c>
      <c r="AI19" s="49">
        <v>32185.475584400443</v>
      </c>
    </row>
    <row r="20" spans="1:35" s="36" customFormat="1" ht="32.1" customHeight="1" x14ac:dyDescent="0.2">
      <c r="A20" s="100">
        <v>13</v>
      </c>
      <c r="B20" s="26" t="s">
        <v>15</v>
      </c>
      <c r="C20" s="103">
        <v>-2.3839916501494516</v>
      </c>
      <c r="D20" s="83">
        <v>-9.1053232813944032</v>
      </c>
      <c r="E20" s="83">
        <v>125.24718772348081</v>
      </c>
      <c r="F20" s="83">
        <v>129.67491023499662</v>
      </c>
      <c r="G20" s="83">
        <v>19.454474105472936</v>
      </c>
      <c r="H20" s="85" t="s">
        <v>89</v>
      </c>
      <c r="I20" s="83">
        <v>22.564792755345849</v>
      </c>
      <c r="J20" s="83">
        <v>6.0017342732457148</v>
      </c>
      <c r="K20" s="83">
        <v>3.1056763459104899</v>
      </c>
      <c r="L20" s="83">
        <v>14.016077881410194</v>
      </c>
      <c r="M20" s="83">
        <v>6.7704129114714835</v>
      </c>
      <c r="N20" s="83">
        <v>16.627608843779143</v>
      </c>
      <c r="O20" s="83">
        <v>-2.5709478852952787</v>
      </c>
      <c r="P20" s="83">
        <v>-2.7262440982608434</v>
      </c>
      <c r="Q20" s="83">
        <v>7.8598381273982483</v>
      </c>
      <c r="R20" s="83">
        <v>-1.3943333667475932</v>
      </c>
      <c r="S20" s="83">
        <v>5.5740915067571848</v>
      </c>
      <c r="T20" s="83">
        <v>-2.6518486923974156</v>
      </c>
      <c r="U20" s="83">
        <v>0.46759108979219655</v>
      </c>
      <c r="V20" s="83">
        <v>-2.2303745470231071</v>
      </c>
      <c r="W20" s="83">
        <v>10.222700124282776</v>
      </c>
      <c r="X20" s="83">
        <v>39.9585610364798</v>
      </c>
      <c r="Y20" s="83">
        <v>9.5101136477355457</v>
      </c>
      <c r="Z20" s="65">
        <v>13</v>
      </c>
      <c r="AA20" s="49"/>
      <c r="AB20" s="49"/>
      <c r="AC20" s="49"/>
      <c r="AD20" s="49">
        <v>2590.9535116897068</v>
      </c>
      <c r="AE20" s="49">
        <v>7576.5728925937556</v>
      </c>
      <c r="AF20" s="49">
        <v>10763.802551849038</v>
      </c>
      <c r="AG20" s="49">
        <v>2784.4474090753151</v>
      </c>
      <c r="AH20" s="49">
        <v>9186.2498621002833</v>
      </c>
      <c r="AI20" s="49">
        <v>10270.86209912609</v>
      </c>
    </row>
    <row r="21" spans="1:35" s="36" customFormat="1" ht="32.1" customHeight="1" x14ac:dyDescent="0.2">
      <c r="A21" s="101">
        <v>14</v>
      </c>
      <c r="B21" s="28" t="s">
        <v>16</v>
      </c>
      <c r="C21" s="106">
        <v>-4.8553556127993218</v>
      </c>
      <c r="D21" s="107">
        <v>-5.3506062270152288</v>
      </c>
      <c r="E21" s="107">
        <v>19.729212293182936</v>
      </c>
      <c r="F21" s="107">
        <v>3.6274574843790064</v>
      </c>
      <c r="G21" s="107">
        <v>14.505514324591044</v>
      </c>
      <c r="H21" s="84" t="s">
        <v>89</v>
      </c>
      <c r="I21" s="107">
        <v>19.815901102737126</v>
      </c>
      <c r="J21" s="107">
        <v>-4.6439655822733945</v>
      </c>
      <c r="K21" s="107">
        <v>2.1333027353799787</v>
      </c>
      <c r="L21" s="107">
        <v>7.7801586314410294</v>
      </c>
      <c r="M21" s="107">
        <v>4.5747505805986588</v>
      </c>
      <c r="N21" s="107">
        <v>15.307893048700382</v>
      </c>
      <c r="O21" s="107">
        <v>-2.0677098138686243</v>
      </c>
      <c r="P21" s="107">
        <v>-4.8300802825810942</v>
      </c>
      <c r="Q21" s="107">
        <v>7.7076705757512896</v>
      </c>
      <c r="R21" s="107">
        <v>-0.12359273496363767</v>
      </c>
      <c r="S21" s="107">
        <v>-3.5376331989820766</v>
      </c>
      <c r="T21" s="107">
        <v>-5.6879062218598193</v>
      </c>
      <c r="U21" s="107">
        <v>1.2265249715059716</v>
      </c>
      <c r="V21" s="107">
        <v>0.96898660636075062</v>
      </c>
      <c r="W21" s="107">
        <v>3.0143793457328103</v>
      </c>
      <c r="X21" s="107">
        <v>41.990096014564841</v>
      </c>
      <c r="Y21" s="107">
        <v>5.3354336988525475</v>
      </c>
      <c r="Z21" s="70">
        <v>14</v>
      </c>
      <c r="AA21" s="49"/>
      <c r="AB21" s="49"/>
      <c r="AC21" s="49"/>
      <c r="AD21" s="49">
        <v>3028.0873390995198</v>
      </c>
      <c r="AE21" s="49">
        <v>12092.222736077432</v>
      </c>
      <c r="AF21" s="49">
        <v>51582.614598449807</v>
      </c>
      <c r="AG21" s="49">
        <v>4063.7048534563573</v>
      </c>
      <c r="AH21" s="49">
        <v>52956.628215900899</v>
      </c>
      <c r="AI21" s="49">
        <v>49301.758993317766</v>
      </c>
    </row>
    <row r="22" spans="1:35" s="36" customFormat="1" ht="32.1" customHeight="1" x14ac:dyDescent="0.2">
      <c r="A22" s="100">
        <v>15</v>
      </c>
      <c r="B22" s="26" t="s">
        <v>17</v>
      </c>
      <c r="C22" s="103">
        <v>-4.4339270966396542</v>
      </c>
      <c r="D22" s="83">
        <v>-5.7045214986647732</v>
      </c>
      <c r="E22" s="83">
        <v>-15.018892750324229</v>
      </c>
      <c r="F22" s="83">
        <v>-1.3371104736476807</v>
      </c>
      <c r="G22" s="83">
        <v>-38.488216958632563</v>
      </c>
      <c r="H22" s="84" t="s">
        <v>89</v>
      </c>
      <c r="I22" s="83">
        <v>-50.264319538207971</v>
      </c>
      <c r="J22" s="83">
        <v>4.1513490780150883</v>
      </c>
      <c r="K22" s="83">
        <v>-0.41919417746398779</v>
      </c>
      <c r="L22" s="83">
        <v>5.4158052546485376</v>
      </c>
      <c r="M22" s="83">
        <v>8.3623869489828078</v>
      </c>
      <c r="N22" s="83">
        <v>18.593341469218871</v>
      </c>
      <c r="O22" s="83">
        <v>-2.6365829427333907</v>
      </c>
      <c r="P22" s="83">
        <v>8.3124812689061862</v>
      </c>
      <c r="Q22" s="83">
        <v>4.8277634864296042</v>
      </c>
      <c r="R22" s="83">
        <v>-2.3012003816988691</v>
      </c>
      <c r="S22" s="83">
        <v>6.218661651364223</v>
      </c>
      <c r="T22" s="83">
        <v>-5.4049009215163073</v>
      </c>
      <c r="U22" s="83">
        <v>1.8638682328498093</v>
      </c>
      <c r="V22" s="83">
        <v>-2.1473044264875161</v>
      </c>
      <c r="W22" s="83">
        <v>6.3800618431545688</v>
      </c>
      <c r="X22" s="83">
        <v>38.198251344261777</v>
      </c>
      <c r="Y22" s="83">
        <v>-9.5910779532966739</v>
      </c>
      <c r="Z22" s="65">
        <v>15</v>
      </c>
      <c r="AA22" s="49"/>
      <c r="AB22" s="49"/>
      <c r="AC22" s="49"/>
      <c r="AD22" s="49">
        <v>8571.9883277682602</v>
      </c>
      <c r="AE22" s="49">
        <v>9171.1378412778995</v>
      </c>
      <c r="AF22" s="49">
        <v>44672.455325646166</v>
      </c>
      <c r="AG22" s="49">
        <v>6498.1090345448774</v>
      </c>
      <c r="AH22" s="49">
        <v>14726.216584778718</v>
      </c>
      <c r="AI22" s="49">
        <v>42826.242263875669</v>
      </c>
    </row>
    <row r="23" spans="1:35" s="36" customFormat="1" ht="32.1" customHeight="1" x14ac:dyDescent="0.2">
      <c r="A23" s="100">
        <v>16</v>
      </c>
      <c r="B23" s="26" t="s">
        <v>18</v>
      </c>
      <c r="C23" s="103">
        <v>14.024542067158555</v>
      </c>
      <c r="D23" s="83">
        <v>-11.633144127109791</v>
      </c>
      <c r="E23" s="83">
        <v>26.990800988267626</v>
      </c>
      <c r="F23" s="83">
        <v>-21.200270045034017</v>
      </c>
      <c r="G23" s="83">
        <v>8.9604225010068621</v>
      </c>
      <c r="H23" s="84" t="s">
        <v>89</v>
      </c>
      <c r="I23" s="83">
        <v>78.130307583190216</v>
      </c>
      <c r="J23" s="83">
        <v>4.240731269671187</v>
      </c>
      <c r="K23" s="83">
        <v>6.9739237442460853</v>
      </c>
      <c r="L23" s="83">
        <v>88.270111167728956</v>
      </c>
      <c r="M23" s="83">
        <v>2.4022705259185306</v>
      </c>
      <c r="N23" s="83">
        <v>-2.2234986312873879</v>
      </c>
      <c r="O23" s="83">
        <v>4.2843087364792112</v>
      </c>
      <c r="P23" s="83">
        <v>-1.7133772976899226</v>
      </c>
      <c r="Q23" s="83">
        <v>12.867683127096981</v>
      </c>
      <c r="R23" s="83">
        <v>-3.0929331490839598</v>
      </c>
      <c r="S23" s="83">
        <v>3087.4957409474277</v>
      </c>
      <c r="T23" s="83">
        <v>0.89103895118483289</v>
      </c>
      <c r="U23" s="83">
        <v>-6.8782737103220608</v>
      </c>
      <c r="V23" s="83">
        <v>1.5856260591382128</v>
      </c>
      <c r="W23" s="83">
        <v>8.7659737500768014</v>
      </c>
      <c r="X23" s="83">
        <v>50.085074062987253</v>
      </c>
      <c r="Y23" s="83">
        <v>8.4420256303381951</v>
      </c>
      <c r="Z23" s="65">
        <v>16</v>
      </c>
      <c r="AA23" s="49"/>
      <c r="AB23" s="49"/>
      <c r="AC23" s="49"/>
      <c r="AD23" s="49">
        <v>953.39532749601551</v>
      </c>
      <c r="AE23" s="49">
        <v>1303.4505305569367</v>
      </c>
      <c r="AF23" s="49">
        <v>4699.0191060283296</v>
      </c>
      <c r="AG23" s="49">
        <v>1037.0805426285579</v>
      </c>
      <c r="AH23" s="49">
        <v>1664.1689053807627</v>
      </c>
      <c r="AI23" s="49">
        <v>4506.5846091501571</v>
      </c>
    </row>
    <row r="24" spans="1:35" s="36" customFormat="1" ht="32.1" customHeight="1" x14ac:dyDescent="0.2">
      <c r="A24" s="100">
        <v>17</v>
      </c>
      <c r="B24" s="26" t="s">
        <v>19</v>
      </c>
      <c r="C24" s="103">
        <v>5.0645883417159077</v>
      </c>
      <c r="D24" s="83">
        <v>1.1207032087240296</v>
      </c>
      <c r="E24" s="83">
        <v>65.061192553111596</v>
      </c>
      <c r="F24" s="84" t="s">
        <v>89</v>
      </c>
      <c r="G24" s="83">
        <v>-12.537798719921886</v>
      </c>
      <c r="H24" s="84" t="s">
        <v>89</v>
      </c>
      <c r="I24" s="83">
        <v>-26.414368862755055</v>
      </c>
      <c r="J24" s="83">
        <v>4.2590419936888342</v>
      </c>
      <c r="K24" s="83">
        <v>6.3286401136889561</v>
      </c>
      <c r="L24" s="83">
        <v>13.487216666813225</v>
      </c>
      <c r="M24" s="83">
        <v>6.447795938948893</v>
      </c>
      <c r="N24" s="83">
        <v>1.5697745542869055</v>
      </c>
      <c r="O24" s="83">
        <v>-1.9183629461350575</v>
      </c>
      <c r="P24" s="83">
        <v>-5.5764547999446261</v>
      </c>
      <c r="Q24" s="83">
        <v>6.3377946200109729</v>
      </c>
      <c r="R24" s="83">
        <v>-0.27160843026887704</v>
      </c>
      <c r="S24" s="83">
        <v>385.6177409289603</v>
      </c>
      <c r="T24" s="83">
        <v>-3.8205158874765659</v>
      </c>
      <c r="U24" s="83">
        <v>2.7158477011375757</v>
      </c>
      <c r="V24" s="83">
        <v>-0.97281514686557402</v>
      </c>
      <c r="W24" s="83">
        <v>7.6632021265680335</v>
      </c>
      <c r="X24" s="83">
        <v>24.599146231613755</v>
      </c>
      <c r="Y24" s="83">
        <v>3.0529697034721099</v>
      </c>
      <c r="Z24" s="65">
        <v>17</v>
      </c>
      <c r="AA24" s="49"/>
      <c r="AB24" s="49"/>
      <c r="AC24" s="49"/>
      <c r="AD24" s="49">
        <v>1698.5768258734108</v>
      </c>
      <c r="AE24" s="49">
        <v>2373.0435169197744</v>
      </c>
      <c r="AF24" s="49">
        <v>12010.448581260045</v>
      </c>
      <c r="AG24" s="49">
        <v>1880.9244676759979</v>
      </c>
      <c r="AH24" s="49">
        <v>2682.6860404504723</v>
      </c>
      <c r="AI24" s="49">
        <v>11333.682805109333</v>
      </c>
    </row>
    <row r="25" spans="1:35" s="36" customFormat="1" ht="32.1" customHeight="1" x14ac:dyDescent="0.2">
      <c r="A25" s="100">
        <v>18</v>
      </c>
      <c r="B25" s="26" t="s">
        <v>20</v>
      </c>
      <c r="C25" s="103">
        <v>-1.4841201384065075</v>
      </c>
      <c r="D25" s="83">
        <v>-1.021912331153737</v>
      </c>
      <c r="E25" s="83">
        <v>24.968295506354281</v>
      </c>
      <c r="F25" s="83">
        <v>-11.701305546151074</v>
      </c>
      <c r="G25" s="83">
        <v>-4.1127695024113855</v>
      </c>
      <c r="H25" s="84" t="s">
        <v>89</v>
      </c>
      <c r="I25" s="83">
        <v>-6.6434241181905582</v>
      </c>
      <c r="J25" s="83">
        <v>3.4588325400858455</v>
      </c>
      <c r="K25" s="83">
        <v>0.47857261595902689</v>
      </c>
      <c r="L25" s="83">
        <v>11.444963812607282</v>
      </c>
      <c r="M25" s="83">
        <v>-4.8337129381202608</v>
      </c>
      <c r="N25" s="83">
        <v>15.136916347086308</v>
      </c>
      <c r="O25" s="83">
        <v>-5.4323861555134902</v>
      </c>
      <c r="P25" s="83">
        <v>-63.574998956395731</v>
      </c>
      <c r="Q25" s="83">
        <v>8.894123356383286</v>
      </c>
      <c r="R25" s="83">
        <v>0.65214896593549854</v>
      </c>
      <c r="S25" s="83">
        <v>-0.99236003672765005</v>
      </c>
      <c r="T25" s="83">
        <v>-4.6765267434457849</v>
      </c>
      <c r="U25" s="83">
        <v>1.0894072249014704</v>
      </c>
      <c r="V25" s="83">
        <v>1.5850198408469636</v>
      </c>
      <c r="W25" s="83">
        <v>-1.7058759488754252</v>
      </c>
      <c r="X25" s="83">
        <v>38.514414137430933</v>
      </c>
      <c r="Y25" s="83">
        <v>-1.186265223911438</v>
      </c>
      <c r="Z25" s="65">
        <v>18</v>
      </c>
      <c r="AA25" s="49"/>
      <c r="AB25" s="49"/>
      <c r="AC25" s="49"/>
      <c r="AD25" s="49">
        <v>9249.597748024471</v>
      </c>
      <c r="AE25" s="49">
        <v>21098.176810513716</v>
      </c>
      <c r="AF25" s="49">
        <v>27566.739405745306</v>
      </c>
      <c r="AG25" s="49">
        <v>10524.477735698554</v>
      </c>
      <c r="AH25" s="49">
        <v>18743.671160777234</v>
      </c>
      <c r="AI25" s="49">
        <v>27286.216537101569</v>
      </c>
    </row>
    <row r="26" spans="1:35" s="36" customFormat="1" ht="32.1" customHeight="1" x14ac:dyDescent="0.2">
      <c r="A26" s="102">
        <v>19</v>
      </c>
      <c r="B26" s="29" t="s">
        <v>21</v>
      </c>
      <c r="C26" s="108">
        <v>-1.6149157526652309</v>
      </c>
      <c r="D26" s="109">
        <v>-3.7053206439974042</v>
      </c>
      <c r="E26" s="109">
        <v>70.673724852411723</v>
      </c>
      <c r="F26" s="109">
        <v>-10.836177626396912</v>
      </c>
      <c r="G26" s="109">
        <v>12.231765326147576</v>
      </c>
      <c r="H26" s="85" t="s">
        <v>89</v>
      </c>
      <c r="I26" s="109">
        <v>9.413880040934707</v>
      </c>
      <c r="J26" s="109">
        <v>14.522413733972146</v>
      </c>
      <c r="K26" s="109">
        <v>-0.20804785506334297</v>
      </c>
      <c r="L26" s="109">
        <v>4.8899487226047844</v>
      </c>
      <c r="M26" s="109">
        <v>-2.9283737572114052</v>
      </c>
      <c r="N26" s="109">
        <v>15.384938073298137</v>
      </c>
      <c r="O26" s="109">
        <v>-11.63299059360423</v>
      </c>
      <c r="P26" s="109">
        <v>-3.3039337287172481</v>
      </c>
      <c r="Q26" s="109">
        <v>-1.0365611304728974</v>
      </c>
      <c r="R26" s="109">
        <v>2.0214562578954909</v>
      </c>
      <c r="S26" s="109">
        <v>2.87221159258277</v>
      </c>
      <c r="T26" s="109">
        <v>-2.1129036869921585</v>
      </c>
      <c r="U26" s="109">
        <v>-13.306900860014647</v>
      </c>
      <c r="V26" s="109">
        <v>-0.72949471903166818</v>
      </c>
      <c r="W26" s="109">
        <v>-6.6510660440267602</v>
      </c>
      <c r="X26" s="109">
        <v>42.986514731071004</v>
      </c>
      <c r="Y26" s="109">
        <v>1.9728421669525507</v>
      </c>
      <c r="Z26" s="71">
        <v>19</v>
      </c>
      <c r="AA26" s="49"/>
      <c r="AB26" s="49"/>
      <c r="AC26" s="49"/>
      <c r="AD26" s="49">
        <v>4152.3961871127949</v>
      </c>
      <c r="AE26" s="49">
        <v>4842.5174095208276</v>
      </c>
      <c r="AF26" s="49">
        <v>14255.376529529456</v>
      </c>
      <c r="AG26" s="49">
        <v>4754.9686771944816</v>
      </c>
      <c r="AH26" s="49">
        <v>3555.5824483133251</v>
      </c>
      <c r="AI26" s="49">
        <v>14034.074542188226</v>
      </c>
    </row>
    <row r="27" spans="1:35" s="36" customFormat="1" ht="32.1" customHeight="1" x14ac:dyDescent="0.2">
      <c r="A27" s="101">
        <v>20</v>
      </c>
      <c r="B27" s="26" t="s">
        <v>22</v>
      </c>
      <c r="C27" s="103">
        <v>1.5984817119285739</v>
      </c>
      <c r="D27" s="83">
        <v>-0.34108705367832859</v>
      </c>
      <c r="E27" s="83">
        <v>15.962231432851498</v>
      </c>
      <c r="F27" s="83">
        <v>-0.95419596651679861</v>
      </c>
      <c r="G27" s="83">
        <v>14.786131830707912</v>
      </c>
      <c r="H27" s="84" t="s">
        <v>89</v>
      </c>
      <c r="I27" s="83">
        <v>22.303428547944925</v>
      </c>
      <c r="J27" s="83">
        <v>0.99082986449567789</v>
      </c>
      <c r="K27" s="83">
        <v>0.67259508691360637</v>
      </c>
      <c r="L27" s="83">
        <v>3.9216085772664355</v>
      </c>
      <c r="M27" s="83">
        <v>3.3796841720668214</v>
      </c>
      <c r="N27" s="83">
        <v>12.077522109900315</v>
      </c>
      <c r="O27" s="83">
        <v>-16.860991492444011</v>
      </c>
      <c r="P27" s="83">
        <v>-6.0273128723536065</v>
      </c>
      <c r="Q27" s="83">
        <v>-2.163240020085333</v>
      </c>
      <c r="R27" s="83">
        <v>-1.8548205258519614</v>
      </c>
      <c r="S27" s="83">
        <v>2.0253902566375919</v>
      </c>
      <c r="T27" s="83">
        <v>-21.954165565425672</v>
      </c>
      <c r="U27" s="83">
        <v>2.4412433244333331</v>
      </c>
      <c r="V27" s="83">
        <v>1.5769744785690296</v>
      </c>
      <c r="W27" s="83">
        <v>0.70589022086208708</v>
      </c>
      <c r="X27" s="83">
        <v>48.287729420981769</v>
      </c>
      <c r="Y27" s="83">
        <v>5.4889464040864535</v>
      </c>
      <c r="Z27" s="65">
        <v>20</v>
      </c>
      <c r="AA27" s="49"/>
      <c r="AB27" s="49"/>
      <c r="AC27" s="49"/>
      <c r="AD27" s="49">
        <v>1803.9399992385986</v>
      </c>
      <c r="AE27" s="49">
        <v>11827.221309789242</v>
      </c>
      <c r="AF27" s="49">
        <v>25206.887003530366</v>
      </c>
      <c r="AG27" s="49">
        <v>2307.3097707355414</v>
      </c>
      <c r="AH27" s="49">
        <v>11411.738774825501</v>
      </c>
      <c r="AI27" s="49">
        <v>23787.808777798029</v>
      </c>
    </row>
    <row r="28" spans="1:35" s="36" customFormat="1" ht="32.1" customHeight="1" x14ac:dyDescent="0.2">
      <c r="A28" s="100">
        <v>21</v>
      </c>
      <c r="B28" s="26" t="s">
        <v>23</v>
      </c>
      <c r="C28" s="103">
        <v>20.622215419910518</v>
      </c>
      <c r="D28" s="83">
        <v>5.6086193614244308</v>
      </c>
      <c r="E28" s="83">
        <v>30.985433443028871</v>
      </c>
      <c r="F28" s="83" t="s">
        <v>89</v>
      </c>
      <c r="G28" s="83">
        <v>13.534734317176046</v>
      </c>
      <c r="H28" s="84" t="s">
        <v>89</v>
      </c>
      <c r="I28" s="83">
        <v>43.862625934072952</v>
      </c>
      <c r="J28" s="83">
        <v>4.7428615169186701</v>
      </c>
      <c r="K28" s="83">
        <v>11.565511972047775</v>
      </c>
      <c r="L28" s="83">
        <v>48.812040261822148</v>
      </c>
      <c r="M28" s="83">
        <v>4.5729970341682051</v>
      </c>
      <c r="N28" s="83">
        <v>-2.331070022607209</v>
      </c>
      <c r="O28" s="83">
        <v>-15.670263442838458</v>
      </c>
      <c r="P28" s="83">
        <v>-2.4935946955914856</v>
      </c>
      <c r="Q28" s="83">
        <v>11.116499433731185</v>
      </c>
      <c r="R28" s="83">
        <v>-2.2811502257295748</v>
      </c>
      <c r="S28" s="84" t="s">
        <v>87</v>
      </c>
      <c r="T28" s="83">
        <v>-5.4146509832642371</v>
      </c>
      <c r="U28" s="83">
        <v>-21.537057699888269</v>
      </c>
      <c r="V28" s="83">
        <v>-0.98930583375015091</v>
      </c>
      <c r="W28" s="83">
        <v>8.8649562367833532</v>
      </c>
      <c r="X28" s="83">
        <v>45.067251177173794</v>
      </c>
      <c r="Y28" s="83">
        <v>13.613481060799765</v>
      </c>
      <c r="Z28" s="65">
        <v>21</v>
      </c>
      <c r="AA28" s="49"/>
      <c r="AB28" s="49"/>
      <c r="AC28" s="49"/>
      <c r="AD28" s="49">
        <v>1297.3540728850783</v>
      </c>
      <c r="AE28" s="49">
        <v>1049.8148397846003</v>
      </c>
      <c r="AF28" s="49">
        <v>3426.9648977820971</v>
      </c>
      <c r="AG28" s="49">
        <v>958.95803638325265</v>
      </c>
      <c r="AH28" s="49">
        <v>1284.8906011662566</v>
      </c>
      <c r="AI28" s="49">
        <v>3613.2671397796498</v>
      </c>
    </row>
    <row r="29" spans="1:35" s="36" customFormat="1" ht="32.1" customHeight="1" x14ac:dyDescent="0.2">
      <c r="A29" s="100">
        <v>22</v>
      </c>
      <c r="B29" s="26" t="s">
        <v>24</v>
      </c>
      <c r="C29" s="103">
        <v>3.512501954985455</v>
      </c>
      <c r="D29" s="83">
        <v>4.0668640714052957</v>
      </c>
      <c r="E29" s="83">
        <v>3.4732903746505395</v>
      </c>
      <c r="F29" s="83">
        <v>-2.2726834473852362</v>
      </c>
      <c r="G29" s="83">
        <v>7.7942128793362677</v>
      </c>
      <c r="H29" s="83">
        <v>29.223836600642532</v>
      </c>
      <c r="I29" s="83">
        <v>113.34708963736047</v>
      </c>
      <c r="J29" s="83">
        <v>4.0613708347934656</v>
      </c>
      <c r="K29" s="83">
        <v>6.1904058204738606</v>
      </c>
      <c r="L29" s="83">
        <v>23.122210843182263</v>
      </c>
      <c r="M29" s="83">
        <v>3.4758439014187599</v>
      </c>
      <c r="N29" s="83">
        <v>16.194820994890787</v>
      </c>
      <c r="O29" s="83">
        <v>-7.4878511635551828</v>
      </c>
      <c r="P29" s="83">
        <v>-2.1808059148890173</v>
      </c>
      <c r="Q29" s="83">
        <v>7.140046782581269</v>
      </c>
      <c r="R29" s="83">
        <v>-3.1355963943026435</v>
      </c>
      <c r="S29" s="83">
        <v>-2.8764518142079663</v>
      </c>
      <c r="T29" s="83">
        <v>-2.3387046737768955</v>
      </c>
      <c r="U29" s="83">
        <v>1.9967822467722571</v>
      </c>
      <c r="V29" s="83">
        <v>0.47129879328324426</v>
      </c>
      <c r="W29" s="83">
        <v>0.59447873377273974</v>
      </c>
      <c r="X29" s="83">
        <v>34.096512121041307</v>
      </c>
      <c r="Y29" s="83">
        <v>6.5000380223911911</v>
      </c>
      <c r="Z29" s="65">
        <v>22</v>
      </c>
      <c r="AA29" s="49"/>
      <c r="AB29" s="49"/>
      <c r="AC29" s="49"/>
      <c r="AD29" s="49">
        <v>1263.5265954405497</v>
      </c>
      <c r="AE29" s="49">
        <v>3743.4006111080243</v>
      </c>
      <c r="AF29" s="49">
        <v>6309.5873543622974</v>
      </c>
      <c r="AG29" s="49">
        <v>1404.5463127246121</v>
      </c>
      <c r="AH29" s="49">
        <v>2540.0327650663185</v>
      </c>
      <c r="AI29" s="49">
        <v>5918.1615821251262</v>
      </c>
    </row>
    <row r="30" spans="1:35" s="36" customFormat="1" ht="32.1" customHeight="1" x14ac:dyDescent="0.2">
      <c r="A30" s="102">
        <v>23</v>
      </c>
      <c r="B30" s="96" t="s">
        <v>38</v>
      </c>
      <c r="C30" s="103">
        <v>9.6889754283661453</v>
      </c>
      <c r="D30" s="83">
        <v>2.7038148404575124</v>
      </c>
      <c r="E30" s="83">
        <v>17.654490731594091</v>
      </c>
      <c r="F30" s="84" t="s">
        <v>89</v>
      </c>
      <c r="G30" s="83">
        <v>12.093996833726122</v>
      </c>
      <c r="H30" s="85" t="s">
        <v>89</v>
      </c>
      <c r="I30" s="83">
        <v>64.167518558845359</v>
      </c>
      <c r="J30" s="83">
        <v>5.0427384732063647</v>
      </c>
      <c r="K30" s="83">
        <v>-4.1884377336449949</v>
      </c>
      <c r="L30" s="83">
        <v>21.80218535203251</v>
      </c>
      <c r="M30" s="83">
        <v>-5.8652167925203935</v>
      </c>
      <c r="N30" s="83">
        <v>12.232598009322002</v>
      </c>
      <c r="O30" s="83">
        <v>1.3770501807298499</v>
      </c>
      <c r="P30" s="83">
        <v>-3.2058907171116</v>
      </c>
      <c r="Q30" s="83">
        <v>11.286123770503572</v>
      </c>
      <c r="R30" s="83">
        <v>0.69095620500170907</v>
      </c>
      <c r="S30" s="83">
        <v>1.6918701525167235</v>
      </c>
      <c r="T30" s="83">
        <v>-9.0807497823625241</v>
      </c>
      <c r="U30" s="83">
        <v>-67.286511319186033</v>
      </c>
      <c r="V30" s="83">
        <v>2.4929978827082828</v>
      </c>
      <c r="W30" s="83">
        <v>6.4993566796787832</v>
      </c>
      <c r="X30" s="83">
        <v>36.979706071303454</v>
      </c>
      <c r="Y30" s="83">
        <v>1.4979601350997154</v>
      </c>
      <c r="Z30" s="71">
        <v>23</v>
      </c>
      <c r="AA30" s="49"/>
      <c r="AB30" s="49"/>
      <c r="AC30" s="49"/>
      <c r="AD30" s="49">
        <v>2604.6004409793222</v>
      </c>
      <c r="AE30" s="49">
        <v>1765.9012285998217</v>
      </c>
      <c r="AF30" s="49">
        <v>9669.6124601936899</v>
      </c>
      <c r="AG30" s="49">
        <v>3214.4022359730407</v>
      </c>
      <c r="AH30" s="49">
        <v>2009.4577244280199</v>
      </c>
      <c r="AI30" s="49">
        <v>9136.5246000403167</v>
      </c>
    </row>
    <row r="31" spans="1:35" s="36" customFormat="1" ht="32.1" customHeight="1" x14ac:dyDescent="0.2">
      <c r="A31" s="100">
        <v>24</v>
      </c>
      <c r="B31" s="28" t="s">
        <v>25</v>
      </c>
      <c r="C31" s="106">
        <v>-1.4822747759970547</v>
      </c>
      <c r="D31" s="107">
        <v>-3.9323239216475239</v>
      </c>
      <c r="E31" s="107">
        <v>7.7631142490678702</v>
      </c>
      <c r="F31" s="107">
        <v>57.802233528968308</v>
      </c>
      <c r="G31" s="107">
        <v>3.599833432219421</v>
      </c>
      <c r="H31" s="84" t="s">
        <v>89</v>
      </c>
      <c r="I31" s="107">
        <v>-0.45654502490996579</v>
      </c>
      <c r="J31" s="107">
        <v>4.8355065016217935</v>
      </c>
      <c r="K31" s="107">
        <v>-1.1808983780659568</v>
      </c>
      <c r="L31" s="107">
        <v>-9.0661234482265929</v>
      </c>
      <c r="M31" s="107">
        <v>4.2764881827521624</v>
      </c>
      <c r="N31" s="107">
        <v>-3.236002107195151</v>
      </c>
      <c r="O31" s="107">
        <v>-3.7560359551226483</v>
      </c>
      <c r="P31" s="107">
        <v>-4.7995024193845355</v>
      </c>
      <c r="Q31" s="107">
        <v>-2.2812382616022413</v>
      </c>
      <c r="R31" s="107">
        <v>-1.9728516166870089</v>
      </c>
      <c r="S31" s="107">
        <v>10.879911787382753</v>
      </c>
      <c r="T31" s="107">
        <v>-6.7448668465640029</v>
      </c>
      <c r="U31" s="107">
        <v>-3.4222821919826818</v>
      </c>
      <c r="V31" s="107">
        <v>-0.29580378288863196</v>
      </c>
      <c r="W31" s="107">
        <v>-1.1627289673726025</v>
      </c>
      <c r="X31" s="107">
        <v>37.583707646444928</v>
      </c>
      <c r="Y31" s="110">
        <v>-0.39216082985799489</v>
      </c>
      <c r="Z31" s="65">
        <v>24</v>
      </c>
      <c r="AA31" s="49"/>
      <c r="AB31" s="49"/>
      <c r="AC31" s="49"/>
      <c r="AD31" s="49">
        <v>2442.5811853228483</v>
      </c>
      <c r="AE31" s="49">
        <v>2517.7174875377927</v>
      </c>
      <c r="AF31" s="49">
        <v>24788.2310112907</v>
      </c>
      <c r="AG31" s="49">
        <v>2502.2317691647863</v>
      </c>
      <c r="AH31" s="49">
        <v>3334.4394623604412</v>
      </c>
      <c r="AI31" s="49">
        <v>23194.489095191999</v>
      </c>
    </row>
    <row r="32" spans="1:35" s="36" customFormat="1" ht="32.1" customHeight="1" x14ac:dyDescent="0.2">
      <c r="A32" s="100">
        <v>25</v>
      </c>
      <c r="B32" s="26" t="s">
        <v>26</v>
      </c>
      <c r="C32" s="103">
        <v>8.0144246838794704</v>
      </c>
      <c r="D32" s="83">
        <v>-1.7802785898169748</v>
      </c>
      <c r="E32" s="83">
        <v>16.144327692053455</v>
      </c>
      <c r="F32" s="84" t="s">
        <v>89</v>
      </c>
      <c r="G32" s="83">
        <v>3.1851800400568258</v>
      </c>
      <c r="H32" s="83">
        <v>-29.738164243557097</v>
      </c>
      <c r="I32" s="83">
        <v>11.332956251818134</v>
      </c>
      <c r="J32" s="83">
        <v>3.6201567369217216</v>
      </c>
      <c r="K32" s="83">
        <v>0.287445692312435</v>
      </c>
      <c r="L32" s="83">
        <v>3.5709487081922049</v>
      </c>
      <c r="M32" s="83">
        <v>8.8366364938215032</v>
      </c>
      <c r="N32" s="83">
        <v>10.239882300561481</v>
      </c>
      <c r="O32" s="83">
        <v>-2.459420039787799</v>
      </c>
      <c r="P32" s="83">
        <v>-1.2604435525179742</v>
      </c>
      <c r="Q32" s="83">
        <v>4.7811168409663747</v>
      </c>
      <c r="R32" s="83">
        <v>0.6679903104847954</v>
      </c>
      <c r="S32" s="83">
        <v>-2.8764518142080076</v>
      </c>
      <c r="T32" s="83">
        <v>-4.5223363698988139</v>
      </c>
      <c r="U32" s="83">
        <v>-1.1880752550437135</v>
      </c>
      <c r="V32" s="83">
        <v>-5.1407325179904317</v>
      </c>
      <c r="W32" s="83">
        <v>4.0759392128196117</v>
      </c>
      <c r="X32" s="83">
        <v>41.87880637711779</v>
      </c>
      <c r="Y32" s="111">
        <v>2.3990368410186238</v>
      </c>
      <c r="Z32" s="65">
        <v>25</v>
      </c>
      <c r="AA32" s="49"/>
      <c r="AB32" s="49"/>
      <c r="AC32" s="49"/>
      <c r="AD32" s="49">
        <v>997.85610871014205</v>
      </c>
      <c r="AE32" s="49">
        <v>3395.3068467832818</v>
      </c>
      <c r="AF32" s="49">
        <v>5459.671910615426</v>
      </c>
      <c r="AG32" s="49">
        <v>961.81685702652999</v>
      </c>
      <c r="AH32" s="49">
        <v>4091.443044580516</v>
      </c>
      <c r="AI32" s="49">
        <v>5140.1124404143084</v>
      </c>
    </row>
    <row r="33" spans="1:35" s="36" customFormat="1" ht="32.1" customHeight="1" x14ac:dyDescent="0.2">
      <c r="A33" s="102">
        <v>26</v>
      </c>
      <c r="B33" s="29" t="s">
        <v>27</v>
      </c>
      <c r="C33" s="108">
        <v>2.7355629984260688</v>
      </c>
      <c r="D33" s="109">
        <v>-6.1225952949422693</v>
      </c>
      <c r="E33" s="109">
        <v>19.81793593752688</v>
      </c>
      <c r="F33" s="109">
        <v>-24.269842504175891</v>
      </c>
      <c r="G33" s="109">
        <v>1.5602263749467153</v>
      </c>
      <c r="H33" s="85" t="s">
        <v>89</v>
      </c>
      <c r="I33" s="109">
        <v>-1.1964974872607088</v>
      </c>
      <c r="J33" s="109">
        <v>3.4395693282760229</v>
      </c>
      <c r="K33" s="109">
        <v>4.4936559572772801</v>
      </c>
      <c r="L33" s="109">
        <v>18.817151156816589</v>
      </c>
      <c r="M33" s="109">
        <v>3.3891174531504831</v>
      </c>
      <c r="N33" s="109">
        <v>-0.56274771008186641</v>
      </c>
      <c r="O33" s="109">
        <v>-4.4335602894399422</v>
      </c>
      <c r="P33" s="109">
        <v>-1.7094728920107418</v>
      </c>
      <c r="Q33" s="109">
        <v>9.0351165642120126</v>
      </c>
      <c r="R33" s="109">
        <v>-2.7348437230105218</v>
      </c>
      <c r="S33" s="115">
        <v>-17.650888047910666</v>
      </c>
      <c r="T33" s="109">
        <v>-4.6247942065065324</v>
      </c>
      <c r="U33" s="109">
        <v>15.433105873440528</v>
      </c>
      <c r="V33" s="109">
        <v>4.9077836598591906</v>
      </c>
      <c r="W33" s="109">
        <v>6.2048128233567601</v>
      </c>
      <c r="X33" s="109">
        <v>40.29153216216347</v>
      </c>
      <c r="Y33" s="112">
        <v>3.3647735485938366</v>
      </c>
      <c r="Z33" s="65">
        <v>26</v>
      </c>
      <c r="AA33" s="49"/>
      <c r="AB33" s="49"/>
      <c r="AC33" s="49"/>
      <c r="AD33" s="49">
        <v>1263.9259101408991</v>
      </c>
      <c r="AE33" s="49">
        <v>3164.6603543343422</v>
      </c>
      <c r="AF33" s="49">
        <v>5719.8554271581643</v>
      </c>
      <c r="AG33" s="49">
        <v>1281.8442170759474</v>
      </c>
      <c r="AH33" s="49">
        <v>3860.7721897228816</v>
      </c>
      <c r="AI33" s="49">
        <v>5653.2861438883147</v>
      </c>
    </row>
    <row r="34" spans="1:35" s="36" customFormat="1" ht="30" customHeight="1" x14ac:dyDescent="0.2">
      <c r="A34" s="26"/>
      <c r="B34" s="26"/>
      <c r="C34" s="113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39"/>
      <c r="AA34" s="49"/>
      <c r="AB34" s="49"/>
      <c r="AC34" s="49"/>
      <c r="AD34" s="49"/>
      <c r="AE34" s="49"/>
      <c r="AF34" s="49"/>
      <c r="AG34" s="49"/>
      <c r="AH34" s="49"/>
      <c r="AI34" s="49"/>
    </row>
    <row r="35" spans="1:35" s="36" customFormat="1" ht="32.1" customHeight="1" x14ac:dyDescent="0.2">
      <c r="A35" s="157" t="s">
        <v>29</v>
      </c>
      <c r="B35" s="158"/>
      <c r="C35" s="106">
        <v>-0.46036011835287988</v>
      </c>
      <c r="D35" s="107">
        <v>-3.4583784058654867</v>
      </c>
      <c r="E35" s="107">
        <v>27.461334092288759</v>
      </c>
      <c r="F35" s="107">
        <v>-1.1247563502423754</v>
      </c>
      <c r="G35" s="107">
        <v>2.1356965721559349</v>
      </c>
      <c r="H35" s="107">
        <v>2.9952420884449227</v>
      </c>
      <c r="I35" s="107">
        <v>0.14923418815696066</v>
      </c>
      <c r="J35" s="107">
        <v>6.9278717226819317</v>
      </c>
      <c r="K35" s="107">
        <v>1.6233907405976526</v>
      </c>
      <c r="L35" s="107">
        <v>5.5860481941965707</v>
      </c>
      <c r="M35" s="107">
        <v>5.5236440472289798</v>
      </c>
      <c r="N35" s="107">
        <v>10.316048542767849</v>
      </c>
      <c r="O35" s="107">
        <v>-2.3421757349850121</v>
      </c>
      <c r="P35" s="107">
        <v>-1.9730189597578625</v>
      </c>
      <c r="Q35" s="107">
        <v>-2.956276917230626</v>
      </c>
      <c r="R35" s="107">
        <v>0.12528322702715788</v>
      </c>
      <c r="S35" s="107">
        <v>2.53971870625712</v>
      </c>
      <c r="T35" s="107">
        <v>-4.0802600994476927</v>
      </c>
      <c r="U35" s="107">
        <v>0.88945508020715958</v>
      </c>
      <c r="V35" s="107">
        <v>1.0876574997055655</v>
      </c>
      <c r="W35" s="107">
        <v>1.952154513638044</v>
      </c>
      <c r="X35" s="107">
        <v>40.828038597885843</v>
      </c>
      <c r="Y35" s="107">
        <v>1.8524624734674695</v>
      </c>
      <c r="Z35" s="40"/>
      <c r="AA35" s="54"/>
      <c r="AB35" s="54"/>
      <c r="AC35" s="54"/>
      <c r="AD35" s="49">
        <v>169091.15797472844</v>
      </c>
      <c r="AE35" s="49">
        <v>855266.04173275339</v>
      </c>
      <c r="AF35" s="49">
        <v>2656536.6716104816</v>
      </c>
      <c r="AG35" s="49">
        <v>179927.49460492964</v>
      </c>
      <c r="AH35" s="49">
        <v>897023.5182207597</v>
      </c>
      <c r="AI35" s="49">
        <v>2507510.1367200082</v>
      </c>
    </row>
    <row r="36" spans="1:35" s="36" customFormat="1" ht="32.1" customHeight="1" x14ac:dyDescent="0.2">
      <c r="A36" s="160" t="s">
        <v>28</v>
      </c>
      <c r="B36" s="161"/>
      <c r="C36" s="103">
        <v>-0.70171878013567335</v>
      </c>
      <c r="D36" s="83">
        <v>-3.7439593089384768</v>
      </c>
      <c r="E36" s="83">
        <v>31.09314892013364</v>
      </c>
      <c r="F36" s="83">
        <v>-0.61682684780867247</v>
      </c>
      <c r="G36" s="83">
        <v>2.6885737449569262</v>
      </c>
      <c r="H36" s="83">
        <v>-13.611364255961176</v>
      </c>
      <c r="I36" s="83">
        <v>0.59539191098220257</v>
      </c>
      <c r="J36" s="83">
        <v>8.2168770323247138</v>
      </c>
      <c r="K36" s="83">
        <v>1.6436412774878233</v>
      </c>
      <c r="L36" s="83">
        <v>4.1826195035186027</v>
      </c>
      <c r="M36" s="83">
        <v>5.6687774497747005</v>
      </c>
      <c r="N36" s="83">
        <v>9.6325825487863366</v>
      </c>
      <c r="O36" s="83">
        <v>-2.2837309050390791</v>
      </c>
      <c r="P36" s="83">
        <v>-1.1840247038635459</v>
      </c>
      <c r="Q36" s="83">
        <v>-3.6748489467485062</v>
      </c>
      <c r="R36" s="83">
        <v>0.21182255466422506</v>
      </c>
      <c r="S36" s="83">
        <v>2.6123419737124962</v>
      </c>
      <c r="T36" s="83">
        <v>-3.9454231350782512</v>
      </c>
      <c r="U36" s="83">
        <v>1.130846059411555</v>
      </c>
      <c r="V36" s="83">
        <v>1.1407847147437433</v>
      </c>
      <c r="W36" s="83">
        <v>1.9709720634215955</v>
      </c>
      <c r="X36" s="83">
        <v>41.214755408560592</v>
      </c>
      <c r="Y36" s="83">
        <v>2.0060367765013845</v>
      </c>
      <c r="Z36" s="41"/>
      <c r="AA36" s="54"/>
      <c r="AB36" s="54"/>
      <c r="AC36" s="54"/>
      <c r="AD36" s="49">
        <v>118786.00081448017</v>
      </c>
      <c r="AE36" s="49">
        <v>730049.13041261106</v>
      </c>
      <c r="AF36" s="49">
        <v>2322921.9330042265</v>
      </c>
      <c r="AG36" s="49">
        <v>126461.15030742421</v>
      </c>
      <c r="AH36" s="49">
        <v>722539.72417318216</v>
      </c>
      <c r="AI36" s="49">
        <v>2187137.7950188038</v>
      </c>
    </row>
    <row r="37" spans="1:35" s="36" customFormat="1" ht="32.1" customHeight="1" x14ac:dyDescent="0.2">
      <c r="A37" s="154" t="s">
        <v>30</v>
      </c>
      <c r="B37" s="155"/>
      <c r="C37" s="108">
        <v>0.12674443219518036</v>
      </c>
      <c r="D37" s="109">
        <v>-2.7894481891623326</v>
      </c>
      <c r="E37" s="109">
        <v>21.993028220037562</v>
      </c>
      <c r="F37" s="109">
        <v>-3.7512562630693811</v>
      </c>
      <c r="G37" s="109">
        <v>-0.78465520526197263</v>
      </c>
      <c r="H37" s="109">
        <v>63.176607989337732</v>
      </c>
      <c r="I37" s="109">
        <v>-2.5131769432613282</v>
      </c>
      <c r="J37" s="109">
        <v>1.6577259827352093</v>
      </c>
      <c r="K37" s="109">
        <v>1.4837776329810251</v>
      </c>
      <c r="L37" s="109">
        <v>10.864824332336497</v>
      </c>
      <c r="M37" s="109">
        <v>4.2473366947591238</v>
      </c>
      <c r="N37" s="109">
        <v>14.267653277831508</v>
      </c>
      <c r="O37" s="109">
        <v>-2.950470981278277</v>
      </c>
      <c r="P37" s="109">
        <v>-11.33690779293352</v>
      </c>
      <c r="Q37" s="109">
        <v>3.4455930782061857</v>
      </c>
      <c r="R37" s="109">
        <v>-0.44964468523674983</v>
      </c>
      <c r="S37" s="109">
        <v>1.21123387453271</v>
      </c>
      <c r="T37" s="109">
        <v>-4.6256378988926876</v>
      </c>
      <c r="U37" s="109">
        <v>-0.55472552913882656</v>
      </c>
      <c r="V37" s="109">
        <v>0.7296570507443183</v>
      </c>
      <c r="W37" s="109">
        <v>1.8137803919232043</v>
      </c>
      <c r="X37" s="109">
        <v>38.759722810209873</v>
      </c>
      <c r="Y37" s="109">
        <v>0.93129969256840128</v>
      </c>
      <c r="Z37" s="42"/>
      <c r="AA37" s="54"/>
      <c r="AB37" s="54"/>
      <c r="AC37" s="54"/>
      <c r="AD37" s="49">
        <v>50305.157160248302</v>
      </c>
      <c r="AE37" s="49">
        <v>125216.91132014213</v>
      </c>
      <c r="AF37" s="49">
        <v>333614.73860625533</v>
      </c>
      <c r="AG37" s="49">
        <v>53466.344297505442</v>
      </c>
      <c r="AH37" s="49">
        <v>174483.79404757745</v>
      </c>
      <c r="AI37" s="49">
        <v>320372.34170120512</v>
      </c>
    </row>
    <row r="38" spans="1:35" s="36" customFormat="1" ht="32.1" customHeight="1" x14ac:dyDescent="0.2">
      <c r="A38" s="156" t="s">
        <v>37</v>
      </c>
      <c r="B38" s="31" t="s">
        <v>31</v>
      </c>
      <c r="C38" s="103">
        <v>-5.1369000232736246</v>
      </c>
      <c r="D38" s="83">
        <v>-10.101459319483753</v>
      </c>
      <c r="E38" s="83">
        <v>37.038128466915317</v>
      </c>
      <c r="F38" s="83">
        <v>0.82314671631867098</v>
      </c>
      <c r="G38" s="83">
        <v>-9.583873966195938</v>
      </c>
      <c r="H38" s="83">
        <v>64.456643075147298</v>
      </c>
      <c r="I38" s="83">
        <v>-16.931441268448459</v>
      </c>
      <c r="J38" s="83">
        <v>2.3553240578019494</v>
      </c>
      <c r="K38" s="83">
        <v>2.1370574264291249</v>
      </c>
      <c r="L38" s="83">
        <v>5.0108908684710878</v>
      </c>
      <c r="M38" s="83">
        <v>6.6880016320142985</v>
      </c>
      <c r="N38" s="83">
        <v>6.0818550144259884</v>
      </c>
      <c r="O38" s="83">
        <v>-1.8345146816319471</v>
      </c>
      <c r="P38" s="83">
        <v>0.14093604057158121</v>
      </c>
      <c r="Q38" s="83">
        <v>-5.355288428371197</v>
      </c>
      <c r="R38" s="83">
        <v>0.92938830323681487</v>
      </c>
      <c r="S38" s="83">
        <v>3.5502289923346879</v>
      </c>
      <c r="T38" s="83">
        <v>-3.23742134411071</v>
      </c>
      <c r="U38" s="83">
        <v>1.4668019619949897</v>
      </c>
      <c r="V38" s="83">
        <v>1.9034227977736831</v>
      </c>
      <c r="W38" s="83">
        <v>3.0661811191913122</v>
      </c>
      <c r="X38" s="83">
        <v>36.141969280702021</v>
      </c>
      <c r="Y38" s="83">
        <v>0.29726511291701146</v>
      </c>
      <c r="Z38" s="165" t="s">
        <v>37</v>
      </c>
      <c r="AA38" s="55"/>
      <c r="AB38" s="55"/>
      <c r="AC38" s="55"/>
      <c r="AD38" s="49">
        <v>23761.863835018772</v>
      </c>
      <c r="AE38" s="49">
        <v>192884.16932621531</v>
      </c>
      <c r="AF38" s="49">
        <v>1238826.8391209033</v>
      </c>
      <c r="AG38" s="49">
        <v>22820.375314799003</v>
      </c>
      <c r="AH38" s="49">
        <v>219743.43629521489</v>
      </c>
      <c r="AI38" s="49">
        <v>1162532.7947503582</v>
      </c>
    </row>
    <row r="39" spans="1:35" s="36" customFormat="1" ht="32.1" customHeight="1" x14ac:dyDescent="0.2">
      <c r="A39" s="156"/>
      <c r="B39" s="31" t="s">
        <v>32</v>
      </c>
      <c r="C39" s="103">
        <v>1.5826885048537194</v>
      </c>
      <c r="D39" s="83">
        <v>-5.7796726009523027</v>
      </c>
      <c r="E39" s="83">
        <v>50.85890735020989</v>
      </c>
      <c r="F39" s="83">
        <v>0.29311330680825254</v>
      </c>
      <c r="G39" s="83">
        <v>1.1481165521544074</v>
      </c>
      <c r="H39" s="83">
        <v>100.86008735645295</v>
      </c>
      <c r="I39" s="83">
        <v>3.1974414567123453</v>
      </c>
      <c r="J39" s="83">
        <v>-2.2637684575347294</v>
      </c>
      <c r="K39" s="83">
        <v>-0.84154957087533322</v>
      </c>
      <c r="L39" s="83">
        <v>-3.8431382999102413</v>
      </c>
      <c r="M39" s="83">
        <v>2.5698324692564021</v>
      </c>
      <c r="N39" s="83">
        <v>-7.0977393110539688E-2</v>
      </c>
      <c r="O39" s="83">
        <v>-6.1932892185782284</v>
      </c>
      <c r="P39" s="83">
        <v>-5.0801811034584521</v>
      </c>
      <c r="Q39" s="83">
        <v>-0.63239642458905199</v>
      </c>
      <c r="R39" s="83">
        <v>-1.212631926532546</v>
      </c>
      <c r="S39" s="83">
        <v>2.2987068138849991</v>
      </c>
      <c r="T39" s="83">
        <v>-4.6785782282702044</v>
      </c>
      <c r="U39" s="83">
        <v>0.99787311578023352</v>
      </c>
      <c r="V39" s="83">
        <v>0.38193755304017429</v>
      </c>
      <c r="W39" s="83">
        <v>-2.2216185170293881</v>
      </c>
      <c r="X39" s="83">
        <v>37.075363457445206</v>
      </c>
      <c r="Y39" s="83">
        <v>9.2508198972598557E-2</v>
      </c>
      <c r="Z39" s="165"/>
      <c r="AA39" s="55"/>
      <c r="AB39" s="55"/>
      <c r="AC39" s="55"/>
      <c r="AD39" s="49">
        <v>21029.438642344208</v>
      </c>
      <c r="AE39" s="49">
        <v>44820.54473475703</v>
      </c>
      <c r="AF39" s="49">
        <v>134891.9961110375</v>
      </c>
      <c r="AG39" s="49">
        <v>20162.195721234759</v>
      </c>
      <c r="AH39" s="49">
        <v>47209.787859995391</v>
      </c>
      <c r="AI39" s="49">
        <v>127980.58926156639</v>
      </c>
    </row>
    <row r="40" spans="1:35" s="36" customFormat="1" ht="32.1" customHeight="1" x14ac:dyDescent="0.2">
      <c r="A40" s="156"/>
      <c r="B40" s="31" t="s">
        <v>33</v>
      </c>
      <c r="C40" s="103">
        <v>-0.13578570796680592</v>
      </c>
      <c r="D40" s="83">
        <v>-1.4428201339601574</v>
      </c>
      <c r="E40" s="83">
        <v>16.232015649145172</v>
      </c>
      <c r="F40" s="83">
        <v>69.673782018160509</v>
      </c>
      <c r="G40" s="83">
        <v>-1.3350988441190068</v>
      </c>
      <c r="H40" s="83">
        <v>111.97131135557829</v>
      </c>
      <c r="I40" s="83">
        <v>-2.9156008895635148</v>
      </c>
      <c r="J40" s="83">
        <v>3.6659083651185629</v>
      </c>
      <c r="K40" s="83">
        <v>1.9138029664408904</v>
      </c>
      <c r="L40" s="83">
        <v>4.5893019473236594</v>
      </c>
      <c r="M40" s="83">
        <v>5.4442279255975912</v>
      </c>
      <c r="N40" s="83">
        <v>12.971938894746026</v>
      </c>
      <c r="O40" s="83">
        <v>-1.6134593202082108</v>
      </c>
      <c r="P40" s="83">
        <v>-1.8662838416450229</v>
      </c>
      <c r="Q40" s="83">
        <v>-0.42382208898004359</v>
      </c>
      <c r="R40" s="83">
        <v>-0.39950929787976025</v>
      </c>
      <c r="S40" s="83">
        <v>0.42562178242740156</v>
      </c>
      <c r="T40" s="83">
        <v>-4.8156404783664479</v>
      </c>
      <c r="U40" s="83">
        <v>1.8754369610302351</v>
      </c>
      <c r="V40" s="83">
        <v>0.36797943922095933</v>
      </c>
      <c r="W40" s="83">
        <v>2.4446158094759083</v>
      </c>
      <c r="X40" s="83">
        <v>39.874986071437327</v>
      </c>
      <c r="Y40" s="83">
        <v>0.94422667432742957</v>
      </c>
      <c r="Z40" s="165"/>
      <c r="AA40" s="55"/>
      <c r="AB40" s="55"/>
      <c r="AC40" s="55"/>
      <c r="AD40" s="49">
        <v>30234.279605281459</v>
      </c>
      <c r="AE40" s="49">
        <v>227375.60368595624</v>
      </c>
      <c r="AF40" s="49">
        <v>446540.70609015936</v>
      </c>
      <c r="AG40" s="49">
        <v>36492.827052268782</v>
      </c>
      <c r="AH40" s="49">
        <v>217254.61793713016</v>
      </c>
      <c r="AI40" s="49">
        <v>421838.59535850771</v>
      </c>
    </row>
    <row r="41" spans="1:35" s="36" customFormat="1" ht="32.1" customHeight="1" x14ac:dyDescent="0.2">
      <c r="A41" s="156"/>
      <c r="B41" s="31" t="s">
        <v>39</v>
      </c>
      <c r="C41" s="103">
        <v>1.4701275982525395</v>
      </c>
      <c r="D41" s="83">
        <v>-0.76653602270426424</v>
      </c>
      <c r="E41" s="83">
        <v>52.064162758253559</v>
      </c>
      <c r="F41" s="83">
        <v>45.131262000050192</v>
      </c>
      <c r="G41" s="83">
        <v>-0.74236133674890892</v>
      </c>
      <c r="H41" s="83">
        <v>34.454288162504064</v>
      </c>
      <c r="I41" s="83">
        <v>3.340538646382301</v>
      </c>
      <c r="J41" s="83">
        <v>-5.5235919903746833</v>
      </c>
      <c r="K41" s="83">
        <v>0.55749082600396471</v>
      </c>
      <c r="L41" s="83">
        <v>4.9154457802520231</v>
      </c>
      <c r="M41" s="83">
        <v>2.2348284567767114</v>
      </c>
      <c r="N41" s="83">
        <v>12.715702839202994</v>
      </c>
      <c r="O41" s="83">
        <v>-4.5458949577936494</v>
      </c>
      <c r="P41" s="83">
        <v>-4.0006848831826307</v>
      </c>
      <c r="Q41" s="83">
        <v>-3.8278536899896034</v>
      </c>
      <c r="R41" s="83">
        <v>-0.35111980640840579</v>
      </c>
      <c r="S41" s="83">
        <v>1.0608751303214481</v>
      </c>
      <c r="T41" s="83">
        <v>-3.8221574641378693</v>
      </c>
      <c r="U41" s="83">
        <v>1.4234983342304774</v>
      </c>
      <c r="V41" s="83">
        <v>0.6766291316139541</v>
      </c>
      <c r="W41" s="83">
        <v>2.5920691722958433</v>
      </c>
      <c r="X41" s="83">
        <v>38.936107439928556</v>
      </c>
      <c r="Y41" s="83">
        <v>0.65441853111574144</v>
      </c>
      <c r="Z41" s="165"/>
      <c r="AA41" s="55"/>
      <c r="AB41" s="55"/>
      <c r="AC41" s="55"/>
      <c r="AD41" s="49">
        <v>25596.227963437959</v>
      </c>
      <c r="AE41" s="49">
        <v>39042.039609861116</v>
      </c>
      <c r="AF41" s="49">
        <v>157658.83400925339</v>
      </c>
      <c r="AG41" s="49">
        <v>28621.0724219449</v>
      </c>
      <c r="AH41" s="49">
        <v>34939.075637130532</v>
      </c>
      <c r="AI41" s="49">
        <v>150759.58872753553</v>
      </c>
    </row>
    <row r="42" spans="1:35" s="36" customFormat="1" ht="32.1" customHeight="1" x14ac:dyDescent="0.2">
      <c r="A42" s="156"/>
      <c r="B42" s="31" t="s">
        <v>34</v>
      </c>
      <c r="C42" s="103">
        <v>-2.4974413449314681</v>
      </c>
      <c r="D42" s="83">
        <v>-4.1433840184828412</v>
      </c>
      <c r="E42" s="83">
        <v>36.661250480222648</v>
      </c>
      <c r="F42" s="83">
        <v>-3.908311470097777</v>
      </c>
      <c r="G42" s="83">
        <v>-2.9526420253343248</v>
      </c>
      <c r="H42" s="84" t="s">
        <v>89</v>
      </c>
      <c r="I42" s="83">
        <v>-5.8760768884572858</v>
      </c>
      <c r="J42" s="83">
        <v>3.3302220072379716</v>
      </c>
      <c r="K42" s="83">
        <v>1.2514544123133777</v>
      </c>
      <c r="L42" s="83">
        <v>11.130999157186853</v>
      </c>
      <c r="M42" s="83">
        <v>3.9375087304688909</v>
      </c>
      <c r="N42" s="83">
        <v>15.428735566496005</v>
      </c>
      <c r="O42" s="83">
        <v>-1.6955114558058069</v>
      </c>
      <c r="P42" s="83">
        <v>-17.136904374388148</v>
      </c>
      <c r="Q42" s="83">
        <v>4.9330381056152266</v>
      </c>
      <c r="R42" s="83">
        <v>-0.56013849091204071</v>
      </c>
      <c r="S42" s="83">
        <v>0.77608064150527933</v>
      </c>
      <c r="T42" s="83">
        <v>-3.950773889146006</v>
      </c>
      <c r="U42" s="83">
        <v>-1.0955661555694951</v>
      </c>
      <c r="V42" s="83">
        <v>0.68291549535614537</v>
      </c>
      <c r="W42" s="83">
        <v>1.3878637292432434</v>
      </c>
      <c r="X42" s="83">
        <v>39.102063162738482</v>
      </c>
      <c r="Y42" s="83">
        <v>-3.2129980304357111E-2</v>
      </c>
      <c r="Z42" s="165"/>
      <c r="AA42" s="55"/>
      <c r="AB42" s="55"/>
      <c r="AC42" s="55"/>
      <c r="AD42" s="49">
        <v>38116.988817227029</v>
      </c>
      <c r="AE42" s="49">
        <v>71335.075523086649</v>
      </c>
      <c r="AF42" s="49">
        <v>214506.89957579755</v>
      </c>
      <c r="AG42" s="49">
        <v>38781.216794741573</v>
      </c>
      <c r="AH42" s="49">
        <v>113898.41003577568</v>
      </c>
      <c r="AI42" s="49">
        <v>206560.12759658258</v>
      </c>
    </row>
    <row r="43" spans="1:35" s="36" customFormat="1" ht="32.1" customHeight="1" x14ac:dyDescent="0.2">
      <c r="A43" s="156"/>
      <c r="B43" s="31" t="s">
        <v>35</v>
      </c>
      <c r="C43" s="103">
        <v>2.7361487981760595</v>
      </c>
      <c r="D43" s="83">
        <v>-0.91647895423933168</v>
      </c>
      <c r="E43" s="83">
        <v>17.008508409108455</v>
      </c>
      <c r="F43" s="83">
        <v>-4.6490691410632543</v>
      </c>
      <c r="G43" s="83">
        <v>16.918991877803304</v>
      </c>
      <c r="H43" s="83">
        <v>-34.618361062949802</v>
      </c>
      <c r="I43" s="83">
        <v>15.340314028066199</v>
      </c>
      <c r="J43" s="83">
        <v>23.263217947974191</v>
      </c>
      <c r="K43" s="83">
        <v>1.2190035292076189</v>
      </c>
      <c r="L43" s="83">
        <v>6.351898163464023</v>
      </c>
      <c r="M43" s="83">
        <v>4.0104937934033904</v>
      </c>
      <c r="N43" s="83">
        <v>13.203783057497159</v>
      </c>
      <c r="O43" s="83">
        <v>-3.2967931067730922</v>
      </c>
      <c r="P43" s="83">
        <v>-3.6242649281751596</v>
      </c>
      <c r="Q43" s="83">
        <v>-2.4850850905578361</v>
      </c>
      <c r="R43" s="83">
        <v>-0.37926334004495299</v>
      </c>
      <c r="S43" s="83">
        <v>1.1160271475021697</v>
      </c>
      <c r="T43" s="83">
        <v>-5.9823684219701274</v>
      </c>
      <c r="U43" s="83">
        <v>-0.94683677501348296</v>
      </c>
      <c r="V43" s="83">
        <v>0.455928138380918</v>
      </c>
      <c r="W43" s="83">
        <v>-0.31261578786939997</v>
      </c>
      <c r="X43" s="83">
        <v>52.37771656497037</v>
      </c>
      <c r="Y43" s="83">
        <v>7.3443082106298148</v>
      </c>
      <c r="Z43" s="165"/>
      <c r="AA43" s="55"/>
      <c r="AB43" s="55"/>
      <c r="AC43" s="55"/>
      <c r="AD43" s="49">
        <v>30352.359111419035</v>
      </c>
      <c r="AE43" s="49">
        <v>279808.60885287699</v>
      </c>
      <c r="AF43" s="49">
        <v>464111.39670333092</v>
      </c>
      <c r="AG43" s="49">
        <v>33049.80729994065</v>
      </c>
      <c r="AH43" s="49">
        <v>263978.19045551284</v>
      </c>
      <c r="AI43" s="49">
        <v>437838.44102545857</v>
      </c>
    </row>
    <row r="44" spans="1:35" ht="30" customHeight="1" x14ac:dyDescent="0.2">
      <c r="A44" s="97"/>
      <c r="B44" s="98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7"/>
      <c r="Z44" s="24"/>
      <c r="AA44" s="53"/>
      <c r="AB44" s="53"/>
      <c r="AC44" s="53"/>
      <c r="AD44" s="49"/>
      <c r="AE44" s="49"/>
      <c r="AF44" s="49"/>
    </row>
    <row r="45" spans="1:35" ht="82.5" customHeight="1" x14ac:dyDescent="0.2">
      <c r="A45" s="151"/>
      <c r="B45" s="152"/>
      <c r="C45" s="153"/>
      <c r="D45" s="153"/>
      <c r="E45" s="153"/>
      <c r="F45" s="153"/>
      <c r="G45" s="153"/>
      <c r="H45" s="153"/>
      <c r="I45" s="153"/>
      <c r="J45" s="153"/>
      <c r="K45" s="153"/>
      <c r="L45" s="25"/>
      <c r="N45" s="25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51"/>
      <c r="AA45" s="48"/>
      <c r="AB45" s="48"/>
      <c r="AC45" s="48"/>
    </row>
    <row r="46" spans="1:35" ht="12.9" customHeight="1" x14ac:dyDescent="0.2">
      <c r="C46" s="3"/>
      <c r="D46" s="3"/>
      <c r="E46" s="3"/>
      <c r="F46" s="3"/>
      <c r="G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35" ht="12.9" customHeight="1" x14ac:dyDescent="0.2"/>
    <row r="48" spans="1:35" ht="12.9" customHeight="1" x14ac:dyDescent="0.2"/>
    <row r="49" spans="3:22" x14ac:dyDescent="0.2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</sheetData>
  <mergeCells count="24">
    <mergeCell ref="A38:A43"/>
    <mergeCell ref="A45:K45"/>
    <mergeCell ref="P4:P6"/>
    <mergeCell ref="R4:R6"/>
    <mergeCell ref="S4:S6"/>
    <mergeCell ref="O45:Z45"/>
    <mergeCell ref="Z38:Z43"/>
    <mergeCell ref="T4:T6"/>
    <mergeCell ref="A36:B36"/>
    <mergeCell ref="A37:B37"/>
    <mergeCell ref="O4:O6"/>
    <mergeCell ref="A35:B35"/>
    <mergeCell ref="X2:Z2"/>
    <mergeCell ref="X3:X6"/>
    <mergeCell ref="L4:L6"/>
    <mergeCell ref="Q4:Q6"/>
    <mergeCell ref="U4:U6"/>
    <mergeCell ref="V4:V6"/>
    <mergeCell ref="W4:W6"/>
    <mergeCell ref="A2:L2"/>
    <mergeCell ref="Y3:Y6"/>
    <mergeCell ref="A4:B5"/>
    <mergeCell ref="M4:M6"/>
    <mergeCell ref="N4:N6"/>
  </mergeCells>
  <phoneticPr fontId="2"/>
  <printOptions horizontalCentered="1"/>
  <pageMargins left="0.94488188976377963" right="0.94488188976377963" top="0.78740157480314965" bottom="0.39370078740157483" header="0.51181102362204722" footer="0.51181102362204722"/>
  <pageSetup paperSize="9" scale="55" orientation="portrait" r:id="rId1"/>
  <headerFooter differentOddEven="1">
    <oddHeader>&amp;L&amp;22県民経済計算</oddHeader>
    <evenHeader>&amp;R&amp;22県民経済計算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9"/>
  <sheetViews>
    <sheetView showGridLines="0" showOutlineSymbols="0" view="pageBreakPreview" topLeftCell="A8" zoomScale="70" zoomScaleNormal="55" zoomScaleSheetLayoutView="70" workbookViewId="0">
      <selection activeCell="B1" sqref="B1"/>
    </sheetView>
  </sheetViews>
  <sheetFormatPr defaultColWidth="11.33203125" defaultRowHeight="12" x14ac:dyDescent="0.2"/>
  <cols>
    <col min="1" max="1" width="3.1640625" style="1" customWidth="1"/>
    <col min="2" max="2" width="11.6640625" style="1" customWidth="1"/>
    <col min="3" max="3" width="10.5" style="1" customWidth="1"/>
    <col min="4" max="5" width="8.5" style="1" customWidth="1"/>
    <col min="6" max="6" width="9.08203125" style="1" customWidth="1"/>
    <col min="7" max="7" width="10.5" style="1" customWidth="1"/>
    <col min="8" max="8" width="8.58203125" style="1" customWidth="1"/>
    <col min="9" max="9" width="9.1640625" style="1" customWidth="1"/>
    <col min="10" max="10" width="9.58203125" style="1" customWidth="1"/>
    <col min="11" max="11" width="10.5" style="1" customWidth="1"/>
    <col min="12" max="12" width="9.1640625" style="1" customWidth="1"/>
    <col min="13" max="13" width="8.5" style="1" customWidth="1"/>
    <col min="14" max="14" width="7" style="1" customWidth="1"/>
    <col min="15" max="15" width="9.4140625" style="1" customWidth="1"/>
    <col min="16" max="16" width="9.5" style="1" customWidth="1"/>
    <col min="17" max="17" width="9.4140625" style="1" customWidth="1"/>
    <col min="18" max="18" width="8.9140625" style="1" customWidth="1"/>
    <col min="19" max="19" width="12.58203125" style="1" customWidth="1"/>
    <col min="20" max="21" width="7.1640625" style="1" customWidth="1"/>
    <col min="22" max="22" width="9.6640625" style="1" customWidth="1"/>
    <col min="23" max="23" width="9.4140625" style="1" customWidth="1"/>
    <col min="24" max="24" width="11.58203125" style="1" customWidth="1"/>
    <col min="25" max="25" width="11.1640625" style="1" customWidth="1"/>
    <col min="26" max="26" width="4.4140625" style="1" customWidth="1"/>
    <col min="27" max="16384" width="11.33203125" style="1"/>
  </cols>
  <sheetData>
    <row r="1" spans="1:26" ht="26.1" customHeigh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7" t="s">
        <v>85</v>
      </c>
      <c r="N1" s="88" t="s">
        <v>86</v>
      </c>
      <c r="O1" s="8"/>
      <c r="P1" s="8"/>
      <c r="Q1" s="8"/>
      <c r="R1" s="8"/>
      <c r="S1" s="8"/>
      <c r="T1" s="8"/>
      <c r="U1" s="8"/>
      <c r="V1" s="8"/>
      <c r="W1" s="8"/>
    </row>
    <row r="2" spans="1:26" ht="45" customHeight="1" x14ac:dyDescent="0.25">
      <c r="A2" s="163" t="s">
        <v>42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9"/>
      <c r="N2" s="9"/>
      <c r="O2" s="9"/>
      <c r="P2" s="9"/>
      <c r="Q2" s="9"/>
      <c r="R2" s="9"/>
      <c r="S2" s="9"/>
      <c r="T2" s="9"/>
      <c r="U2" s="123"/>
      <c r="V2" s="116"/>
      <c r="W2" s="116"/>
      <c r="X2" s="89"/>
      <c r="Y2" s="123" t="s">
        <v>55</v>
      </c>
      <c r="Z2" s="123"/>
    </row>
    <row r="3" spans="1:26" ht="25.95" customHeight="1" x14ac:dyDescent="0.2">
      <c r="A3" s="57"/>
      <c r="B3" s="63"/>
      <c r="C3" s="58" t="s">
        <v>0</v>
      </c>
      <c r="D3" s="11"/>
      <c r="E3" s="11"/>
      <c r="F3" s="11"/>
      <c r="G3" s="58" t="s">
        <v>1</v>
      </c>
      <c r="H3" s="11"/>
      <c r="I3" s="11"/>
      <c r="J3" s="11"/>
      <c r="K3" s="12" t="s">
        <v>45</v>
      </c>
      <c r="N3" s="90" t="s">
        <v>73</v>
      </c>
      <c r="O3" s="11"/>
      <c r="P3" s="9"/>
      <c r="Q3" s="9"/>
      <c r="R3" s="9"/>
      <c r="S3" s="9"/>
      <c r="T3" s="10"/>
      <c r="U3" s="9"/>
      <c r="V3" s="9"/>
      <c r="W3" s="9"/>
      <c r="X3" s="124" t="s">
        <v>69</v>
      </c>
      <c r="Y3" s="138" t="s">
        <v>70</v>
      </c>
      <c r="Z3" s="14"/>
    </row>
    <row r="4" spans="1:26" ht="25.95" customHeight="1" x14ac:dyDescent="0.2">
      <c r="A4" s="130" t="s">
        <v>2</v>
      </c>
      <c r="B4" s="131"/>
      <c r="C4" s="13"/>
      <c r="D4" s="59"/>
      <c r="E4" s="59"/>
      <c r="F4" s="59"/>
      <c r="G4" s="13"/>
      <c r="H4" s="61"/>
      <c r="I4" s="59"/>
      <c r="J4" s="62"/>
      <c r="K4" s="13"/>
      <c r="L4" s="127" t="s">
        <v>46</v>
      </c>
      <c r="M4" s="132" t="s">
        <v>66</v>
      </c>
      <c r="N4" s="135" t="s">
        <v>67</v>
      </c>
      <c r="O4" s="148" t="s">
        <v>47</v>
      </c>
      <c r="P4" s="145" t="s">
        <v>48</v>
      </c>
      <c r="Q4" s="141" t="s">
        <v>68</v>
      </c>
      <c r="R4" s="145" t="s">
        <v>36</v>
      </c>
      <c r="S4" s="120" t="s">
        <v>49</v>
      </c>
      <c r="T4" s="117" t="s">
        <v>50</v>
      </c>
      <c r="U4" s="117" t="s">
        <v>51</v>
      </c>
      <c r="V4" s="145" t="s">
        <v>52</v>
      </c>
      <c r="W4" s="145" t="s">
        <v>53</v>
      </c>
      <c r="X4" s="125"/>
      <c r="Y4" s="139"/>
      <c r="Z4" s="15"/>
    </row>
    <row r="5" spans="1:26" ht="25.95" customHeight="1" x14ac:dyDescent="0.2">
      <c r="A5" s="130"/>
      <c r="B5" s="131"/>
      <c r="C5" s="13"/>
      <c r="D5" s="60" t="s">
        <v>61</v>
      </c>
      <c r="E5" s="60" t="s">
        <v>62</v>
      </c>
      <c r="F5" s="60" t="s">
        <v>60</v>
      </c>
      <c r="G5" s="13"/>
      <c r="H5" s="60" t="s">
        <v>63</v>
      </c>
      <c r="I5" s="60" t="s">
        <v>64</v>
      </c>
      <c r="J5" s="60" t="s">
        <v>65</v>
      </c>
      <c r="K5" s="13"/>
      <c r="L5" s="128"/>
      <c r="M5" s="133"/>
      <c r="N5" s="136"/>
      <c r="O5" s="149"/>
      <c r="P5" s="146"/>
      <c r="Q5" s="142"/>
      <c r="R5" s="146"/>
      <c r="S5" s="121"/>
      <c r="T5" s="118"/>
      <c r="U5" s="118"/>
      <c r="V5" s="146"/>
      <c r="W5" s="146"/>
      <c r="X5" s="125"/>
      <c r="Y5" s="139"/>
      <c r="Z5" s="15"/>
    </row>
    <row r="6" spans="1:26" ht="25.95" customHeight="1" x14ac:dyDescent="0.2">
      <c r="A6" s="9"/>
      <c r="B6" s="64"/>
      <c r="C6" s="17"/>
      <c r="D6" s="56"/>
      <c r="E6" s="56"/>
      <c r="F6" s="56"/>
      <c r="G6" s="16"/>
      <c r="H6" s="56"/>
      <c r="I6" s="56"/>
      <c r="J6" s="56"/>
      <c r="K6" s="17"/>
      <c r="L6" s="129"/>
      <c r="M6" s="134"/>
      <c r="N6" s="137"/>
      <c r="O6" s="150"/>
      <c r="P6" s="147"/>
      <c r="Q6" s="143"/>
      <c r="R6" s="147"/>
      <c r="S6" s="122"/>
      <c r="T6" s="119"/>
      <c r="U6" s="144"/>
      <c r="V6" s="147"/>
      <c r="W6" s="147"/>
      <c r="X6" s="126"/>
      <c r="Y6" s="140"/>
      <c r="Z6" s="18"/>
    </row>
    <row r="7" spans="1:26" ht="30" customHeight="1" x14ac:dyDescent="0.2">
      <c r="A7" s="86"/>
      <c r="B7" s="10"/>
      <c r="C7" s="15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4"/>
    </row>
    <row r="8" spans="1:26" ht="32.1" customHeight="1" x14ac:dyDescent="0.2">
      <c r="A8" s="91" t="s">
        <v>74</v>
      </c>
      <c r="B8" s="26" t="s">
        <v>3</v>
      </c>
      <c r="C8" s="72">
        <v>10.733195177914654</v>
      </c>
      <c r="D8" s="73">
        <v>9.1789475988301241</v>
      </c>
      <c r="E8" s="73">
        <v>9.5299903086167372</v>
      </c>
      <c r="F8" s="73">
        <v>21.754531196000052</v>
      </c>
      <c r="G8" s="73">
        <v>19.263915358132348</v>
      </c>
      <c r="H8" s="73">
        <v>19.231956584725392</v>
      </c>
      <c r="I8" s="73">
        <v>14.781783182808784</v>
      </c>
      <c r="J8" s="73">
        <v>29.407166190881721</v>
      </c>
      <c r="K8" s="73">
        <v>45.414225375151446</v>
      </c>
      <c r="L8" s="73">
        <v>35.53592939398203</v>
      </c>
      <c r="M8" s="73">
        <v>51.499103039355177</v>
      </c>
      <c r="N8" s="73">
        <v>32.925867491283647</v>
      </c>
      <c r="O8" s="73">
        <v>50.617313708413839</v>
      </c>
      <c r="P8" s="73">
        <v>56.501750960450877</v>
      </c>
      <c r="Q8" s="73">
        <v>47.457511642387871</v>
      </c>
      <c r="R8" s="73">
        <v>41.47033278087526</v>
      </c>
      <c r="S8" s="73">
        <v>61.135126051669864</v>
      </c>
      <c r="T8" s="73">
        <v>39.087517797061786</v>
      </c>
      <c r="U8" s="73">
        <v>48.538681075905522</v>
      </c>
      <c r="V8" s="73">
        <v>41.013556366889034</v>
      </c>
      <c r="W8" s="73">
        <v>44.766642560095683</v>
      </c>
      <c r="X8" s="73">
        <v>33.700851125934875</v>
      </c>
      <c r="Y8" s="73">
        <v>37.15164823858332</v>
      </c>
      <c r="Z8" s="93" t="s">
        <v>74</v>
      </c>
    </row>
    <row r="9" spans="1:26" ht="32.1" customHeight="1" x14ac:dyDescent="0.2">
      <c r="A9" s="91" t="s">
        <v>75</v>
      </c>
      <c r="B9" s="26" t="s">
        <v>4</v>
      </c>
      <c r="C9" s="72">
        <v>18.777242653315685</v>
      </c>
      <c r="D9" s="73">
        <v>22.716922171268656</v>
      </c>
      <c r="E9" s="73">
        <v>11.126119367482962</v>
      </c>
      <c r="F9" s="73">
        <v>0.82964509271420872</v>
      </c>
      <c r="G9" s="73">
        <v>22.733948094185187</v>
      </c>
      <c r="H9" s="73">
        <v>8.3943398415862092</v>
      </c>
      <c r="I9" s="73">
        <v>25.705551434951595</v>
      </c>
      <c r="J9" s="73">
        <v>16.128523930505999</v>
      </c>
      <c r="K9" s="73">
        <v>15.24808079682734</v>
      </c>
      <c r="L9" s="73">
        <v>13.879197238346775</v>
      </c>
      <c r="M9" s="73">
        <v>15.825661015996193</v>
      </c>
      <c r="N9" s="73">
        <v>20.344435668065085</v>
      </c>
      <c r="O9" s="73">
        <v>15.576044263614094</v>
      </c>
      <c r="P9" s="73">
        <v>12.844069672366695</v>
      </c>
      <c r="Q9" s="73">
        <v>15.173394652722729</v>
      </c>
      <c r="R9" s="73">
        <v>15.990126734588998</v>
      </c>
      <c r="S9" s="73">
        <v>12.077841312004159</v>
      </c>
      <c r="T9" s="73">
        <v>13.393730661851846</v>
      </c>
      <c r="U9" s="73">
        <v>12.17436154974668</v>
      </c>
      <c r="V9" s="73">
        <v>16.465805170041694</v>
      </c>
      <c r="W9" s="73">
        <v>17.128723372721446</v>
      </c>
      <c r="X9" s="73">
        <v>18.105602578203676</v>
      </c>
      <c r="Y9" s="73">
        <v>17.307842246487663</v>
      </c>
      <c r="Z9" s="93" t="s">
        <v>75</v>
      </c>
    </row>
    <row r="10" spans="1:26" ht="32.1" customHeight="1" x14ac:dyDescent="0.2">
      <c r="A10" s="91" t="s">
        <v>76</v>
      </c>
      <c r="B10" s="26" t="s">
        <v>5</v>
      </c>
      <c r="C10" s="72">
        <v>5.4879272600892879</v>
      </c>
      <c r="D10" s="73">
        <v>2.4485289234929866</v>
      </c>
      <c r="E10" s="73">
        <v>11.463188857033636</v>
      </c>
      <c r="F10" s="73">
        <v>19.266486407542356</v>
      </c>
      <c r="G10" s="73">
        <v>21.608615506476962</v>
      </c>
      <c r="H10" s="73">
        <v>6.1919750928507984</v>
      </c>
      <c r="I10" s="73">
        <v>24.946032296936355</v>
      </c>
      <c r="J10" s="73">
        <v>14.184319611898937</v>
      </c>
      <c r="K10" s="73">
        <v>9.2744704968382727</v>
      </c>
      <c r="L10" s="73">
        <v>8.8558835647873018</v>
      </c>
      <c r="M10" s="73">
        <v>8.0789857353484038</v>
      </c>
      <c r="N10" s="73">
        <v>13.385929724223654</v>
      </c>
      <c r="O10" s="73">
        <v>9.2625341971139399</v>
      </c>
      <c r="P10" s="73">
        <v>9.1490755165462136</v>
      </c>
      <c r="Q10" s="73">
        <v>8.7363812564724928</v>
      </c>
      <c r="R10" s="73">
        <v>11.25011085752295</v>
      </c>
      <c r="S10" s="73">
        <v>8.6692399296970031</v>
      </c>
      <c r="T10" s="73">
        <v>6.0426493163542041</v>
      </c>
      <c r="U10" s="73">
        <v>8.4647388730925428</v>
      </c>
      <c r="V10" s="73">
        <v>10.003498888175347</v>
      </c>
      <c r="W10" s="73">
        <v>9.8032293583107215</v>
      </c>
      <c r="X10" s="73">
        <v>12.877181852750308</v>
      </c>
      <c r="Y10" s="73">
        <v>12.207254673080243</v>
      </c>
      <c r="Z10" s="93" t="s">
        <v>76</v>
      </c>
    </row>
    <row r="11" spans="1:26" ht="32.1" customHeight="1" x14ac:dyDescent="0.2">
      <c r="A11" s="91" t="s">
        <v>77</v>
      </c>
      <c r="B11" s="26" t="s">
        <v>6</v>
      </c>
      <c r="C11" s="72">
        <v>7.2267311449105014</v>
      </c>
      <c r="D11" s="73">
        <v>4.3735532587048835</v>
      </c>
      <c r="E11" s="73">
        <v>8.7802041733356369</v>
      </c>
      <c r="F11" s="73">
        <v>23.946975883562772</v>
      </c>
      <c r="G11" s="73">
        <v>4.7481456057097766</v>
      </c>
      <c r="H11" s="73">
        <v>0</v>
      </c>
      <c r="I11" s="73">
        <v>4.8601208301737708</v>
      </c>
      <c r="J11" s="73">
        <v>4.534237531385271</v>
      </c>
      <c r="K11" s="73">
        <v>3.6629405804026205</v>
      </c>
      <c r="L11" s="73">
        <v>3.3844303404580298</v>
      </c>
      <c r="M11" s="73">
        <v>2.9130287045897423</v>
      </c>
      <c r="N11" s="73">
        <v>2.6518244233684838</v>
      </c>
      <c r="O11" s="73">
        <v>3.3625158058023978</v>
      </c>
      <c r="P11" s="73">
        <v>3.4057811588117262</v>
      </c>
      <c r="Q11" s="73">
        <v>5.2371422108934436</v>
      </c>
      <c r="R11" s="73">
        <v>4.0703394729318036</v>
      </c>
      <c r="S11" s="73">
        <v>3.3038321623155045</v>
      </c>
      <c r="T11" s="73">
        <v>3.5904329358987601</v>
      </c>
      <c r="U11" s="73">
        <v>3.8389608605828656</v>
      </c>
      <c r="V11" s="73">
        <v>4.6069106472976875</v>
      </c>
      <c r="W11" s="73">
        <v>2.8978927791070039</v>
      </c>
      <c r="X11" s="73">
        <v>4.1113239529210217</v>
      </c>
      <c r="Y11" s="73">
        <v>4.1058252380659166</v>
      </c>
      <c r="Z11" s="93" t="s">
        <v>77</v>
      </c>
    </row>
    <row r="12" spans="1:26" ht="32.1" customHeight="1" x14ac:dyDescent="0.2">
      <c r="A12" s="91" t="s">
        <v>78</v>
      </c>
      <c r="B12" s="26" t="s">
        <v>7</v>
      </c>
      <c r="C12" s="72">
        <v>9.5993980447248362</v>
      </c>
      <c r="D12" s="73">
        <v>11.743554649970736</v>
      </c>
      <c r="E12" s="73">
        <v>5.2121401536816769</v>
      </c>
      <c r="F12" s="73">
        <v>3.9796875631535597E-2</v>
      </c>
      <c r="G12" s="73">
        <v>2.1125407954317721</v>
      </c>
      <c r="H12" s="73">
        <v>6.1669424153541548E-2</v>
      </c>
      <c r="I12" s="73">
        <v>1.6503598680371403</v>
      </c>
      <c r="J12" s="73">
        <v>3.1755048714351655</v>
      </c>
      <c r="K12" s="73">
        <v>3.7413950940553242</v>
      </c>
      <c r="L12" s="73">
        <v>4.8993613475095481</v>
      </c>
      <c r="M12" s="73">
        <v>3.3371543470719329</v>
      </c>
      <c r="N12" s="73">
        <v>2.8442411371885754</v>
      </c>
      <c r="O12" s="73">
        <v>2.7503516354600701</v>
      </c>
      <c r="P12" s="73">
        <v>2.9908103496910017</v>
      </c>
      <c r="Q12" s="73">
        <v>2.5138162059803819</v>
      </c>
      <c r="R12" s="73">
        <v>3.7819634503022677</v>
      </c>
      <c r="S12" s="73">
        <v>3.1505481865794631</v>
      </c>
      <c r="T12" s="73">
        <v>3.4774862197052245</v>
      </c>
      <c r="U12" s="73">
        <v>3.6893194124150672</v>
      </c>
      <c r="V12" s="73">
        <v>5.0796601462725484</v>
      </c>
      <c r="W12" s="73">
        <v>4.0335912356658348</v>
      </c>
      <c r="X12" s="73">
        <v>3.8276065481735788</v>
      </c>
      <c r="Y12" s="73">
        <v>3.6109531262784698</v>
      </c>
      <c r="Z12" s="93" t="s">
        <v>78</v>
      </c>
    </row>
    <row r="13" spans="1:26" ht="32.1" customHeight="1" x14ac:dyDescent="0.2">
      <c r="A13" s="91" t="s">
        <v>79</v>
      </c>
      <c r="B13" s="26" t="s">
        <v>8</v>
      </c>
      <c r="C13" s="72">
        <v>4.814740710505391</v>
      </c>
      <c r="D13" s="73">
        <v>4.8858902760632024</v>
      </c>
      <c r="E13" s="73">
        <v>4.3076585739392179</v>
      </c>
      <c r="F13" s="73">
        <v>4.8349749709819676</v>
      </c>
      <c r="G13" s="73">
        <v>9.5400017841628717</v>
      </c>
      <c r="H13" s="73">
        <v>29.240794652494618</v>
      </c>
      <c r="I13" s="73">
        <v>10.760298701326411</v>
      </c>
      <c r="J13" s="73">
        <v>6.614642113833666</v>
      </c>
      <c r="K13" s="73">
        <v>4.9837798428002875</v>
      </c>
      <c r="L13" s="73">
        <v>5.7626809728617712</v>
      </c>
      <c r="M13" s="73">
        <v>5.1893437401076632</v>
      </c>
      <c r="N13" s="73">
        <v>8.2424236947453515</v>
      </c>
      <c r="O13" s="73">
        <v>5.774084333632044</v>
      </c>
      <c r="P13" s="73">
        <v>4.2605994327958729</v>
      </c>
      <c r="Q13" s="73">
        <v>5.424256463051325</v>
      </c>
      <c r="R13" s="73">
        <v>5.5331863981012264</v>
      </c>
      <c r="S13" s="73">
        <v>4.6065866312394066</v>
      </c>
      <c r="T13" s="73">
        <v>2.997064976177787</v>
      </c>
      <c r="U13" s="73">
        <v>4.4323764718893415</v>
      </c>
      <c r="V13" s="73">
        <v>4.7476211720158474</v>
      </c>
      <c r="W13" s="73">
        <v>4.2280263929111372</v>
      </c>
      <c r="X13" s="73">
        <v>6.512170437588348</v>
      </c>
      <c r="Y13" s="73">
        <v>6.1265886983161293</v>
      </c>
      <c r="Z13" s="93" t="s">
        <v>79</v>
      </c>
    </row>
    <row r="14" spans="1:26" ht="32.1" customHeight="1" x14ac:dyDescent="0.2">
      <c r="A14" s="91" t="s">
        <v>80</v>
      </c>
      <c r="B14" s="26" t="s">
        <v>9</v>
      </c>
      <c r="C14" s="72">
        <v>4.2253121877022615</v>
      </c>
      <c r="D14" s="73">
        <v>2.7694818376584083</v>
      </c>
      <c r="E14" s="73">
        <v>4.4479780092783088</v>
      </c>
      <c r="F14" s="73">
        <v>13.288868082853329</v>
      </c>
      <c r="G14" s="73">
        <v>0.7179838151362351</v>
      </c>
      <c r="H14" s="73">
        <v>1.3257101653835288</v>
      </c>
      <c r="I14" s="73">
        <v>0.12918967004166568</v>
      </c>
      <c r="J14" s="73">
        <v>2.0453600460263193</v>
      </c>
      <c r="K14" s="73">
        <v>1.2952529287337073</v>
      </c>
      <c r="L14" s="73">
        <v>1.3761777286678929</v>
      </c>
      <c r="M14" s="73">
        <v>0.87005482097095643</v>
      </c>
      <c r="N14" s="73">
        <v>0.33763944224219056</v>
      </c>
      <c r="O14" s="73">
        <v>0.61349266243339906</v>
      </c>
      <c r="P14" s="73">
        <v>1.2670513163858521</v>
      </c>
      <c r="Q14" s="73">
        <v>1.6236801324519152</v>
      </c>
      <c r="R14" s="73">
        <v>1.3033794495359119</v>
      </c>
      <c r="S14" s="73">
        <v>0.52214550716850605</v>
      </c>
      <c r="T14" s="73">
        <v>2.7958289254949373</v>
      </c>
      <c r="U14" s="73">
        <v>1.4083523531657771</v>
      </c>
      <c r="V14" s="73">
        <v>1.4723388466868297</v>
      </c>
      <c r="W14" s="73">
        <v>1.3569200441487526</v>
      </c>
      <c r="X14" s="73">
        <v>1.2418163908973154</v>
      </c>
      <c r="Y14" s="73">
        <v>1.2887281937064552</v>
      </c>
      <c r="Z14" s="93" t="s">
        <v>80</v>
      </c>
    </row>
    <row r="15" spans="1:26" ht="32.1" customHeight="1" x14ac:dyDescent="0.2">
      <c r="A15" s="91" t="s">
        <v>81</v>
      </c>
      <c r="B15" s="26" t="s">
        <v>10</v>
      </c>
      <c r="C15" s="72">
        <v>5.231551195294557</v>
      </c>
      <c r="D15" s="73">
        <v>6.1901807155712838</v>
      </c>
      <c r="E15" s="73">
        <v>4.0488117139015083</v>
      </c>
      <c r="F15" s="73">
        <v>0.23060652284778274</v>
      </c>
      <c r="G15" s="73">
        <v>2.4347156655756126</v>
      </c>
      <c r="H15" s="73">
        <v>0</v>
      </c>
      <c r="I15" s="73">
        <v>2.0538470599979162</v>
      </c>
      <c r="J15" s="73">
        <v>3.3168638051245987</v>
      </c>
      <c r="K15" s="73">
        <v>2.2340234076355112</v>
      </c>
      <c r="L15" s="73">
        <v>3.18510937995952</v>
      </c>
      <c r="M15" s="73">
        <v>1.5921617343985364</v>
      </c>
      <c r="N15" s="73">
        <v>1.8972474067019109</v>
      </c>
      <c r="O15" s="73">
        <v>2.1350988236080437</v>
      </c>
      <c r="P15" s="73">
        <v>1.870302270550724</v>
      </c>
      <c r="Q15" s="73">
        <v>2.2381690400133625</v>
      </c>
      <c r="R15" s="73">
        <v>2.0769852902202475</v>
      </c>
      <c r="S15" s="73">
        <v>1.1821586121056402</v>
      </c>
      <c r="T15" s="73">
        <v>3.7598530101890639</v>
      </c>
      <c r="U15" s="73">
        <v>1.8963743693689559</v>
      </c>
      <c r="V15" s="73">
        <v>2.5810608150353409</v>
      </c>
      <c r="W15" s="73">
        <v>2.5501057807904339</v>
      </c>
      <c r="X15" s="73">
        <v>2.338184227955078</v>
      </c>
      <c r="Y15" s="73">
        <v>2.4264401481093523</v>
      </c>
      <c r="Z15" s="93" t="s">
        <v>81</v>
      </c>
    </row>
    <row r="16" spans="1:26" ht="32.1" customHeight="1" x14ac:dyDescent="0.2">
      <c r="A16" s="91" t="s">
        <v>82</v>
      </c>
      <c r="B16" s="26" t="s">
        <v>11</v>
      </c>
      <c r="C16" s="72">
        <v>4.598769006959186</v>
      </c>
      <c r="D16" s="73">
        <v>5.5665578124546569</v>
      </c>
      <c r="E16" s="73">
        <v>2.8865709121966452</v>
      </c>
      <c r="F16" s="73">
        <v>3.3729555166672552E-2</v>
      </c>
      <c r="G16" s="73">
        <v>1.3770343300393775</v>
      </c>
      <c r="H16" s="73">
        <v>1.2903141053664076</v>
      </c>
      <c r="I16" s="73">
        <v>1.1418582683208258</v>
      </c>
      <c r="J16" s="73">
        <v>1.9099547995868758</v>
      </c>
      <c r="K16" s="73">
        <v>1.4958533111890562</v>
      </c>
      <c r="L16" s="73">
        <v>1.0687313766956705</v>
      </c>
      <c r="M16" s="73">
        <v>0.6076977510851389</v>
      </c>
      <c r="N16" s="73">
        <v>2.0966593492034198</v>
      </c>
      <c r="O16" s="73">
        <v>1.1974058513888401</v>
      </c>
      <c r="P16" s="73">
        <v>0.68175096976098559</v>
      </c>
      <c r="Q16" s="73">
        <v>0.83823403246220796</v>
      </c>
      <c r="R16" s="73">
        <v>1.5157641053050539</v>
      </c>
      <c r="S16" s="73">
        <v>0.23640141336554102</v>
      </c>
      <c r="T16" s="73">
        <v>5.1454387820844207</v>
      </c>
      <c r="U16" s="73">
        <v>1.4408168696257075</v>
      </c>
      <c r="V16" s="73">
        <v>1.1529963494144364</v>
      </c>
      <c r="W16" s="73">
        <v>1.2800304328659697</v>
      </c>
      <c r="X16" s="73">
        <v>1.7646066029569603</v>
      </c>
      <c r="Y16" s="73">
        <v>1.6144782420299149</v>
      </c>
      <c r="Z16" s="94" t="s">
        <v>82</v>
      </c>
    </row>
    <row r="17" spans="1:26" ht="32.1" customHeight="1" x14ac:dyDescent="0.2">
      <c r="A17" s="99">
        <v>10</v>
      </c>
      <c r="B17" s="27" t="s">
        <v>12</v>
      </c>
      <c r="C17" s="74">
        <v>1.1409033439775835</v>
      </c>
      <c r="D17" s="75">
        <v>1.2719084816785031</v>
      </c>
      <c r="E17" s="75">
        <v>1.3546626452219539</v>
      </c>
      <c r="F17" s="75">
        <v>0.10706260523293289</v>
      </c>
      <c r="G17" s="75">
        <v>1.3284510224075565</v>
      </c>
      <c r="H17" s="75">
        <v>19.169046473932077</v>
      </c>
      <c r="I17" s="75">
        <v>1.0653415393673316</v>
      </c>
      <c r="J17" s="75">
        <v>1.7754846113410445</v>
      </c>
      <c r="K17" s="75">
        <v>1.4789484363013907</v>
      </c>
      <c r="L17" s="75">
        <v>1.3016807092107363</v>
      </c>
      <c r="M17" s="75">
        <v>1.5122269910001038</v>
      </c>
      <c r="N17" s="75">
        <v>3.5301719118613857</v>
      </c>
      <c r="O17" s="75">
        <v>0.47900871007611906</v>
      </c>
      <c r="P17" s="75">
        <v>0.38084772729089067</v>
      </c>
      <c r="Q17" s="75">
        <v>0.70854148215544488</v>
      </c>
      <c r="R17" s="75">
        <v>1.8347892233470304</v>
      </c>
      <c r="S17" s="75">
        <v>0.88119360956465487</v>
      </c>
      <c r="T17" s="75">
        <v>0.8884611407618328</v>
      </c>
      <c r="U17" s="75">
        <v>2.4257539157950871</v>
      </c>
      <c r="V17" s="75">
        <v>1.3482117993903804</v>
      </c>
      <c r="W17" s="75">
        <v>1.3302739806706887</v>
      </c>
      <c r="X17" s="75">
        <v>1.3535476800005279</v>
      </c>
      <c r="Y17" s="75">
        <v>1.424449573627959</v>
      </c>
      <c r="Z17" s="66">
        <v>10</v>
      </c>
    </row>
    <row r="18" spans="1:26" ht="32.1" customHeight="1" x14ac:dyDescent="0.2">
      <c r="A18" s="99">
        <v>11</v>
      </c>
      <c r="B18" s="27" t="s">
        <v>13</v>
      </c>
      <c r="C18" s="74">
        <v>1.8595881225175175</v>
      </c>
      <c r="D18" s="75">
        <v>2.2935861047446826</v>
      </c>
      <c r="E18" s="75">
        <v>0.88567288940542377</v>
      </c>
      <c r="F18" s="75">
        <v>4.8104843844683021E-3</v>
      </c>
      <c r="G18" s="75">
        <v>0.62108909614840746</v>
      </c>
      <c r="H18" s="75">
        <v>8.3378521086929052</v>
      </c>
      <c r="I18" s="75">
        <v>0.42137631715134366</v>
      </c>
      <c r="J18" s="75">
        <v>1.0088559910616282</v>
      </c>
      <c r="K18" s="75">
        <v>0.64216562976575609</v>
      </c>
      <c r="L18" s="75">
        <v>0.55012570181535259</v>
      </c>
      <c r="M18" s="75">
        <v>0.32348115208954514</v>
      </c>
      <c r="N18" s="75">
        <v>0.60845860109968453</v>
      </c>
      <c r="O18" s="75">
        <v>0.20463143472300468</v>
      </c>
      <c r="P18" s="75">
        <v>0.63179180397157564</v>
      </c>
      <c r="Q18" s="75">
        <v>0.16898338089200948</v>
      </c>
      <c r="R18" s="75">
        <v>0.65846879555302396</v>
      </c>
      <c r="S18" s="75">
        <v>0.47567002759878924</v>
      </c>
      <c r="T18" s="75">
        <v>1.8493036278167081</v>
      </c>
      <c r="U18" s="75">
        <v>0.62679823314184124</v>
      </c>
      <c r="V18" s="75">
        <v>0.5935974849936223</v>
      </c>
      <c r="W18" s="75">
        <v>0.36771593001548203</v>
      </c>
      <c r="X18" s="75">
        <v>0.68872218796892559</v>
      </c>
      <c r="Y18" s="75">
        <v>0.69467881591701286</v>
      </c>
      <c r="Z18" s="66">
        <v>11</v>
      </c>
    </row>
    <row r="19" spans="1:26" ht="32.1" customHeight="1" x14ac:dyDescent="0.2">
      <c r="A19" s="100">
        <v>12</v>
      </c>
      <c r="B19" s="26" t="s">
        <v>14</v>
      </c>
      <c r="C19" s="72">
        <v>2.0862143683174366</v>
      </c>
      <c r="D19" s="73">
        <v>2.5739919488697058</v>
      </c>
      <c r="E19" s="73">
        <v>0.99332751799734198</v>
      </c>
      <c r="F19" s="73">
        <v>0</v>
      </c>
      <c r="G19" s="73">
        <v>2.1488121430391596</v>
      </c>
      <c r="H19" s="73">
        <v>0</v>
      </c>
      <c r="I19" s="73">
        <v>2.4720420228436226</v>
      </c>
      <c r="J19" s="73">
        <v>1.4352201582611956</v>
      </c>
      <c r="K19" s="73">
        <v>1.2334984612316326</v>
      </c>
      <c r="L19" s="73">
        <v>2.3653039185389959</v>
      </c>
      <c r="M19" s="73">
        <v>0.89111841343167342</v>
      </c>
      <c r="N19" s="73">
        <v>1.3820098573861341</v>
      </c>
      <c r="O19" s="73">
        <v>0.82939193269120337</v>
      </c>
      <c r="P19" s="73">
        <v>1.3839961509425502</v>
      </c>
      <c r="Q19" s="73">
        <v>1.4770105915886236</v>
      </c>
      <c r="R19" s="73">
        <v>1.5740427640529429</v>
      </c>
      <c r="S19" s="73">
        <v>0.24245685466342259</v>
      </c>
      <c r="T19" s="73">
        <v>0.73494905466780136</v>
      </c>
      <c r="U19" s="73">
        <v>1.1788483655397008</v>
      </c>
      <c r="V19" s="73">
        <v>1.8677895419910904</v>
      </c>
      <c r="W19" s="73">
        <v>0.71706891770367576</v>
      </c>
      <c r="X19" s="73">
        <v>1.8300252024354615</v>
      </c>
      <c r="Y19" s="73">
        <v>1.5069875329311997</v>
      </c>
      <c r="Z19" s="65">
        <v>12</v>
      </c>
    </row>
    <row r="20" spans="1:26" ht="32.1" customHeight="1" x14ac:dyDescent="0.2">
      <c r="A20" s="100">
        <v>13</v>
      </c>
      <c r="B20" s="26" t="s">
        <v>15</v>
      </c>
      <c r="C20" s="72">
        <v>1.4747045941922021</v>
      </c>
      <c r="D20" s="73">
        <v>1.700608535203223</v>
      </c>
      <c r="E20" s="73">
        <v>1.4596608112126142</v>
      </c>
      <c r="F20" s="73">
        <v>5.0085609574486989E-2</v>
      </c>
      <c r="G20" s="73">
        <v>1.2165577944972741</v>
      </c>
      <c r="H20" s="73">
        <v>0</v>
      </c>
      <c r="I20" s="73">
        <v>1.4655660246101101</v>
      </c>
      <c r="J20" s="73">
        <v>0.66317460957537411</v>
      </c>
      <c r="K20" s="73">
        <v>0.41285449286968828</v>
      </c>
      <c r="L20" s="73">
        <v>0.66615485168758193</v>
      </c>
      <c r="M20" s="73">
        <v>0.58727568969671329</v>
      </c>
      <c r="N20" s="73">
        <v>0.32283776829918626</v>
      </c>
      <c r="O20" s="73">
        <v>0.33562983362503718</v>
      </c>
      <c r="P20" s="73">
        <v>0.14982404513171835</v>
      </c>
      <c r="Q20" s="73">
        <v>0.18315662287381856</v>
      </c>
      <c r="R20" s="73">
        <v>0.56691578408173349</v>
      </c>
      <c r="S20" s="73">
        <v>0.23409796027469162</v>
      </c>
      <c r="T20" s="73">
        <v>0.47644424647836914</v>
      </c>
      <c r="U20" s="73">
        <v>0.33526614075196032</v>
      </c>
      <c r="V20" s="73">
        <v>0.33126212489180679</v>
      </c>
      <c r="W20" s="73">
        <v>0.38796198695292811</v>
      </c>
      <c r="X20" s="73">
        <v>0.63137971742668508</v>
      </c>
      <c r="Y20" s="73">
        <v>0.66559867256563932</v>
      </c>
      <c r="Z20" s="65">
        <v>13</v>
      </c>
    </row>
    <row r="21" spans="1:26" ht="32.1" customHeight="1" x14ac:dyDescent="0.2">
      <c r="A21" s="101">
        <v>14</v>
      </c>
      <c r="B21" s="28" t="s">
        <v>16</v>
      </c>
      <c r="C21" s="76">
        <v>1.8223001710960984</v>
      </c>
      <c r="D21" s="77">
        <v>2.2806899875469919</v>
      </c>
      <c r="E21" s="77">
        <v>0.23030938217916661</v>
      </c>
      <c r="F21" s="77">
        <v>0.38914136540360128</v>
      </c>
      <c r="G21" s="77">
        <v>2.3676310036174746</v>
      </c>
      <c r="H21" s="77">
        <v>0</v>
      </c>
      <c r="I21" s="77">
        <v>2.8037810276181725</v>
      </c>
      <c r="J21" s="77">
        <v>1.4003226448129025</v>
      </c>
      <c r="K21" s="77">
        <v>1.9535148272826011</v>
      </c>
      <c r="L21" s="77">
        <v>1.6912455815670338</v>
      </c>
      <c r="M21" s="77">
        <v>2.0266425995708368</v>
      </c>
      <c r="N21" s="77">
        <v>2.4492699660438157</v>
      </c>
      <c r="O21" s="77">
        <v>2.4810236292943868</v>
      </c>
      <c r="P21" s="77">
        <v>1.1486389434197655</v>
      </c>
      <c r="Q21" s="77">
        <v>3.6546080242901868</v>
      </c>
      <c r="R21" s="77">
        <v>2.0487017463745483</v>
      </c>
      <c r="S21" s="77">
        <v>1.2594373356268695</v>
      </c>
      <c r="T21" s="77">
        <v>1.921684974109749</v>
      </c>
      <c r="U21" s="77">
        <v>1.8478912074618465</v>
      </c>
      <c r="V21" s="77">
        <v>1.7285128416107325</v>
      </c>
      <c r="W21" s="77">
        <v>2.3000208318083364</v>
      </c>
      <c r="X21" s="77">
        <v>2.3783018919510712</v>
      </c>
      <c r="Y21" s="77">
        <v>2.053952961223044</v>
      </c>
      <c r="Z21" s="70">
        <v>14</v>
      </c>
    </row>
    <row r="22" spans="1:26" ht="32.1" customHeight="1" x14ac:dyDescent="0.2">
      <c r="A22" s="100">
        <v>15</v>
      </c>
      <c r="B22" s="26" t="s">
        <v>17</v>
      </c>
      <c r="C22" s="72">
        <v>3.9051679150794563</v>
      </c>
      <c r="D22" s="73">
        <v>3.4580239652183486</v>
      </c>
      <c r="E22" s="73">
        <v>0.20357209535333881</v>
      </c>
      <c r="F22" s="73">
        <v>10.208133083818428</v>
      </c>
      <c r="G22" s="73">
        <v>1.0171726367192371</v>
      </c>
      <c r="H22" s="73">
        <v>0</v>
      </c>
      <c r="I22" s="73">
        <v>0.93160614200610936</v>
      </c>
      <c r="J22" s="73">
        <v>1.2192678098855088</v>
      </c>
      <c r="K22" s="73">
        <v>1.6499867329625533</v>
      </c>
      <c r="L22" s="73">
        <v>1.4843379112978117</v>
      </c>
      <c r="M22" s="73">
        <v>1.2256849755133601</v>
      </c>
      <c r="N22" s="73">
        <v>1.3043472717736786</v>
      </c>
      <c r="O22" s="73">
        <v>0.66373929119146624</v>
      </c>
      <c r="P22" s="73">
        <v>0.10922226450485142</v>
      </c>
      <c r="Q22" s="73">
        <v>1.1455457485901848</v>
      </c>
      <c r="R22" s="73">
        <v>1.0297377855224523</v>
      </c>
      <c r="S22" s="73">
        <v>0.53314221810191365</v>
      </c>
      <c r="T22" s="73">
        <v>7.716965074011914</v>
      </c>
      <c r="U22" s="73">
        <v>1.2967017645909287</v>
      </c>
      <c r="V22" s="73">
        <v>0.50083870724734925</v>
      </c>
      <c r="W22" s="73">
        <v>1.4218062750577496</v>
      </c>
      <c r="X22" s="73">
        <v>1.5878321087278495</v>
      </c>
      <c r="Y22" s="73">
        <v>1.5976532832938077</v>
      </c>
      <c r="Z22" s="65">
        <v>15</v>
      </c>
    </row>
    <row r="23" spans="1:26" ht="32.1" customHeight="1" x14ac:dyDescent="0.2">
      <c r="A23" s="100">
        <v>16</v>
      </c>
      <c r="B23" s="26" t="s">
        <v>18</v>
      </c>
      <c r="C23" s="72">
        <v>0.48044046428021908</v>
      </c>
      <c r="D23" s="73">
        <v>0.13186162492743564</v>
      </c>
      <c r="E23" s="73">
        <v>3.2216938649960012</v>
      </c>
      <c r="F23" s="73">
        <v>0.14146487133933938</v>
      </c>
      <c r="G23" s="73">
        <v>0.22586092834248422</v>
      </c>
      <c r="H23" s="73">
        <v>0</v>
      </c>
      <c r="I23" s="73">
        <v>3.4094135240991162E-2</v>
      </c>
      <c r="J23" s="73">
        <v>0.66170421805257662</v>
      </c>
      <c r="K23" s="73">
        <v>0.18743724525758099</v>
      </c>
      <c r="L23" s="73">
        <v>0.34481313943531527</v>
      </c>
      <c r="M23" s="73">
        <v>2.1451487101417806E-2</v>
      </c>
      <c r="N23" s="73">
        <v>9.8355391955821745E-3</v>
      </c>
      <c r="O23" s="73">
        <v>0.60190276121551056</v>
      </c>
      <c r="P23" s="73">
        <v>7.2174373900661642E-2</v>
      </c>
      <c r="Q23" s="73">
        <v>8.525691923705463E-3</v>
      </c>
      <c r="R23" s="73">
        <v>5.1527006159151754E-2</v>
      </c>
      <c r="S23" s="73">
        <v>2.9907612584009244E-2</v>
      </c>
      <c r="T23" s="73">
        <v>0.82721538620618329</v>
      </c>
      <c r="U23" s="73">
        <v>0.15538463693692739</v>
      </c>
      <c r="V23" s="73">
        <v>0.14788718156989106</v>
      </c>
      <c r="W23" s="73">
        <v>0.36608477545797824</v>
      </c>
      <c r="X23" s="73">
        <v>0.20762203858887973</v>
      </c>
      <c r="Y23" s="73">
        <v>0.21102196869657094</v>
      </c>
      <c r="Z23" s="65">
        <v>16</v>
      </c>
    </row>
    <row r="24" spans="1:26" ht="32.1" customHeight="1" x14ac:dyDescent="0.2">
      <c r="A24" s="100">
        <v>17</v>
      </c>
      <c r="B24" s="26" t="s">
        <v>19</v>
      </c>
      <c r="C24" s="72">
        <v>1.1019645855419797</v>
      </c>
      <c r="D24" s="73">
        <v>1.2973190524361626</v>
      </c>
      <c r="E24" s="73">
        <v>0.94969034682962972</v>
      </c>
      <c r="F24" s="73">
        <v>0</v>
      </c>
      <c r="G24" s="73">
        <v>0.27658018991769279</v>
      </c>
      <c r="H24" s="73">
        <v>0</v>
      </c>
      <c r="I24" s="73">
        <v>0.18420369527928643</v>
      </c>
      <c r="J24" s="73">
        <v>0.48792683700681844</v>
      </c>
      <c r="K24" s="73">
        <v>0.49872226752885296</v>
      </c>
      <c r="L24" s="73">
        <v>4.9845297024793869</v>
      </c>
      <c r="M24" s="73">
        <v>0.2018774933287574</v>
      </c>
      <c r="N24" s="73">
        <v>2.7663949001195173E-2</v>
      </c>
      <c r="O24" s="73">
        <v>0.19680520463783821</v>
      </c>
      <c r="P24" s="73">
        <v>0.14635480879560761</v>
      </c>
      <c r="Q24" s="73">
        <v>0.40571507570449966</v>
      </c>
      <c r="R24" s="73">
        <v>0.5090551326591134</v>
      </c>
      <c r="S24" s="73">
        <v>4.5564507186786653E-3</v>
      </c>
      <c r="T24" s="73">
        <v>0.43190187952880515</v>
      </c>
      <c r="U24" s="73">
        <v>0.28564365694091676</v>
      </c>
      <c r="V24" s="73">
        <v>0.30754838577330074</v>
      </c>
      <c r="W24" s="73">
        <v>0.48776490267064282</v>
      </c>
      <c r="X24" s="73">
        <v>0.53061186084155498</v>
      </c>
      <c r="Y24" s="73">
        <v>0.47184169134535148</v>
      </c>
      <c r="Z24" s="65">
        <v>17</v>
      </c>
    </row>
    <row r="25" spans="1:26" ht="32.1" customHeight="1" x14ac:dyDescent="0.2">
      <c r="A25" s="100">
        <v>18</v>
      </c>
      <c r="B25" s="26" t="s">
        <v>20</v>
      </c>
      <c r="C25" s="72">
        <v>5.7990245148882753</v>
      </c>
      <c r="D25" s="73">
        <v>7.0521589026088058</v>
      </c>
      <c r="E25" s="73">
        <v>0.53735954013420029</v>
      </c>
      <c r="F25" s="73">
        <v>2.7301058595006698</v>
      </c>
      <c r="G25" s="73">
        <v>2.0151813706542261</v>
      </c>
      <c r="H25" s="73">
        <v>0</v>
      </c>
      <c r="I25" s="73">
        <v>2.1257235351610633</v>
      </c>
      <c r="J25" s="73">
        <v>1.7817864917699786</v>
      </c>
      <c r="K25" s="73">
        <v>1.0452664260976876</v>
      </c>
      <c r="L25" s="73">
        <v>1.9248733560823521</v>
      </c>
      <c r="M25" s="73">
        <v>0.38969813959191618</v>
      </c>
      <c r="N25" s="73">
        <v>2.6783901240693098</v>
      </c>
      <c r="O25" s="73">
        <v>0.38944163471696469</v>
      </c>
      <c r="P25" s="73">
        <v>0.35688760549102888</v>
      </c>
      <c r="Q25" s="73">
        <v>0.54371400204906795</v>
      </c>
      <c r="R25" s="73">
        <v>1.3131017432019287</v>
      </c>
      <c r="S25" s="73">
        <v>0.44998598430492814</v>
      </c>
      <c r="T25" s="73">
        <v>0.71904106647152866</v>
      </c>
      <c r="U25" s="73">
        <v>0.9245331360081025</v>
      </c>
      <c r="V25" s="73">
        <v>1.486506587267127</v>
      </c>
      <c r="W25" s="73">
        <v>1.0981264665880408</v>
      </c>
      <c r="X25" s="73">
        <v>2.0431505535669707</v>
      </c>
      <c r="Y25" s="73">
        <v>1.5193785370212576</v>
      </c>
      <c r="Z25" s="65">
        <v>18</v>
      </c>
    </row>
    <row r="26" spans="1:26" ht="32.1" customHeight="1" x14ac:dyDescent="0.2">
      <c r="A26" s="102">
        <v>19</v>
      </c>
      <c r="B26" s="29" t="s">
        <v>21</v>
      </c>
      <c r="C26" s="78">
        <v>2.5582889558739632</v>
      </c>
      <c r="D26" s="79">
        <v>3.0933704105146087</v>
      </c>
      <c r="E26" s="79">
        <v>1.1928814605239446</v>
      </c>
      <c r="F26" s="79">
        <v>0.42521231881169758</v>
      </c>
      <c r="G26" s="79">
        <v>0.48061551469122399</v>
      </c>
      <c r="H26" s="79">
        <v>0</v>
      </c>
      <c r="I26" s="79">
        <v>0.30370763073970242</v>
      </c>
      <c r="J26" s="79">
        <v>0.88495212720035077</v>
      </c>
      <c r="K26" s="79">
        <v>0.54180827418312361</v>
      </c>
      <c r="L26" s="79">
        <v>0.73262153281271192</v>
      </c>
      <c r="M26" s="79">
        <v>0.36122304611872352</v>
      </c>
      <c r="N26" s="79">
        <v>0.8383227987214994</v>
      </c>
      <c r="O26" s="79">
        <v>0.19745613090650285</v>
      </c>
      <c r="P26" s="79">
        <v>0.25762498112413412</v>
      </c>
      <c r="Q26" s="79">
        <v>0.44125039390154086</v>
      </c>
      <c r="R26" s="79">
        <v>0.81917667570876229</v>
      </c>
      <c r="S26" s="79">
        <v>0.37618625991608046</v>
      </c>
      <c r="T26" s="79">
        <v>0.80176260509214703</v>
      </c>
      <c r="U26" s="79">
        <v>0.62679823314184124</v>
      </c>
      <c r="V26" s="79">
        <v>0.45194395686125616</v>
      </c>
      <c r="W26" s="79">
        <v>0.30255181477982235</v>
      </c>
      <c r="X26" s="79">
        <v>0.80640034846392261</v>
      </c>
      <c r="Y26" s="79">
        <v>0.6235478961211155</v>
      </c>
      <c r="Z26" s="71">
        <v>19</v>
      </c>
    </row>
    <row r="27" spans="1:26" ht="32.1" customHeight="1" x14ac:dyDescent="0.2">
      <c r="A27" s="101">
        <v>20</v>
      </c>
      <c r="B27" s="26" t="s">
        <v>22</v>
      </c>
      <c r="C27" s="72">
        <v>1.1113199988825655</v>
      </c>
      <c r="D27" s="73">
        <v>0.98919165340643156</v>
      </c>
      <c r="E27" s="73">
        <v>1.4176838963742899</v>
      </c>
      <c r="F27" s="73">
        <v>1.603107705867842</v>
      </c>
      <c r="G27" s="73">
        <v>1.516637112179084</v>
      </c>
      <c r="H27" s="73">
        <v>0</v>
      </c>
      <c r="I27" s="73">
        <v>1.5120453405999461</v>
      </c>
      <c r="J27" s="73">
        <v>1.5396419303071605</v>
      </c>
      <c r="K27" s="73">
        <v>0.93151597806643349</v>
      </c>
      <c r="L27" s="73">
        <v>0.69651751919808402</v>
      </c>
      <c r="M27" s="73">
        <v>0.87549668088516519</v>
      </c>
      <c r="N27" s="73">
        <v>1.039429143839504</v>
      </c>
      <c r="O27" s="73">
        <v>0.25484576864627251</v>
      </c>
      <c r="P27" s="73">
        <v>1.0782861751613737</v>
      </c>
      <c r="Q27" s="73">
        <v>0.91051926719924758</v>
      </c>
      <c r="R27" s="73">
        <v>1.0405631213858018</v>
      </c>
      <c r="S27" s="73">
        <v>0.17899480644196555</v>
      </c>
      <c r="T27" s="73">
        <v>0.24021062176371863</v>
      </c>
      <c r="U27" s="73">
        <v>1.2470792807798856</v>
      </c>
      <c r="V27" s="73">
        <v>1.6453535289633094</v>
      </c>
      <c r="W27" s="73">
        <v>0.8519522967941624</v>
      </c>
      <c r="X27" s="73">
        <v>1.104831577411334</v>
      </c>
      <c r="Y27" s="73">
        <v>1.0876249103989888</v>
      </c>
      <c r="Z27" s="65">
        <v>20</v>
      </c>
    </row>
    <row r="28" spans="1:26" ht="32.1" customHeight="1" x14ac:dyDescent="0.2">
      <c r="A28" s="100">
        <v>21</v>
      </c>
      <c r="B28" s="26" t="s">
        <v>23</v>
      </c>
      <c r="C28" s="72">
        <v>0.61536637026428154</v>
      </c>
      <c r="D28" s="73">
        <v>0.28681911146579198</v>
      </c>
      <c r="E28" s="73">
        <v>3.5160460725065548</v>
      </c>
      <c r="F28" s="73">
        <v>0</v>
      </c>
      <c r="G28" s="73">
        <v>0.17524360866697802</v>
      </c>
      <c r="H28" s="73">
        <v>0</v>
      </c>
      <c r="I28" s="73">
        <v>7.214158978625293E-2</v>
      </c>
      <c r="J28" s="73">
        <v>0.41001911915536465</v>
      </c>
      <c r="K28" s="73">
        <v>0.15442669283742638</v>
      </c>
      <c r="L28" s="73">
        <v>1.3660562045893649</v>
      </c>
      <c r="M28" s="73">
        <v>5.6943449689567917E-2</v>
      </c>
      <c r="N28" s="73">
        <v>2.4973608534720252E-2</v>
      </c>
      <c r="O28" s="73">
        <v>1.7641038327588423E-2</v>
      </c>
      <c r="P28" s="73">
        <v>8.8434347790925655E-2</v>
      </c>
      <c r="Q28" s="73">
        <v>1.2472611230517329E-2</v>
      </c>
      <c r="R28" s="73">
        <v>7.7579586989470081E-2</v>
      </c>
      <c r="S28" s="73">
        <v>0</v>
      </c>
      <c r="T28" s="73">
        <v>0.23464282589502314</v>
      </c>
      <c r="U28" s="73">
        <v>0.19880431027159048</v>
      </c>
      <c r="V28" s="73">
        <v>9.2372090819716299E-2</v>
      </c>
      <c r="W28" s="73">
        <v>0.23121572441390129</v>
      </c>
      <c r="X28" s="73">
        <v>0.20374607179715698</v>
      </c>
      <c r="Y28" s="73">
        <v>0.1817394352877536</v>
      </c>
      <c r="Z28" s="65">
        <v>21</v>
      </c>
    </row>
    <row r="29" spans="1:26" ht="32.1" customHeight="1" x14ac:dyDescent="0.2">
      <c r="A29" s="100">
        <v>22</v>
      </c>
      <c r="B29" s="26" t="s">
        <v>24</v>
      </c>
      <c r="C29" s="72">
        <v>0.7523576018938849</v>
      </c>
      <c r="D29" s="73">
        <v>0.19172279623218763</v>
      </c>
      <c r="E29" s="73">
        <v>5.2993910489355942</v>
      </c>
      <c r="F29" s="73">
        <v>7.8204926006355008E-2</v>
      </c>
      <c r="G29" s="73">
        <v>0.34774535966887782</v>
      </c>
      <c r="H29" s="73">
        <v>2.1310617577318496</v>
      </c>
      <c r="I29" s="73">
        <v>3.1006271234373235E-2</v>
      </c>
      <c r="J29" s="73">
        <v>1.049688591556567</v>
      </c>
      <c r="K29" s="73">
        <v>0.24432335247718395</v>
      </c>
      <c r="L29" s="73">
        <v>1.5617133003250978</v>
      </c>
      <c r="M29" s="73">
        <v>7.9370828401864379E-2</v>
      </c>
      <c r="N29" s="73">
        <v>0.15588260259150358</v>
      </c>
      <c r="O29" s="73">
        <v>0.12830236780869189</v>
      </c>
      <c r="P29" s="73">
        <v>0.15214689854461316</v>
      </c>
      <c r="Q29" s="73">
        <v>0.1177040334764252</v>
      </c>
      <c r="R29" s="73">
        <v>0.10166942505964703</v>
      </c>
      <c r="S29" s="73">
        <v>4.5564507186786653E-3</v>
      </c>
      <c r="T29" s="73">
        <v>0.50507862523165992</v>
      </c>
      <c r="U29" s="73">
        <v>0.40969986646852558</v>
      </c>
      <c r="V29" s="73">
        <v>0.20580988672671646</v>
      </c>
      <c r="W29" s="73">
        <v>9.8494897876475418E-2</v>
      </c>
      <c r="X29" s="73">
        <v>0.32466928913056786</v>
      </c>
      <c r="Y29" s="73">
        <v>0.2947462367164812</v>
      </c>
      <c r="Z29" s="65">
        <v>22</v>
      </c>
    </row>
    <row r="30" spans="1:26" ht="32.1" customHeight="1" x14ac:dyDescent="0.2">
      <c r="A30" s="102">
        <v>23</v>
      </c>
      <c r="B30" s="96" t="s">
        <v>38</v>
      </c>
      <c r="C30" s="72">
        <v>1.9176273814937943</v>
      </c>
      <c r="D30" s="73">
        <v>1.247054958780601</v>
      </c>
      <c r="E30" s="73">
        <v>8.5467851722065049</v>
      </c>
      <c r="F30" s="73">
        <v>0</v>
      </c>
      <c r="G30" s="73">
        <v>0.28136225961304745</v>
      </c>
      <c r="H30" s="73">
        <v>0</v>
      </c>
      <c r="I30" s="73">
        <v>7.1040650871427857E-2</v>
      </c>
      <c r="J30" s="73">
        <v>0.75965636470654829</v>
      </c>
      <c r="K30" s="73">
        <v>0.34379383467203828</v>
      </c>
      <c r="L30" s="73">
        <v>1.1715631555964499</v>
      </c>
      <c r="M30" s="73">
        <v>9.9920749166371087E-2</v>
      </c>
      <c r="N30" s="73">
        <v>0.11792425716078228</v>
      </c>
      <c r="O30" s="73">
        <v>0.34379657746659448</v>
      </c>
      <c r="P30" s="73">
        <v>0.21494689974323491</v>
      </c>
      <c r="Q30" s="73">
        <v>4.0568444717164968E-2</v>
      </c>
      <c r="R30" s="73">
        <v>0.28275012389806226</v>
      </c>
      <c r="S30" s="73">
        <v>2.8696303598716084E-3</v>
      </c>
      <c r="T30" s="73">
        <v>0.49314763408445539</v>
      </c>
      <c r="U30" s="73">
        <v>0.16779025788968824</v>
      </c>
      <c r="V30" s="73">
        <v>0.701492017032325</v>
      </c>
      <c r="W30" s="73">
        <v>0.452988818624809</v>
      </c>
      <c r="X30" s="73">
        <v>0.42230720165969249</v>
      </c>
      <c r="Y30" s="73">
        <v>0.40300846865879608</v>
      </c>
      <c r="Z30" s="71">
        <v>23</v>
      </c>
    </row>
    <row r="31" spans="1:26" ht="32.1" customHeight="1" x14ac:dyDescent="0.2">
      <c r="A31" s="100">
        <v>24</v>
      </c>
      <c r="B31" s="28" t="s">
        <v>25</v>
      </c>
      <c r="C31" s="76">
        <v>1.3927554738386239</v>
      </c>
      <c r="D31" s="77">
        <v>1.4035702218969002</v>
      </c>
      <c r="E31" s="77">
        <v>2.8004804490929072</v>
      </c>
      <c r="F31" s="77">
        <v>9.8074796213994137E-3</v>
      </c>
      <c r="G31" s="77">
        <v>0.42832252908234458</v>
      </c>
      <c r="H31" s="77">
        <v>0</v>
      </c>
      <c r="I31" s="77">
        <v>0.13891310191451917</v>
      </c>
      <c r="J31" s="77">
        <v>1.0868132083355253</v>
      </c>
      <c r="K31" s="77">
        <v>0.88744841110424166</v>
      </c>
      <c r="L31" s="77">
        <v>0.38716787447849982</v>
      </c>
      <c r="M31" s="77">
        <v>1.1175913282514576</v>
      </c>
      <c r="N31" s="77">
        <v>0.66364351742259164</v>
      </c>
      <c r="O31" s="77">
        <v>1.1830991917614522</v>
      </c>
      <c r="P31" s="77">
        <v>0.60311296001422876</v>
      </c>
      <c r="Q31" s="77">
        <v>0.784379916943031</v>
      </c>
      <c r="R31" s="77">
        <v>0.77305655244122473</v>
      </c>
      <c r="S31" s="77">
        <v>0.29064699264641081</v>
      </c>
      <c r="T31" s="77">
        <v>1.0594720138717659</v>
      </c>
      <c r="U31" s="77">
        <v>1.2532820912562659</v>
      </c>
      <c r="V31" s="77">
        <v>0.99887980243328134</v>
      </c>
      <c r="W31" s="77">
        <v>1.1618742256251804</v>
      </c>
      <c r="X31" s="77">
        <v>0.77575231851669235</v>
      </c>
      <c r="Y31" s="80">
        <v>0.79563347513770721</v>
      </c>
      <c r="Z31" s="65">
        <v>24</v>
      </c>
    </row>
    <row r="32" spans="1:26" ht="32.1" customHeight="1" x14ac:dyDescent="0.2">
      <c r="A32" s="100">
        <v>25</v>
      </c>
      <c r="B32" s="26" t="s">
        <v>26</v>
      </c>
      <c r="C32" s="72">
        <v>0.59212900842690874</v>
      </c>
      <c r="D32" s="73">
        <v>0.31835651685908689</v>
      </c>
      <c r="E32" s="73">
        <v>3.094223733285038</v>
      </c>
      <c r="F32" s="73">
        <v>0</v>
      </c>
      <c r="G32" s="73">
        <v>0.54288345776547131</v>
      </c>
      <c r="H32" s="73">
        <v>4.6252797930826608</v>
      </c>
      <c r="I32" s="73">
        <v>6.8743423198140169E-2</v>
      </c>
      <c r="J32" s="73">
        <v>1.5819009978349408</v>
      </c>
      <c r="K32" s="73">
        <v>0.21397609132480228</v>
      </c>
      <c r="L32" s="73">
        <v>0.62756757610103031</v>
      </c>
      <c r="M32" s="73">
        <v>0.19717813199004969</v>
      </c>
      <c r="N32" s="73">
        <v>8.4820145418640677E-2</v>
      </c>
      <c r="O32" s="73">
        <v>0.24076644096217029</v>
      </c>
      <c r="P32" s="73">
        <v>0.14434874780132328</v>
      </c>
      <c r="Q32" s="73">
        <v>6.7921833120219335E-2</v>
      </c>
      <c r="R32" s="73">
        <v>0.16943164340480696</v>
      </c>
      <c r="S32" s="73">
        <v>0.13213707084168128</v>
      </c>
      <c r="T32" s="73">
        <v>0.42553868425029612</v>
      </c>
      <c r="U32" s="73">
        <v>0.372483003610243</v>
      </c>
      <c r="V32" s="73">
        <v>0.12081047863502827</v>
      </c>
      <c r="W32" s="73">
        <v>0.17275106684409519</v>
      </c>
      <c r="X32" s="73">
        <v>0.32601136779740786</v>
      </c>
      <c r="Y32" s="81">
        <v>0.31490836482251666</v>
      </c>
      <c r="Z32" s="65">
        <v>25</v>
      </c>
    </row>
    <row r="33" spans="1:26" ht="32.1" customHeight="1" x14ac:dyDescent="0.2">
      <c r="A33" s="102">
        <v>26</v>
      </c>
      <c r="B33" s="29" t="s">
        <v>27</v>
      </c>
      <c r="C33" s="78">
        <v>0.69497974801885731</v>
      </c>
      <c r="D33" s="79">
        <v>0.53614848359559741</v>
      </c>
      <c r="E33" s="79">
        <v>2.4938970042791815</v>
      </c>
      <c r="F33" s="79">
        <v>2.7249103138102786E-2</v>
      </c>
      <c r="G33" s="79">
        <v>0.47295301813930318</v>
      </c>
      <c r="H33" s="79">
        <v>0</v>
      </c>
      <c r="I33" s="79">
        <v>0.26962623978311689</v>
      </c>
      <c r="J33" s="79">
        <v>0.93701138845797349</v>
      </c>
      <c r="K33" s="79">
        <v>0.23029101240346533</v>
      </c>
      <c r="L33" s="79">
        <v>0.19622662151564962</v>
      </c>
      <c r="M33" s="79">
        <v>0.11962795524875641</v>
      </c>
      <c r="N33" s="79">
        <v>3.5750600558498782E-2</v>
      </c>
      <c r="O33" s="79">
        <v>0.16367677048255067</v>
      </c>
      <c r="P33" s="79">
        <v>0.11016961901158467</v>
      </c>
      <c r="Q33" s="79">
        <v>8.6797242908575323E-2</v>
      </c>
      <c r="R33" s="79">
        <v>0.15724435077657653</v>
      </c>
      <c r="S33" s="79">
        <v>2.0280929492264468E-2</v>
      </c>
      <c r="T33" s="79">
        <v>0.38417791493998699</v>
      </c>
      <c r="U33" s="79">
        <v>0.76326006362221088</v>
      </c>
      <c r="V33" s="79">
        <v>0.34773518196431263</v>
      </c>
      <c r="W33" s="79">
        <v>0.20618513149903295</v>
      </c>
      <c r="X33" s="79">
        <v>0.30574486633412368</v>
      </c>
      <c r="Y33" s="82">
        <v>0.31346937157735172</v>
      </c>
      <c r="Z33" s="65">
        <v>26</v>
      </c>
    </row>
    <row r="34" spans="1:26" ht="30" customHeight="1" x14ac:dyDescent="0.2">
      <c r="A34" s="26"/>
      <c r="B34" s="26"/>
      <c r="C34" s="37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9"/>
    </row>
    <row r="35" spans="1:26" ht="32.1" customHeight="1" x14ac:dyDescent="0.2">
      <c r="A35" s="157" t="s">
        <v>29</v>
      </c>
      <c r="B35" s="158"/>
      <c r="C35" s="76">
        <v>100</v>
      </c>
      <c r="D35" s="77">
        <v>100</v>
      </c>
      <c r="E35" s="77">
        <v>100</v>
      </c>
      <c r="F35" s="77">
        <v>100</v>
      </c>
      <c r="G35" s="77">
        <v>100</v>
      </c>
      <c r="H35" s="77">
        <v>100</v>
      </c>
      <c r="I35" s="77">
        <v>100</v>
      </c>
      <c r="J35" s="77">
        <v>100</v>
      </c>
      <c r="K35" s="77">
        <v>100</v>
      </c>
      <c r="L35" s="77">
        <v>100</v>
      </c>
      <c r="M35" s="77">
        <v>100</v>
      </c>
      <c r="N35" s="77">
        <v>100</v>
      </c>
      <c r="O35" s="77">
        <v>100</v>
      </c>
      <c r="P35" s="77">
        <v>100</v>
      </c>
      <c r="Q35" s="77">
        <v>100</v>
      </c>
      <c r="R35" s="77">
        <v>100</v>
      </c>
      <c r="S35" s="77">
        <v>100</v>
      </c>
      <c r="T35" s="77">
        <v>100</v>
      </c>
      <c r="U35" s="77">
        <v>100</v>
      </c>
      <c r="V35" s="77">
        <v>100</v>
      </c>
      <c r="W35" s="77">
        <v>100</v>
      </c>
      <c r="X35" s="77">
        <v>100</v>
      </c>
      <c r="Y35" s="77">
        <v>100</v>
      </c>
      <c r="Z35" s="40"/>
    </row>
    <row r="36" spans="1:26" ht="32.1" customHeight="1" x14ac:dyDescent="0.2">
      <c r="A36" s="160" t="s">
        <v>28</v>
      </c>
      <c r="B36" s="161"/>
      <c r="C36" s="72">
        <v>70.694867381416358</v>
      </c>
      <c r="D36" s="73">
        <v>69.873617244014923</v>
      </c>
      <c r="E36" s="73">
        <v>61.802662069466329</v>
      </c>
      <c r="F36" s="73">
        <v>84.225614587300697</v>
      </c>
      <c r="G36" s="73">
        <v>84.536900954850154</v>
      </c>
      <c r="H36" s="73">
        <v>65.736759866560504</v>
      </c>
      <c r="I36" s="73">
        <v>86.029041312594487</v>
      </c>
      <c r="J36" s="73">
        <v>81.316572900678537</v>
      </c>
      <c r="K36" s="73">
        <v>87.350021833633548</v>
      </c>
      <c r="L36" s="73">
        <v>77.947501343268527</v>
      </c>
      <c r="M36" s="73">
        <v>89.913190888923751</v>
      </c>
      <c r="N36" s="73">
        <v>84.726268337022319</v>
      </c>
      <c r="O36" s="73">
        <v>91.288841281466659</v>
      </c>
      <c r="P36" s="73">
        <v>92.971191647359959</v>
      </c>
      <c r="Q36" s="73">
        <v>89.24258563643572</v>
      </c>
      <c r="R36" s="73">
        <v>86.992188539383704</v>
      </c>
      <c r="S36" s="73">
        <v>94.883879806145075</v>
      </c>
      <c r="T36" s="73">
        <v>80.29000262481803</v>
      </c>
      <c r="U36" s="73">
        <v>85.883981835792454</v>
      </c>
      <c r="V36" s="73">
        <v>87.123448401828739</v>
      </c>
      <c r="W36" s="73">
        <v>88.045161956616994</v>
      </c>
      <c r="X36" s="73">
        <v>84.47934371738117</v>
      </c>
      <c r="Y36" s="73">
        <v>85.839758804657464</v>
      </c>
      <c r="Z36" s="41"/>
    </row>
    <row r="37" spans="1:26" ht="32.1" customHeight="1" x14ac:dyDescent="0.2">
      <c r="A37" s="154" t="s">
        <v>30</v>
      </c>
      <c r="B37" s="155"/>
      <c r="C37" s="78">
        <v>29.305132618583645</v>
      </c>
      <c r="D37" s="79">
        <v>30.12638275598507</v>
      </c>
      <c r="E37" s="79">
        <v>38.197337930533692</v>
      </c>
      <c r="F37" s="79">
        <v>15.774385412699321</v>
      </c>
      <c r="G37" s="79">
        <v>15.463099045149839</v>
      </c>
      <c r="H37" s="79">
        <v>34.263240133439496</v>
      </c>
      <c r="I37" s="79">
        <v>13.970958687405505</v>
      </c>
      <c r="J37" s="79">
        <v>18.683427099321456</v>
      </c>
      <c r="K37" s="79">
        <v>12.649978166366459</v>
      </c>
      <c r="L37" s="79">
        <v>22.052498656731455</v>
      </c>
      <c r="M37" s="79">
        <v>10.086809111076283</v>
      </c>
      <c r="N37" s="79">
        <v>15.273731662977713</v>
      </c>
      <c r="O37" s="79">
        <v>8.7111587185333548</v>
      </c>
      <c r="P37" s="79">
        <v>7.0288083526400689</v>
      </c>
      <c r="Q37" s="79">
        <v>10.757414363564264</v>
      </c>
      <c r="R37" s="79">
        <v>13.007811460616276</v>
      </c>
      <c r="S37" s="79">
        <v>5.1161201938549112</v>
      </c>
      <c r="T37" s="79">
        <v>19.709997375181942</v>
      </c>
      <c r="U37" s="79">
        <v>14.116018164207562</v>
      </c>
      <c r="V37" s="79">
        <v>12.876551598171243</v>
      </c>
      <c r="W37" s="79">
        <v>11.954838043383004</v>
      </c>
      <c r="X37" s="79">
        <v>15.520656282618821</v>
      </c>
      <c r="Y37" s="79">
        <v>14.160241195342557</v>
      </c>
      <c r="Z37" s="42"/>
    </row>
    <row r="38" spans="1:26" ht="32.1" customHeight="1" x14ac:dyDescent="0.2">
      <c r="A38" s="156" t="s">
        <v>37</v>
      </c>
      <c r="B38" s="31" t="s">
        <v>31</v>
      </c>
      <c r="C38" s="72">
        <v>14.294114140424293</v>
      </c>
      <c r="D38" s="73">
        <v>13.453548082903053</v>
      </c>
      <c r="E38" s="73">
        <v>11.982978637826692</v>
      </c>
      <c r="F38" s="73">
        <v>21.80461680557454</v>
      </c>
      <c r="G38" s="73">
        <v>22.629285295668783</v>
      </c>
      <c r="H38" s="73">
        <v>19.231956584725392</v>
      </c>
      <c r="I38" s="73">
        <v>18.71939123026252</v>
      </c>
      <c r="J38" s="73">
        <v>31.505560958718291</v>
      </c>
      <c r="K38" s="73">
        <v>47.060578329252763</v>
      </c>
      <c r="L38" s="73">
        <v>38.567388164208602</v>
      </c>
      <c r="M38" s="73">
        <v>52.977497142483564</v>
      </c>
      <c r="N38" s="73">
        <v>34.630715116968972</v>
      </c>
      <c r="O38" s="73">
        <v>51.782335474730075</v>
      </c>
      <c r="P38" s="73">
        <v>58.035571156525144</v>
      </c>
      <c r="Q38" s="73">
        <v>49.117678856850311</v>
      </c>
      <c r="R38" s="73">
        <v>43.611291329009937</v>
      </c>
      <c r="S38" s="73">
        <v>61.611680866607976</v>
      </c>
      <c r="T38" s="73">
        <v>40.298911098207952</v>
      </c>
      <c r="U38" s="73">
        <v>50.052795582197184</v>
      </c>
      <c r="V38" s="73">
        <v>43.212608033771922</v>
      </c>
      <c r="W38" s="73">
        <v>45.871673464752284</v>
      </c>
      <c r="X38" s="73">
        <v>36.162256045797022</v>
      </c>
      <c r="Y38" s="73">
        <v>39.324234444080169</v>
      </c>
      <c r="Z38" s="165" t="s">
        <v>37</v>
      </c>
    </row>
    <row r="39" spans="1:26" ht="32.1" customHeight="1" x14ac:dyDescent="0.2">
      <c r="A39" s="156"/>
      <c r="B39" s="31" t="s">
        <v>32</v>
      </c>
      <c r="C39" s="72">
        <v>11.452043332612764</v>
      </c>
      <c r="D39" s="73">
        <v>7.1430350963632909</v>
      </c>
      <c r="E39" s="73">
        <v>13.228182182613942</v>
      </c>
      <c r="F39" s="73">
        <v>37.235843966416105</v>
      </c>
      <c r="G39" s="73">
        <v>5.4661294208460127</v>
      </c>
      <c r="H39" s="73">
        <v>1.3257101653835288</v>
      </c>
      <c r="I39" s="73">
        <v>4.9893105002154368</v>
      </c>
      <c r="J39" s="73">
        <v>6.5795975774115902</v>
      </c>
      <c r="K39" s="73">
        <v>4.9581935091363274</v>
      </c>
      <c r="L39" s="73">
        <v>4.7606080691259232</v>
      </c>
      <c r="M39" s="73">
        <v>3.7830835255606985</v>
      </c>
      <c r="N39" s="73">
        <v>2.9894638656106745</v>
      </c>
      <c r="O39" s="73">
        <v>3.976008468235797</v>
      </c>
      <c r="P39" s="73">
        <v>4.6728324751975787</v>
      </c>
      <c r="Q39" s="73">
        <v>6.860822343345359</v>
      </c>
      <c r="R39" s="73">
        <v>5.3737189224677149</v>
      </c>
      <c r="S39" s="73">
        <v>3.8259776694840095</v>
      </c>
      <c r="T39" s="73">
        <v>6.386261861393697</v>
      </c>
      <c r="U39" s="73">
        <v>5.2473132137486429</v>
      </c>
      <c r="V39" s="73">
        <v>6.0792494939845181</v>
      </c>
      <c r="W39" s="73">
        <v>4.2548128232557563</v>
      </c>
      <c r="X39" s="73">
        <v>5.3531403438183371</v>
      </c>
      <c r="Y39" s="73">
        <v>5.3945534317723718</v>
      </c>
      <c r="Z39" s="165"/>
    </row>
    <row r="40" spans="1:26" ht="32.1" customHeight="1" x14ac:dyDescent="0.2">
      <c r="A40" s="156"/>
      <c r="B40" s="31" t="s">
        <v>33</v>
      </c>
      <c r="C40" s="72">
        <v>19.918145997293269</v>
      </c>
      <c r="D40" s="73">
        <v>23.988830652947158</v>
      </c>
      <c r="E40" s="73">
        <v>12.480782012704916</v>
      </c>
      <c r="F40" s="73">
        <v>0.9367076979471417</v>
      </c>
      <c r="G40" s="73">
        <v>24.062399116592744</v>
      </c>
      <c r="H40" s="73">
        <v>27.56338631551829</v>
      </c>
      <c r="I40" s="73">
        <v>26.770892974318926</v>
      </c>
      <c r="J40" s="73">
        <v>17.904008541847041</v>
      </c>
      <c r="K40" s="73">
        <v>16.727029233128732</v>
      </c>
      <c r="L40" s="73">
        <v>15.18087794755751</v>
      </c>
      <c r="M40" s="73">
        <v>17.337888006996298</v>
      </c>
      <c r="N40" s="73">
        <v>23.874607579926469</v>
      </c>
      <c r="O40" s="73">
        <v>16.055052973690213</v>
      </c>
      <c r="P40" s="73">
        <v>13.224917399657588</v>
      </c>
      <c r="Q40" s="73">
        <v>15.881936134878178</v>
      </c>
      <c r="R40" s="73">
        <v>17.824915957936025</v>
      </c>
      <c r="S40" s="73">
        <v>12.959034921568813</v>
      </c>
      <c r="T40" s="73">
        <v>14.282191802613681</v>
      </c>
      <c r="U40" s="73">
        <v>14.600115465541766</v>
      </c>
      <c r="V40" s="73">
        <v>17.814016969432071</v>
      </c>
      <c r="W40" s="73">
        <v>18.458997353392135</v>
      </c>
      <c r="X40" s="73">
        <v>19.459150258204208</v>
      </c>
      <c r="Y40" s="73">
        <v>18.732291820115623</v>
      </c>
      <c r="Z40" s="165"/>
    </row>
    <row r="41" spans="1:26" ht="32.1" customHeight="1" x14ac:dyDescent="0.2">
      <c r="A41" s="156"/>
      <c r="B41" s="31" t="s">
        <v>39</v>
      </c>
      <c r="C41" s="72">
        <v>16.057755174201542</v>
      </c>
      <c r="D41" s="73">
        <v>19.603698567170074</v>
      </c>
      <c r="E41" s="73">
        <v>8.9843839552837448</v>
      </c>
      <c r="F41" s="73">
        <v>7.8336915182676464E-2</v>
      </c>
      <c r="G41" s="73">
        <v>4.1106642216195572</v>
      </c>
      <c r="H41" s="73">
        <v>9.6898356382128554</v>
      </c>
      <c r="I41" s="73">
        <v>3.2135944535093093</v>
      </c>
      <c r="J41" s="73">
        <v>6.0943156620836696</v>
      </c>
      <c r="K41" s="73">
        <v>5.8794140350101367</v>
      </c>
      <c r="L41" s="73">
        <v>6.5182184260205709</v>
      </c>
      <c r="M41" s="73">
        <v>4.2683332502466174</v>
      </c>
      <c r="N41" s="73">
        <v>5.5493590874916796</v>
      </c>
      <c r="O41" s="73">
        <v>4.1523889215719141</v>
      </c>
      <c r="P41" s="73">
        <v>4.3043531234235628</v>
      </c>
      <c r="Q41" s="73">
        <v>3.5210336193345992</v>
      </c>
      <c r="R41" s="73">
        <v>5.9561963511603446</v>
      </c>
      <c r="S41" s="73">
        <v>3.862619627543793</v>
      </c>
      <c r="T41" s="73">
        <v>10.472228629606354</v>
      </c>
      <c r="U41" s="73">
        <v>5.7569345151826159</v>
      </c>
      <c r="V41" s="73">
        <v>6.8262539806806082</v>
      </c>
      <c r="W41" s="73">
        <v>5.6813375985472874</v>
      </c>
      <c r="X41" s="73">
        <v>6.2809353390994636</v>
      </c>
      <c r="Y41" s="73">
        <v>5.9201101842253978</v>
      </c>
      <c r="Z41" s="165"/>
    </row>
    <row r="42" spans="1:26" ht="32.1" customHeight="1" x14ac:dyDescent="0.2">
      <c r="A42" s="156"/>
      <c r="B42" s="31" t="s">
        <v>34</v>
      </c>
      <c r="C42" s="72">
        <v>20.898737802054548</v>
      </c>
      <c r="D42" s="73">
        <v>23.50360465882364</v>
      </c>
      <c r="E42" s="73">
        <v>10.384318403917788</v>
      </c>
      <c r="F42" s="73">
        <v>14.124664021721516</v>
      </c>
      <c r="G42" s="73">
        <v>8.8177573095179476</v>
      </c>
      <c r="H42" s="73">
        <v>0</v>
      </c>
      <c r="I42" s="73">
        <v>8.4369632260432414</v>
      </c>
      <c r="J42" s="73">
        <v>9.7528239338527349</v>
      </c>
      <c r="K42" s="73">
        <v>8.1107591809479107</v>
      </c>
      <c r="L42" s="73">
        <v>14.347530603634132</v>
      </c>
      <c r="M42" s="73">
        <v>5.8187394756235484</v>
      </c>
      <c r="N42" s="73">
        <v>9.2050770555069921</v>
      </c>
      <c r="O42" s="73">
        <v>6.6654674755707131</v>
      </c>
      <c r="P42" s="73">
        <v>3.9612052477867734</v>
      </c>
      <c r="Q42" s="73">
        <v>8.4375279764725484</v>
      </c>
      <c r="R42" s="73">
        <v>7.848285379846204</v>
      </c>
      <c r="S42" s="73">
        <v>3.8353744733581197</v>
      </c>
      <c r="T42" s="73">
        <v>16.178423995609393</v>
      </c>
      <c r="U42" s="73">
        <v>7.0333270044495206</v>
      </c>
      <c r="V42" s="73">
        <v>7.2042984753649968</v>
      </c>
      <c r="W42" s="73">
        <v>8.5264608471530057</v>
      </c>
      <c r="X42" s="73">
        <v>9.8921030300953259</v>
      </c>
      <c r="Y42" s="73">
        <v>8.9038364858104995</v>
      </c>
      <c r="Z42" s="165"/>
    </row>
    <row r="43" spans="1:26" ht="32.1" customHeight="1" x14ac:dyDescent="0.2">
      <c r="A43" s="156"/>
      <c r="B43" s="31" t="s">
        <v>35</v>
      </c>
      <c r="C43" s="72">
        <v>17.379203553413593</v>
      </c>
      <c r="D43" s="73">
        <v>12.307282941792787</v>
      </c>
      <c r="E43" s="73">
        <v>42.939354807652926</v>
      </c>
      <c r="F43" s="73">
        <v>25.819830593158027</v>
      </c>
      <c r="G43" s="73">
        <v>34.913764635754937</v>
      </c>
      <c r="H43" s="73">
        <v>42.189111296159929</v>
      </c>
      <c r="I43" s="73">
        <v>37.869847615650535</v>
      </c>
      <c r="J43" s="73">
        <v>28.16369332608668</v>
      </c>
      <c r="K43" s="73">
        <v>17.264025712524152</v>
      </c>
      <c r="L43" s="73">
        <v>20.625376789453249</v>
      </c>
      <c r="M43" s="73">
        <v>15.814458599089301</v>
      </c>
      <c r="N43" s="73">
        <v>23.750777294495247</v>
      </c>
      <c r="O43" s="73">
        <v>17.368746686201305</v>
      </c>
      <c r="P43" s="73">
        <v>15.801120597409369</v>
      </c>
      <c r="Q43" s="73">
        <v>16.181001069118999</v>
      </c>
      <c r="R43" s="73">
        <v>19.385592059579761</v>
      </c>
      <c r="S43" s="73">
        <v>13.905312441437284</v>
      </c>
      <c r="T43" s="73">
        <v>12.381982612568898</v>
      </c>
      <c r="U43" s="73">
        <v>17.309514218880292</v>
      </c>
      <c r="V43" s="73">
        <v>18.863573046765882</v>
      </c>
      <c r="W43" s="73">
        <v>17.206717912899514</v>
      </c>
      <c r="X43" s="73">
        <v>22.852414982985632</v>
      </c>
      <c r="Y43" s="73">
        <v>21.724973633995965</v>
      </c>
      <c r="Z43" s="165"/>
    </row>
    <row r="44" spans="1:26" ht="30" customHeight="1" x14ac:dyDescent="0.2">
      <c r="A44" s="97"/>
      <c r="B44" s="98"/>
      <c r="C44" s="35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43"/>
      <c r="Z44" s="44"/>
    </row>
    <row r="45" spans="1:26" ht="82.5" customHeight="1" x14ac:dyDescent="0.2">
      <c r="A45" s="151"/>
      <c r="B45" s="152"/>
      <c r="C45" s="153"/>
      <c r="D45" s="153"/>
      <c r="E45" s="153"/>
      <c r="F45" s="153"/>
      <c r="G45" s="153"/>
      <c r="H45" s="153"/>
      <c r="I45" s="153"/>
      <c r="J45" s="153"/>
      <c r="K45" s="153"/>
      <c r="L45" s="25"/>
      <c r="N45" s="25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51"/>
    </row>
    <row r="46" spans="1:26" ht="12.9" customHeight="1" x14ac:dyDescent="0.2">
      <c r="C46" s="3"/>
      <c r="D46" s="3"/>
      <c r="E46" s="3"/>
      <c r="F46" s="3"/>
      <c r="G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6" ht="12.9" customHeight="1" x14ac:dyDescent="0.2"/>
    <row r="48" spans="1:26" ht="12.9" customHeight="1" x14ac:dyDescent="0.2"/>
    <row r="49" spans="3:22" x14ac:dyDescent="0.2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</sheetData>
  <mergeCells count="25">
    <mergeCell ref="A45:K45"/>
    <mergeCell ref="P4:P6"/>
    <mergeCell ref="R4:R6"/>
    <mergeCell ref="S4:S6"/>
    <mergeCell ref="T4:T6"/>
    <mergeCell ref="A36:B36"/>
    <mergeCell ref="A37:B37"/>
    <mergeCell ref="A38:A43"/>
    <mergeCell ref="A35:B35"/>
    <mergeCell ref="O4:O6"/>
    <mergeCell ref="A4:B5"/>
    <mergeCell ref="M4:M6"/>
    <mergeCell ref="N4:N6"/>
    <mergeCell ref="O45:Z45"/>
    <mergeCell ref="Z38:Z43"/>
    <mergeCell ref="Y2:Z2"/>
    <mergeCell ref="X3:X6"/>
    <mergeCell ref="L4:L6"/>
    <mergeCell ref="Q4:Q6"/>
    <mergeCell ref="U4:U6"/>
    <mergeCell ref="V4:V6"/>
    <mergeCell ref="W4:W6"/>
    <mergeCell ref="A2:L2"/>
    <mergeCell ref="Y3:Y6"/>
    <mergeCell ref="U2:W2"/>
  </mergeCells>
  <phoneticPr fontId="2"/>
  <printOptions horizontalCentered="1"/>
  <pageMargins left="0.94488188976377963" right="0.94488188976377963" top="0.78740157480314965" bottom="0.39370078740157483" header="0.51181102362204722" footer="0.51181102362204722"/>
  <pageSetup paperSize="9" scale="55" orientation="portrait" r:id="rId1"/>
  <headerFooter differentOddEven="1">
    <oddHeader>&amp;L&amp;22県民経済計算</oddHeader>
    <evenHeader>&amp;R&amp;22県民経済計算</evenHeader>
  </headerFooter>
  <colBreaks count="1" manualBreakCount="1">
    <brk id="13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213(1)</vt:lpstr>
      <vt:lpstr>213(2)</vt:lpstr>
      <vt:lpstr>213(3)</vt:lpstr>
      <vt:lpstr>'213(1)'!Print_Area</vt:lpstr>
      <vt:lpstr>'213(2)'!Print_Area</vt:lpstr>
      <vt:lpstr>'213(3)'!Print_Area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吉原 佳音</cp:lastModifiedBy>
  <cp:lastPrinted>2025-02-12T00:25:46Z</cp:lastPrinted>
  <dcterms:created xsi:type="dcterms:W3CDTF">2001-10-12T07:39:20Z</dcterms:created>
  <dcterms:modified xsi:type="dcterms:W3CDTF">2025-02-17T05:23:37Z</dcterms:modified>
</cp:coreProperties>
</file>