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D3F493A7-4EC3-4CB0-8767-2293CDBB177A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13(1)" sheetId="2" r:id="rId1"/>
    <sheet name="213(2)" sheetId="8" r:id="rId2"/>
    <sheet name="213(3)" sheetId="9" r:id="rId3"/>
  </sheets>
  <definedNames>
    <definedName name="_xlnm.Print_Area" localSheetId="0">'213(1)'!$A$1:$Z$45</definedName>
    <definedName name="_xlnm.Print_Area" localSheetId="1">'213(2)'!$A$1:$Z$44</definedName>
    <definedName name="_xlnm.Print_Area" localSheetId="2">'213(3)'!$A$1:$Z$44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2" l="1"/>
  <c r="AC8" i="8" l="1"/>
  <c r="AB8" i="8"/>
  <c r="AA8" i="8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</calcChain>
</file>

<file path=xl/sharedStrings.xml><?xml version="1.0" encoding="utf-8"?>
<sst xmlns="http://schemas.openxmlformats.org/spreadsheetml/2006/main" count="282" uniqueCount="89">
  <si>
    <t>第   １   次   産   業</t>
  </si>
  <si>
    <t>第   ２   次   産   業</t>
  </si>
  <si>
    <t>市  町  村</t>
  </si>
  <si>
    <t xml:space="preserve"> 宮 崎 市</t>
  </si>
  <si>
    <t xml:space="preserve"> 都 城 市</t>
  </si>
  <si>
    <t xml:space="preserve"> 延 岡 市</t>
  </si>
  <si>
    <t xml:space="preserve"> 日 南 市</t>
  </si>
  <si>
    <t xml:space="preserve"> 小 林 市</t>
  </si>
  <si>
    <t xml:space="preserve"> 日 向 市</t>
  </si>
  <si>
    <t xml:space="preserve"> 串 間 市</t>
  </si>
  <si>
    <t xml:space="preserve"> 西 都 市</t>
  </si>
  <si>
    <t xml:space="preserve"> えびの市</t>
  </si>
  <si>
    <t xml:space="preserve"> 三 股 町</t>
  </si>
  <si>
    <t xml:space="preserve"> 高 原 町</t>
  </si>
  <si>
    <t xml:space="preserve"> 国 富 町</t>
  </si>
  <si>
    <t xml:space="preserve"> 綾    町</t>
  </si>
  <si>
    <t xml:space="preserve"> 高 鍋 町</t>
  </si>
  <si>
    <t xml:space="preserve"> 新 富 町</t>
  </si>
  <si>
    <t xml:space="preserve"> 西米良村</t>
  </si>
  <si>
    <t xml:space="preserve"> 木 城 町</t>
  </si>
  <si>
    <t xml:space="preserve"> 川 南 町</t>
  </si>
  <si>
    <t xml:space="preserve"> 都 農 町</t>
  </si>
  <si>
    <t xml:space="preserve"> 門 川 町</t>
  </si>
  <si>
    <t xml:space="preserve"> 諸 塚 村</t>
  </si>
  <si>
    <t xml:space="preserve"> 椎 葉 村</t>
  </si>
  <si>
    <t xml:space="preserve"> 高千穂町</t>
  </si>
  <si>
    <t xml:space="preserve"> 日之影町</t>
  </si>
  <si>
    <t xml:space="preserve"> 五ケ瀬町</t>
  </si>
  <si>
    <t>市　　計</t>
  </si>
  <si>
    <t>市町村計</t>
  </si>
  <si>
    <t>町 村 計</t>
  </si>
  <si>
    <t>宮崎東諸県</t>
  </si>
  <si>
    <t>日南・串間</t>
  </si>
  <si>
    <t>都城北諸県</t>
  </si>
  <si>
    <t>西都児湯</t>
  </si>
  <si>
    <t>宮崎県北部</t>
  </si>
  <si>
    <t>不動産業</t>
    <rPh sb="0" eb="4">
      <t>フドウサンギョウ</t>
    </rPh>
    <phoneticPr fontId="1"/>
  </si>
  <si>
    <t>圏 　域</t>
    <rPh sb="0" eb="1">
      <t>ケン</t>
    </rPh>
    <rPh sb="3" eb="4">
      <t>イキ</t>
    </rPh>
    <phoneticPr fontId="1"/>
  </si>
  <si>
    <t xml:space="preserve"> 美 郷 町</t>
    <rPh sb="1" eb="2">
      <t>ビ</t>
    </rPh>
    <rPh sb="3" eb="4">
      <t>ゴウ</t>
    </rPh>
    <rPh sb="5" eb="6">
      <t>マチ</t>
    </rPh>
    <phoneticPr fontId="1"/>
  </si>
  <si>
    <t>西諸県</t>
    <rPh sb="2" eb="3">
      <t>ケン</t>
    </rPh>
    <phoneticPr fontId="1"/>
  </si>
  <si>
    <t>（２）市町村内総生産（対前年度増加率）</t>
    <rPh sb="11" eb="12">
      <t>タイ</t>
    </rPh>
    <rPh sb="12" eb="15">
      <t>ゼンネンド</t>
    </rPh>
    <rPh sb="15" eb="18">
      <t>ゾウカリツ</t>
    </rPh>
    <phoneticPr fontId="1"/>
  </si>
  <si>
    <t>（１）市町村内総生産（実数）</t>
    <rPh sb="11" eb="12">
      <t>ジツ</t>
    </rPh>
    <rPh sb="12" eb="13">
      <t>カズ</t>
    </rPh>
    <phoneticPr fontId="1"/>
  </si>
  <si>
    <t>（３）市町村内総生産（構成比）</t>
    <rPh sb="6" eb="7">
      <t>ナイ</t>
    </rPh>
    <phoneticPr fontId="1"/>
  </si>
  <si>
    <t xml:space="preserve"> </t>
    <phoneticPr fontId="1"/>
  </si>
  <si>
    <t>単位：百万円</t>
    <phoneticPr fontId="1"/>
  </si>
  <si>
    <t xml:space="preserve">        </t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</si>
  <si>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5">
      <t>ショリギョウ</t>
    </rPh>
    <phoneticPr fontId="1"/>
  </si>
  <si>
    <t>宿泊・飲食ｻｰﾋﾞｽ業</t>
    <rPh sb="0" eb="2">
      <t>シュクハク</t>
    </rPh>
    <rPh sb="3" eb="5">
      <t>インショク</t>
    </rPh>
    <rPh sb="10" eb="11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</si>
  <si>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</si>
  <si>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専門・科学技術・業務支援ｻｰﾋﾞｽ業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7" eb="18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</si>
  <si>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</si>
  <si>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</si>
  <si>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</si>
  <si>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その他のｻｰﾋﾞｽ</t>
    <rPh sb="2" eb="3">
      <t>タ</t>
    </rPh>
    <phoneticPr fontId="1"/>
  </si>
  <si>
    <t>単位：％</t>
  </si>
  <si>
    <t>単位：％</t>
    <phoneticPr fontId="1"/>
  </si>
  <si>
    <t>R1</t>
  </si>
  <si>
    <t>R1</t>
    <phoneticPr fontId="2"/>
  </si>
  <si>
    <t>R2</t>
    <phoneticPr fontId="2"/>
  </si>
  <si>
    <t>　【圏域】（宮崎東諸県）宮崎市、国富町、綾町
　　　　　（日南・串間）日南市、串間市
　　　　　（都城北諸県）都城市、三股町
          （西諸県）小林市、えびの市、高原町
          （西都児湯）西都市、高鍋町、新富町、西米良村、木城町、川南町、都農町
　　　　　（宮崎県北部）延岡市、日向市、門川町、諸塚村、椎葉村、美郷町、高千穂町、日之影町、五ヶ瀬町</t>
    <rPh sb="2" eb="4">
      <t>ケンイキ</t>
    </rPh>
    <rPh sb="6" eb="8">
      <t>ミヤザキ</t>
    </rPh>
    <rPh sb="8" eb="11">
      <t>ヒガシモロカタ</t>
    </rPh>
    <rPh sb="12" eb="15">
      <t>ミヤザキシ</t>
    </rPh>
    <rPh sb="16" eb="19">
      <t>クニトミチョウ</t>
    </rPh>
    <rPh sb="20" eb="22">
      <t>アヤチョウ</t>
    </rPh>
    <phoneticPr fontId="1"/>
  </si>
  <si>
    <t>水産業</t>
    <phoneticPr fontId="1"/>
  </si>
  <si>
    <t>農業</t>
    <phoneticPr fontId="1"/>
  </si>
  <si>
    <t>林業</t>
    <phoneticPr fontId="1"/>
  </si>
  <si>
    <t>鉱業</t>
    <phoneticPr fontId="1"/>
  </si>
  <si>
    <t>製造業</t>
    <phoneticPr fontId="1"/>
  </si>
  <si>
    <t>建設業</t>
    <phoneticPr fontId="1"/>
  </si>
  <si>
    <t>卸売
小売業</t>
    <phoneticPr fontId="1"/>
  </si>
  <si>
    <t>運輸・
郵便業</t>
    <rPh sb="0" eb="2">
      <t>ウンユ</t>
    </rPh>
    <phoneticPr fontId="1"/>
  </si>
  <si>
    <t>金融・
保険業</t>
    <rPh sb="0" eb="2">
      <t>キンユウ</t>
    </rPh>
    <rPh sb="4" eb="7">
      <t>ホケンギョウ</t>
    </rPh>
    <phoneticPr fontId="1"/>
  </si>
  <si>
    <t>輸入品に
課される
税・関税等</t>
    <rPh sb="0" eb="1">
      <t>ニュウ</t>
    </rPh>
    <rPh sb="1" eb="2">
      <t>ヒン</t>
    </rPh>
    <rPh sb="4" eb="5">
      <t>カ</t>
    </rPh>
    <rPh sb="9" eb="10">
      <t>ゼイ</t>
    </rPh>
    <rPh sb="11" eb="13">
      <t>カンゼイ</t>
    </rPh>
    <rPh sb="13" eb="14">
      <t>トウ</t>
    </rPh>
    <phoneticPr fontId="1"/>
  </si>
  <si>
    <t>市町村内総生産</t>
    <phoneticPr fontId="1"/>
  </si>
  <si>
    <t>第   ３   次   産   業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</si>
  <si>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</si>
  <si>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</si>
  <si>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</si>
  <si>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</si>
  <si>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</si>
  <si>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</si>
  <si>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</si>
  <si>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</si>
  <si>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</si>
  <si>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市     町     村     民</t>
    <phoneticPr fontId="2"/>
  </si>
  <si>
    <t>市     町     村    民</t>
    <phoneticPr fontId="2"/>
  </si>
  <si>
    <t xml:space="preserve">　-  </t>
  </si>
  <si>
    <r>
      <t>経　　済　　計　　算　</t>
    </r>
    <r>
      <rPr>
        <sz val="18"/>
        <rFont val="ＭＳ Ｐ明朝"/>
        <family val="1"/>
        <charset val="128"/>
      </rPr>
      <t>（令和４年度）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</si>
  <si>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r>
      <rPr>
        <sz val="22"/>
        <rFont val="ＭＳ ゴシック"/>
        <family val="3"/>
        <charset val="128"/>
      </rPr>
      <t>経　　済　　計　　算　</t>
    </r>
    <r>
      <rPr>
        <sz val="18"/>
        <rFont val="ＭＳ Ｐ明朝"/>
        <family val="1"/>
        <charset val="128"/>
      </rPr>
      <t>（令和４年度）　（つづき）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</si>
  <si>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r>
      <t>経　　済　　計　　算　</t>
    </r>
    <r>
      <rPr>
        <sz val="18"/>
        <rFont val="ＭＳ Ｐ明朝"/>
        <family val="1"/>
        <charset val="128"/>
      </rPr>
      <t>（令和４年度）　（つづき）</t>
    </r>
    <rPh sb="0" eb="1">
      <t>キョウ</t>
    </rPh>
    <rPh sb="3" eb="4">
      <t>スミ</t>
    </rPh>
    <rPh sb="6" eb="7">
      <t>ケイ</t>
    </rPh>
    <rPh sb="9" eb="10">
      <t>サン</t>
    </rPh>
    <rPh sb="12" eb="14">
      <t>レイワ</t>
    </rPh>
    <phoneticPr fontId="1"/>
  </si>
  <si>
    <t>注　１　圏域数値は、圏域ごとに市町村別計算結果を合算したもの。
　　２　2008SNAによる推計。　　　
資料　県統計調査課「令和４年度宮崎県の市町村民経済計算」</t>
    <rPh sb="60" eb="62">
      <t>ヘイセイ</t>
    </rPh>
    <rPh sb="63" eb="65">
      <t>レイワ</t>
    </rPh>
    <rPh sb="66" eb="68">
      <t>ネンド</t>
    </rPh>
    <rPh sb="68" eb="70">
      <t>ミヤザキ</t>
    </rPh>
    <phoneticPr fontId="1"/>
  </si>
  <si>
    <t>212．市     町     村     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</si>
</sst>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_ "/>
    <numFmt numFmtId="178" formatCode="#,##0.0;\-#,##0.0"/>
    <numFmt numFmtId="179" formatCode="#,##0.0_ "/>
  </numFmts>
  <fonts count="13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7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4.5"/>
      <name val="ＭＳ 明朝"/>
      <family val="1"/>
      <charset val="128"/>
    </font>
    <font>
      <sz val="10"/>
      <name val="ＭＳ 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2" borderId="0"/>
  </cellStyleXfs>
  <cellXfs count="166">
    <xf numFmtId="0" fontId="0" fillId="2" borderId="0" xfId="0"/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distributed" vertical="center"/>
    </xf>
    <xf numFmtId="3" fontId="6" fillId="0" borderId="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 textRotation="255"/>
    </xf>
    <xf numFmtId="0" fontId="6" fillId="0" borderId="3" xfId="0" applyFont="1" applyFill="1" applyBorder="1" applyAlignment="1">
      <alignment vertical="center" textRotation="255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horizontal="distributed"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distributed"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3" xfId="0" applyFont="1" applyFill="1" applyBorder="1" applyAlignment="1">
      <alignment horizontal="distributed" vertical="center"/>
    </xf>
    <xf numFmtId="3" fontId="11" fillId="0" borderId="7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 textRotation="255"/>
    </xf>
    <xf numFmtId="0" fontId="10" fillId="0" borderId="0" xfId="0" applyFont="1" applyFill="1" applyAlignment="1">
      <alignment vertical="center"/>
    </xf>
    <xf numFmtId="3" fontId="11" fillId="0" borderId="2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left" vertical="top" wrapText="1"/>
    </xf>
    <xf numFmtId="179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6" fillId="0" borderId="0" xfId="0" applyFont="1" applyFill="1" applyAlignment="1">
      <alignment vertical="center" textRotation="255"/>
    </xf>
    <xf numFmtId="179" fontId="11" fillId="0" borderId="0" xfId="0" applyNumberFormat="1" applyFont="1" applyFill="1" applyAlignment="1">
      <alignment horizontal="distributed" vertical="center"/>
    </xf>
    <xf numFmtId="179" fontId="11" fillId="0" borderId="0" xfId="0" applyNumberFormat="1" applyFont="1" applyFill="1" applyAlignment="1">
      <alignment vertical="center" textRotation="255"/>
    </xf>
    <xf numFmtId="0" fontId="7" fillId="0" borderId="23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Continuous" vertical="center"/>
    </xf>
    <xf numFmtId="0" fontId="3" fillId="0" borderId="22" xfId="0" applyFont="1" applyFill="1" applyBorder="1" applyAlignment="1">
      <alignment vertical="center"/>
    </xf>
    <xf numFmtId="0" fontId="7" fillId="0" borderId="25" xfId="0" applyFont="1" applyFill="1" applyBorder="1" applyAlignment="1">
      <alignment horizontal="distributed" vertical="distributed"/>
    </xf>
    <xf numFmtId="0" fontId="3" fillId="0" borderId="32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3" fontId="0" fillId="0" borderId="14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6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14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7" xfId="0" applyNumberFormat="1" applyFill="1" applyBorder="1" applyAlignment="1">
      <alignment vertical="center"/>
    </xf>
    <xf numFmtId="178" fontId="0" fillId="0" borderId="0" xfId="0" applyNumberForma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27" xfId="0" applyNumberForma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1"/>
    </xf>
    <xf numFmtId="0" fontId="6" fillId="0" borderId="8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left" vertical="center" indent="1"/>
    </xf>
    <xf numFmtId="3" fontId="7" fillId="0" borderId="0" xfId="0" quotePrefix="1" applyNumberFormat="1" applyFont="1" applyFill="1" applyAlignment="1">
      <alignment horizontal="center" vertical="center"/>
    </xf>
    <xf numFmtId="0" fontId="0" fillId="0" borderId="32" xfId="0" applyFill="1" applyBorder="1" applyAlignment="1">
      <alignment vertical="center"/>
    </xf>
    <xf numFmtId="3" fontId="0" fillId="0" borderId="9" xfId="0" quotePrefix="1" applyNumberFormat="1" applyFill="1" applyBorder="1" applyAlignment="1">
      <alignment horizontal="right" vertical="center"/>
    </xf>
    <xf numFmtId="3" fontId="0" fillId="0" borderId="12" xfId="0" quotePrefix="1" applyNumberForma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indent="1"/>
    </xf>
    <xf numFmtId="0" fontId="7" fillId="0" borderId="2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textRotation="255"/>
    </xf>
    <xf numFmtId="177" fontId="7" fillId="0" borderId="5" xfId="0" applyNumberFormat="1" applyFont="1" applyFill="1" applyBorder="1" applyAlignment="1">
      <alignment horizontal="distributed" vertical="center"/>
    </xf>
    <xf numFmtId="3" fontId="7" fillId="0" borderId="14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18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14" xfId="0" applyNumberFormat="1" applyFill="1" applyBorder="1" applyAlignment="1">
      <alignment horizontal="right" vertical="center"/>
    </xf>
    <xf numFmtId="178" fontId="0" fillId="0" borderId="6" xfId="0" applyNumberForma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8" fontId="0" fillId="0" borderId="21" xfId="0" applyNumberForma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right" vertical="center"/>
    </xf>
    <xf numFmtId="178" fontId="0" fillId="0" borderId="7" xfId="0" applyNumberForma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6" fontId="0" fillId="0" borderId="27" xfId="0" applyNumberForma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/>
    </xf>
    <xf numFmtId="0" fontId="6" fillId="0" borderId="24" xfId="0" applyFont="1" applyFill="1" applyBorder="1" applyAlignment="1">
      <alignment horizontal="distributed" vertical="center"/>
    </xf>
    <xf numFmtId="0" fontId="6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 textRotation="255"/>
    </xf>
    <xf numFmtId="0" fontId="7" fillId="0" borderId="18" xfId="0" applyFont="1" applyFill="1" applyBorder="1" applyAlignment="1">
      <alignment horizontal="distributed" vertical="center"/>
    </xf>
    <xf numFmtId="0" fontId="7" fillId="0" borderId="18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distributed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textRotation="255"/>
    </xf>
    <xf numFmtId="0" fontId="6" fillId="0" borderId="8" xfId="0" applyFont="1" applyFill="1" applyBorder="1"/>
    <xf numFmtId="0" fontId="7" fillId="0" borderId="22" xfId="0" applyFont="1" applyFill="1" applyBorder="1" applyAlignment="1">
      <alignment horizontal="distributed" vertical="distributed" wrapText="1"/>
    </xf>
    <xf numFmtId="0" fontId="7" fillId="0" borderId="25" xfId="0" applyFont="1" applyFill="1" applyBorder="1" applyAlignment="1">
      <alignment horizontal="distributed" vertical="distributed" wrapText="1"/>
    </xf>
    <xf numFmtId="0" fontId="7" fillId="0" borderId="23" xfId="0" applyFont="1" applyFill="1" applyBorder="1" applyAlignment="1">
      <alignment horizontal="distributed" vertical="distributed"/>
    </xf>
    <xf numFmtId="0" fontId="7" fillId="0" borderId="22" xfId="0" applyFont="1" applyFill="1" applyBorder="1" applyAlignment="1">
      <alignment horizontal="distributed" vertical="center" shrinkToFit="1"/>
    </xf>
    <xf numFmtId="0" fontId="7" fillId="0" borderId="25" xfId="0" applyFont="1" applyFill="1" applyBorder="1" applyAlignment="1">
      <alignment horizontal="distributed" vertical="center" shrinkToFit="1"/>
    </xf>
    <xf numFmtId="0" fontId="7" fillId="0" borderId="23" xfId="0" applyFont="1" applyFill="1" applyBorder="1" applyAlignment="1">
      <alignment horizontal="distributed" vertical="center" shrinkToFit="1"/>
    </xf>
    <xf numFmtId="0" fontId="6" fillId="0" borderId="8" xfId="0" applyFont="1" applyFill="1" applyBorder="1" applyAlignment="1">
      <alignment horizontal="right"/>
    </xf>
    <xf numFmtId="0" fontId="0" fillId="0" borderId="22" xfId="0" applyFill="1" applyBorder="1" applyAlignment="1">
      <alignment horizontal="distributed" vertical="center" shrinkToFit="1"/>
    </xf>
    <xf numFmtId="0" fontId="0" fillId="0" borderId="25" xfId="0" applyFill="1" applyBorder="1" applyAlignment="1">
      <alignment horizontal="distributed" vertical="center" shrinkToFit="1"/>
    </xf>
    <xf numFmtId="0" fontId="0" fillId="0" borderId="23" xfId="0" applyFill="1" applyBorder="1" applyAlignment="1">
      <alignment horizontal="distributed" vertical="center" shrinkToFi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" xfId="0" applyFont="1" applyFill="1" applyBorder="1" applyAlignment="1">
      <alignment horizontal="distributed" vertical="center" wrapText="1"/>
    </xf>
    <xf numFmtId="0" fontId="9" fillId="0" borderId="13" xfId="0" applyFont="1" applyFill="1" applyBorder="1" applyAlignment="1">
      <alignment horizontal="distributed" vertical="center" wrapText="1"/>
    </xf>
    <xf numFmtId="0" fontId="6" fillId="0" borderId="0" xfId="0" applyFont="1" applyFill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3" xfId="0" applyFont="1" applyFill="1" applyBorder="1" applyAlignment="1">
      <alignment horizontal="distributed" vertical="center" wrapText="1"/>
    </xf>
    <xf numFmtId="0" fontId="7" fillId="0" borderId="29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distributed" vertical="center"/>
    </xf>
    <xf numFmtId="0" fontId="7" fillId="0" borderId="22" xfId="0" applyFont="1" applyFill="1" applyBorder="1" applyAlignment="1">
      <alignment horizontal="distributed" vertical="center" wrapText="1"/>
    </xf>
    <xf numFmtId="0" fontId="7" fillId="0" borderId="25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distributed" vertical="center" wrapText="1"/>
    </xf>
    <xf numFmtId="0" fontId="7" fillId="0" borderId="23" xfId="0" applyFont="1" applyFill="1" applyBorder="1" applyAlignment="1">
      <alignment horizontal="distributed" vertical="distributed" wrapText="1"/>
    </xf>
    <xf numFmtId="0" fontId="7" fillId="0" borderId="22" xfId="0" applyFont="1" applyFill="1" applyBorder="1" applyAlignment="1">
      <alignment horizontal="distributed" vertical="center"/>
    </xf>
    <xf numFmtId="0" fontId="7" fillId="0" borderId="25" xfId="0" applyFont="1" applyFill="1" applyBorder="1" applyAlignment="1">
      <alignment horizontal="distributed" vertical="center"/>
    </xf>
    <xf numFmtId="0" fontId="7" fillId="0" borderId="23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vertical="center" textRotation="255"/>
    </xf>
    <xf numFmtId="0" fontId="6" fillId="0" borderId="8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9"/>
  <sheetViews>
    <sheetView showGridLines="0" tabSelected="1" showOutlineSymbols="0" view="pageBreakPreview" zoomScale="70" zoomScaleNormal="55" zoomScaleSheetLayoutView="70" workbookViewId="0">
      <selection activeCell="M2" sqref="M2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1640625" style="1" customWidth="1"/>
    <col min="4" max="6" width="8.9140625" style="1" customWidth="1"/>
    <col min="7" max="7" width="10.1640625" style="1" customWidth="1"/>
    <col min="8" max="10" width="8.9140625" style="1" customWidth="1"/>
    <col min="11" max="11" width="10.6640625" style="1" customWidth="1"/>
    <col min="12" max="12" width="8.6640625" style="1" customWidth="1"/>
    <col min="13" max="13" width="9.6640625" style="1" bestFit="1" customWidth="1"/>
    <col min="14" max="15" width="8.83203125" style="1" customWidth="1"/>
    <col min="16" max="17" width="8.6640625" style="1" customWidth="1"/>
    <col min="18" max="18" width="9.1640625" style="1" customWidth="1"/>
    <col min="19" max="19" width="11.6640625" style="1" customWidth="1"/>
    <col min="20" max="20" width="9.6640625" style="1" bestFit="1" customWidth="1"/>
    <col min="21" max="21" width="8.6640625" style="1" customWidth="1"/>
    <col min="22" max="22" width="9.6640625" style="1" customWidth="1"/>
    <col min="23" max="23" width="9.08203125" style="1" customWidth="1"/>
    <col min="24" max="24" width="11.08203125" style="1" customWidth="1"/>
    <col min="25" max="25" width="11" style="1" customWidth="1"/>
    <col min="26" max="26" width="4.4140625" style="1" customWidth="1"/>
    <col min="27" max="16384" width="11.33203125" style="1"/>
  </cols>
  <sheetData>
    <row r="1" spans="1:27" s="45" customFormat="1" ht="26.1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M1" s="87" t="s">
        <v>88</v>
      </c>
      <c r="N1" s="88" t="s">
        <v>84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7" ht="45" customHeight="1" x14ac:dyDescent="0.25">
      <c r="A2" s="131" t="s">
        <v>41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9" t="s">
        <v>43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38" t="s">
        <v>44</v>
      </c>
      <c r="Y2" s="131"/>
      <c r="Z2" s="131"/>
    </row>
    <row r="3" spans="1:27" ht="25.2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71</v>
      </c>
      <c r="O3" s="11"/>
      <c r="P3" s="9"/>
      <c r="Q3" s="9"/>
      <c r="R3" s="9"/>
      <c r="S3" s="9"/>
      <c r="T3" s="10"/>
      <c r="U3" s="9"/>
      <c r="V3" s="9"/>
      <c r="W3" s="9"/>
      <c r="X3" s="139" t="s">
        <v>69</v>
      </c>
      <c r="Y3" s="153" t="s">
        <v>70</v>
      </c>
      <c r="Z3" s="14"/>
    </row>
    <row r="4" spans="1:27" ht="25.2" customHeight="1" x14ac:dyDescent="0.2">
      <c r="A4" s="145" t="s">
        <v>2</v>
      </c>
      <c r="B4" s="146"/>
      <c r="C4" s="13"/>
      <c r="D4" s="59"/>
      <c r="E4" s="59"/>
      <c r="F4" s="59"/>
      <c r="G4" s="13"/>
      <c r="H4" s="61"/>
      <c r="I4" s="59"/>
      <c r="J4" s="62"/>
      <c r="K4" s="13"/>
      <c r="L4" s="142" t="s">
        <v>46</v>
      </c>
      <c r="M4" s="147" t="s">
        <v>66</v>
      </c>
      <c r="N4" s="150" t="s">
        <v>67</v>
      </c>
      <c r="O4" s="116" t="s">
        <v>47</v>
      </c>
      <c r="P4" s="160" t="s">
        <v>48</v>
      </c>
      <c r="Q4" s="156" t="s">
        <v>68</v>
      </c>
      <c r="R4" s="160" t="s">
        <v>36</v>
      </c>
      <c r="S4" s="135" t="s">
        <v>49</v>
      </c>
      <c r="T4" s="132" t="s">
        <v>50</v>
      </c>
      <c r="U4" s="132" t="s">
        <v>51</v>
      </c>
      <c r="V4" s="160" t="s">
        <v>52</v>
      </c>
      <c r="W4" s="160" t="s">
        <v>53</v>
      </c>
      <c r="X4" s="140"/>
      <c r="Y4" s="154"/>
      <c r="Z4" s="15"/>
    </row>
    <row r="5" spans="1:27" ht="25.2" customHeight="1" x14ac:dyDescent="0.2">
      <c r="A5" s="145"/>
      <c r="B5" s="146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43"/>
      <c r="M5" s="148"/>
      <c r="N5" s="151"/>
      <c r="O5" s="117"/>
      <c r="P5" s="161"/>
      <c r="Q5" s="157"/>
      <c r="R5" s="161"/>
      <c r="S5" s="136"/>
      <c r="T5" s="133"/>
      <c r="U5" s="133"/>
      <c r="V5" s="161"/>
      <c r="W5" s="161"/>
      <c r="X5" s="140"/>
      <c r="Y5" s="154"/>
      <c r="Z5" s="15"/>
    </row>
    <row r="6" spans="1:27" ht="25.2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44"/>
      <c r="M6" s="149"/>
      <c r="N6" s="152"/>
      <c r="O6" s="118"/>
      <c r="P6" s="162"/>
      <c r="Q6" s="158"/>
      <c r="R6" s="162"/>
      <c r="S6" s="137"/>
      <c r="T6" s="134"/>
      <c r="U6" s="159"/>
      <c r="V6" s="162"/>
      <c r="W6" s="162"/>
      <c r="X6" s="141"/>
      <c r="Y6" s="155"/>
      <c r="Z6" s="18"/>
    </row>
    <row r="7" spans="1:27" ht="30" customHeight="1" x14ac:dyDescent="0.2">
      <c r="A7" s="10"/>
      <c r="B7" s="10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92"/>
    </row>
    <row r="8" spans="1:27" ht="32.1" customHeight="1" x14ac:dyDescent="0.2">
      <c r="A8" s="91" t="s">
        <v>72</v>
      </c>
      <c r="B8" s="26" t="s">
        <v>3</v>
      </c>
      <c r="C8" s="65">
        <v>21900.167348430328</v>
      </c>
      <c r="D8" s="47">
        <v>15271.480127863035</v>
      </c>
      <c r="E8" s="47">
        <v>1785.3617011944875</v>
      </c>
      <c r="F8" s="47">
        <v>4843.3255193728073</v>
      </c>
      <c r="G8" s="47">
        <v>182889.80972679256</v>
      </c>
      <c r="H8" s="47">
        <v>606.03217765556531</v>
      </c>
      <c r="I8" s="47">
        <v>102737.36028300715</v>
      </c>
      <c r="J8" s="47">
        <v>79546.41726612988</v>
      </c>
      <c r="K8" s="47">
        <v>1127300.4923067968</v>
      </c>
      <c r="L8" s="47">
        <v>34340.814665125377</v>
      </c>
      <c r="M8" s="47">
        <v>212985.00311596174</v>
      </c>
      <c r="N8" s="47">
        <v>60889.127855602856</v>
      </c>
      <c r="O8" s="47">
        <v>31670.958505179227</v>
      </c>
      <c r="P8" s="47">
        <v>59777.7367114066</v>
      </c>
      <c r="Q8" s="47">
        <v>53469.625651589333</v>
      </c>
      <c r="R8" s="47">
        <v>136385.2868888606</v>
      </c>
      <c r="S8" s="47">
        <v>127657.39908059737</v>
      </c>
      <c r="T8" s="47">
        <v>95739.561323562564</v>
      </c>
      <c r="U8" s="47">
        <v>70684.704999232985</v>
      </c>
      <c r="V8" s="47">
        <v>176130.94032582126</v>
      </c>
      <c r="W8" s="47">
        <v>67569.333183856783</v>
      </c>
      <c r="X8" s="47">
        <v>13962.222648349089</v>
      </c>
      <c r="Y8" s="47">
        <v>1346052.6920303684</v>
      </c>
      <c r="Z8" s="93" t="s">
        <v>72</v>
      </c>
      <c r="AA8" s="47">
        <f>SUM(L8:W8)</f>
        <v>1127300.4923067966</v>
      </c>
    </row>
    <row r="9" spans="1:27" ht="32.1" customHeight="1" x14ac:dyDescent="0.2">
      <c r="A9" s="91" t="s">
        <v>73</v>
      </c>
      <c r="B9" s="26" t="s">
        <v>4</v>
      </c>
      <c r="C9" s="65">
        <v>31928.446519558816</v>
      </c>
      <c r="D9" s="47">
        <v>29734.9681294972</v>
      </c>
      <c r="E9" s="47">
        <v>2031.4650062745598</v>
      </c>
      <c r="F9" s="47">
        <v>162.01338378705802</v>
      </c>
      <c r="G9" s="47">
        <v>233561.95015099525</v>
      </c>
      <c r="H9" s="47">
        <v>229.2239954448107</v>
      </c>
      <c r="I9" s="47">
        <v>189777.17447944346</v>
      </c>
      <c r="J9" s="47">
        <v>43555.551676107003</v>
      </c>
      <c r="K9" s="47">
        <v>426469.87252856983</v>
      </c>
      <c r="L9" s="47">
        <v>14595.411733512474</v>
      </c>
      <c r="M9" s="47">
        <v>78080.402801616976</v>
      </c>
      <c r="N9" s="47">
        <v>36163.667677503196</v>
      </c>
      <c r="O9" s="47">
        <v>9501.4963893179774</v>
      </c>
      <c r="P9" s="47">
        <v>13048.222870531463</v>
      </c>
      <c r="Q9" s="47">
        <v>11595.588181955678</v>
      </c>
      <c r="R9" s="47">
        <v>51518.316435033354</v>
      </c>
      <c r="S9" s="47">
        <v>43207.208787463023</v>
      </c>
      <c r="T9" s="47">
        <v>43536.121102040794</v>
      </c>
      <c r="U9" s="47">
        <v>30257.721323279842</v>
      </c>
      <c r="V9" s="47">
        <v>72417.227189640122</v>
      </c>
      <c r="W9" s="47">
        <v>22548.488036674909</v>
      </c>
      <c r="X9" s="47">
        <v>8013.896268329896</v>
      </c>
      <c r="Y9" s="47">
        <v>699974.16546745377</v>
      </c>
      <c r="Z9" s="93" t="s">
        <v>73</v>
      </c>
      <c r="AA9" s="47">
        <f t="shared" ref="AA9:AA44" si="0">SUM(L9:W9)</f>
        <v>426469.87252856983</v>
      </c>
    </row>
    <row r="10" spans="1:27" ht="32.1" customHeight="1" x14ac:dyDescent="0.2">
      <c r="A10" s="91" t="s">
        <v>74</v>
      </c>
      <c r="B10" s="26" t="s">
        <v>5</v>
      </c>
      <c r="C10" s="65">
        <v>10013.409389288076</v>
      </c>
      <c r="D10" s="47">
        <v>4054.6141674786472</v>
      </c>
      <c r="E10" s="47">
        <v>2451.69886017623</v>
      </c>
      <c r="F10" s="47">
        <v>3507.0963616331992</v>
      </c>
      <c r="G10" s="47">
        <v>183272.4203848344</v>
      </c>
      <c r="H10" s="47">
        <v>201.0631316999042</v>
      </c>
      <c r="I10" s="47">
        <v>149337.8443612454</v>
      </c>
      <c r="J10" s="47">
        <v>33733.512891889128</v>
      </c>
      <c r="K10" s="47">
        <v>259136.41149127448</v>
      </c>
      <c r="L10" s="47">
        <v>17895.767823064733</v>
      </c>
      <c r="M10" s="47">
        <v>36625.363004436433</v>
      </c>
      <c r="N10" s="47">
        <v>13410.323232033235</v>
      </c>
      <c r="O10" s="47">
        <v>6812.9040079959968</v>
      </c>
      <c r="P10" s="47">
        <v>11209.235963623381</v>
      </c>
      <c r="Q10" s="47">
        <v>9869.0363756432853</v>
      </c>
      <c r="R10" s="47">
        <v>34376.76235431149</v>
      </c>
      <c r="S10" s="47">
        <v>25276.166318087864</v>
      </c>
      <c r="T10" s="47">
        <v>20107.354734418113</v>
      </c>
      <c r="U10" s="47">
        <v>19861.118739645182</v>
      </c>
      <c r="V10" s="47">
        <v>49938.666152204532</v>
      </c>
      <c r="W10" s="47">
        <v>13753.712785810214</v>
      </c>
      <c r="X10" s="47">
        <v>5611.5992187540951</v>
      </c>
      <c r="Y10" s="47">
        <v>458033.84048415109</v>
      </c>
      <c r="Z10" s="93" t="s">
        <v>74</v>
      </c>
      <c r="AA10" s="47">
        <f t="shared" si="0"/>
        <v>259136.41149127443</v>
      </c>
    </row>
    <row r="11" spans="1:27" ht="32.1" customHeight="1" x14ac:dyDescent="0.2">
      <c r="A11" s="91" t="s">
        <v>75</v>
      </c>
      <c r="B11" s="26" t="s">
        <v>6</v>
      </c>
      <c r="C11" s="65">
        <v>12656.250372040342</v>
      </c>
      <c r="D11" s="47">
        <v>6273.8150335555338</v>
      </c>
      <c r="E11" s="47">
        <v>1337.9628117631562</v>
      </c>
      <c r="F11" s="47">
        <v>5044.4725267216518</v>
      </c>
      <c r="G11" s="47">
        <v>33802.304372285871</v>
      </c>
      <c r="H11" s="47">
        <v>28.836685993802053</v>
      </c>
      <c r="I11" s="47">
        <v>20576.659013237291</v>
      </c>
      <c r="J11" s="47">
        <v>13196.808673054777</v>
      </c>
      <c r="K11" s="47">
        <v>105764.89030229984</v>
      </c>
      <c r="L11" s="47">
        <v>4868.398740323034</v>
      </c>
      <c r="M11" s="47">
        <v>13623.273019121907</v>
      </c>
      <c r="N11" s="47">
        <v>7574.930226657244</v>
      </c>
      <c r="O11" s="47">
        <v>3025.6457625669127</v>
      </c>
      <c r="P11" s="47">
        <v>4040.3169233016138</v>
      </c>
      <c r="Q11" s="47">
        <v>3992.4271822966743</v>
      </c>
      <c r="R11" s="47">
        <v>12785.46402519983</v>
      </c>
      <c r="S11" s="47">
        <v>5034.1082336310492</v>
      </c>
      <c r="T11" s="47">
        <v>10332.32505471767</v>
      </c>
      <c r="U11" s="47">
        <v>8553.674649245866</v>
      </c>
      <c r="V11" s="47">
        <v>26184.425829660118</v>
      </c>
      <c r="W11" s="47">
        <v>5749.9006555779088</v>
      </c>
      <c r="X11" s="47">
        <v>1843.7801914653664</v>
      </c>
      <c r="Y11" s="47">
        <v>154067.22523809137</v>
      </c>
      <c r="Z11" s="93" t="s">
        <v>75</v>
      </c>
      <c r="AA11" s="47">
        <f t="shared" si="0"/>
        <v>105764.89030229983</v>
      </c>
    </row>
    <row r="12" spans="1:27" ht="32.1" customHeight="1" x14ac:dyDescent="0.2">
      <c r="A12" s="91" t="s">
        <v>76</v>
      </c>
      <c r="B12" s="26" t="s">
        <v>7</v>
      </c>
      <c r="C12" s="65">
        <v>16565.605287618539</v>
      </c>
      <c r="D12" s="47">
        <v>15647.250460511874</v>
      </c>
      <c r="E12" s="47">
        <v>911.62205231834787</v>
      </c>
      <c r="F12" s="47">
        <v>6.7327747883158011</v>
      </c>
      <c r="G12" s="47">
        <v>22683.34796494996</v>
      </c>
      <c r="H12" s="47">
        <v>46.150722897003142</v>
      </c>
      <c r="I12" s="47">
        <v>13201.530529895985</v>
      </c>
      <c r="J12" s="47">
        <v>9435.6667121569735</v>
      </c>
      <c r="K12" s="47">
        <v>99404.99252867054</v>
      </c>
      <c r="L12" s="47">
        <v>5068.8162278461032</v>
      </c>
      <c r="M12" s="47">
        <v>14192.203352808288</v>
      </c>
      <c r="N12" s="47">
        <v>3653.5956538788805</v>
      </c>
      <c r="O12" s="47">
        <v>2054.6802202111703</v>
      </c>
      <c r="P12" s="47">
        <v>3096.2517521230561</v>
      </c>
      <c r="Q12" s="47">
        <v>3016.7120316223395</v>
      </c>
      <c r="R12" s="47">
        <v>12032.789917659566</v>
      </c>
      <c r="S12" s="47">
        <v>8278.7813501124256</v>
      </c>
      <c r="T12" s="47">
        <v>11010.023751497891</v>
      </c>
      <c r="U12" s="47">
        <v>8598.673187991435</v>
      </c>
      <c r="V12" s="47">
        <v>23231.696757496215</v>
      </c>
      <c r="W12" s="47">
        <v>5170.7683254231697</v>
      </c>
      <c r="X12" s="47">
        <v>1639.3916754908446</v>
      </c>
      <c r="Y12" s="47">
        <v>140293.3374567299</v>
      </c>
      <c r="Z12" s="93" t="s">
        <v>76</v>
      </c>
      <c r="AA12" s="47">
        <f t="shared" si="0"/>
        <v>99404.99252867054</v>
      </c>
    </row>
    <row r="13" spans="1:27" ht="32.1" customHeight="1" x14ac:dyDescent="0.2">
      <c r="A13" s="91" t="s">
        <v>77</v>
      </c>
      <c r="B13" s="26" t="s">
        <v>8</v>
      </c>
      <c r="C13" s="65">
        <v>7815.6756675315537</v>
      </c>
      <c r="D13" s="47">
        <v>6096.3533642109578</v>
      </c>
      <c r="E13" s="47">
        <v>768.35586095239864</v>
      </c>
      <c r="F13" s="47">
        <v>950.96644236819748</v>
      </c>
      <c r="G13" s="47">
        <v>86273.876833158327</v>
      </c>
      <c r="H13" s="47">
        <v>995.27693228282965</v>
      </c>
      <c r="I13" s="47">
        <v>69507.349535096611</v>
      </c>
      <c r="J13" s="47">
        <v>15771.250365778878</v>
      </c>
      <c r="K13" s="47">
        <v>135061.99902146368</v>
      </c>
      <c r="L13" s="47">
        <v>6225.6527158183044</v>
      </c>
      <c r="M13" s="47">
        <v>21628.297725474731</v>
      </c>
      <c r="N13" s="47">
        <v>13978.015086954807</v>
      </c>
      <c r="O13" s="47">
        <v>3786.2049567862528</v>
      </c>
      <c r="P13" s="47">
        <v>4591.6682059268032</v>
      </c>
      <c r="Q13" s="47">
        <v>5347.2113493049692</v>
      </c>
      <c r="R13" s="47">
        <v>18395.636190712175</v>
      </c>
      <c r="S13" s="47">
        <v>9533.4679133483187</v>
      </c>
      <c r="T13" s="47">
        <v>9453.3808058479008</v>
      </c>
      <c r="U13" s="47">
        <v>9329.8065896451953</v>
      </c>
      <c r="V13" s="47">
        <v>25084.074426015814</v>
      </c>
      <c r="W13" s="47">
        <v>7708.5830556284354</v>
      </c>
      <c r="X13" s="47">
        <v>2760.057807445191</v>
      </c>
      <c r="Y13" s="47">
        <v>231911.60932959884</v>
      </c>
      <c r="Z13" s="93" t="s">
        <v>77</v>
      </c>
      <c r="AA13" s="47">
        <f t="shared" si="0"/>
        <v>135061.99902146371</v>
      </c>
    </row>
    <row r="14" spans="1:27" ht="32.1" customHeight="1" x14ac:dyDescent="0.2">
      <c r="A14" s="91" t="s">
        <v>78</v>
      </c>
      <c r="B14" s="26" t="s">
        <v>9</v>
      </c>
      <c r="C14" s="65">
        <v>7727.8105497743782</v>
      </c>
      <c r="D14" s="47">
        <v>4002.3878689499552</v>
      </c>
      <c r="E14" s="47">
        <v>810.46548635725981</v>
      </c>
      <c r="F14" s="47">
        <v>2914.9571944671643</v>
      </c>
      <c r="G14" s="47">
        <v>6700.0230638489238</v>
      </c>
      <c r="H14" s="47">
        <v>35.691110938116971</v>
      </c>
      <c r="I14" s="47">
        <v>1042.5358618555101</v>
      </c>
      <c r="J14" s="47">
        <v>5621.7960910552965</v>
      </c>
      <c r="K14" s="47">
        <v>33188.593315299935</v>
      </c>
      <c r="L14" s="47">
        <v>2463.39572940157</v>
      </c>
      <c r="M14" s="47">
        <v>3418.5456237103381</v>
      </c>
      <c r="N14" s="47">
        <v>792.0885593653511</v>
      </c>
      <c r="O14" s="47">
        <v>663.19158232006805</v>
      </c>
      <c r="P14" s="47">
        <v>1235.2410092283847</v>
      </c>
      <c r="Q14" s="47">
        <v>732.88748694169919</v>
      </c>
      <c r="R14" s="47">
        <v>4355.6672273172962</v>
      </c>
      <c r="S14" s="47">
        <v>1578.5424341989219</v>
      </c>
      <c r="T14" s="47">
        <v>6690.9845951143243</v>
      </c>
      <c r="U14" s="47">
        <v>2869.1494219970309</v>
      </c>
      <c r="V14" s="47">
        <v>6721.9061504219317</v>
      </c>
      <c r="W14" s="47">
        <v>1666.9934952830192</v>
      </c>
      <c r="X14" s="47">
        <v>517.84793844702745</v>
      </c>
      <c r="Y14" s="47">
        <v>48134.274867370274</v>
      </c>
      <c r="Z14" s="93" t="s">
        <v>78</v>
      </c>
      <c r="AA14" s="47">
        <f t="shared" si="0"/>
        <v>33188.593315299935</v>
      </c>
    </row>
    <row r="15" spans="1:27" ht="32.1" customHeight="1" x14ac:dyDescent="0.2">
      <c r="A15" s="91" t="s">
        <v>79</v>
      </c>
      <c r="B15" s="26" t="s">
        <v>10</v>
      </c>
      <c r="C15" s="65">
        <v>11569.449251288797</v>
      </c>
      <c r="D15" s="47">
        <v>10891.372038455491</v>
      </c>
      <c r="E15" s="47">
        <v>634.19354782763219</v>
      </c>
      <c r="F15" s="47">
        <v>43.88366500567669</v>
      </c>
      <c r="G15" s="47">
        <v>22990.740356902526</v>
      </c>
      <c r="H15" s="47">
        <v>0</v>
      </c>
      <c r="I15" s="47">
        <v>14637.323853569567</v>
      </c>
      <c r="J15" s="47">
        <v>8353.4165033329573</v>
      </c>
      <c r="K15" s="47">
        <v>51034.177133341043</v>
      </c>
      <c r="L15" s="47">
        <v>2796.1375934568487</v>
      </c>
      <c r="M15" s="47">
        <v>7027.3553732129531</v>
      </c>
      <c r="N15" s="47">
        <v>1891.6616160643655</v>
      </c>
      <c r="O15" s="47">
        <v>1115.5009474090491</v>
      </c>
      <c r="P15" s="47">
        <v>1899.0202713841968</v>
      </c>
      <c r="Q15" s="47">
        <v>1611.1921904259045</v>
      </c>
      <c r="R15" s="47">
        <v>6735.3715586613962</v>
      </c>
      <c r="S15" s="47">
        <v>2823.5840997940145</v>
      </c>
      <c r="T15" s="47">
        <v>5504.151852022067</v>
      </c>
      <c r="U15" s="47">
        <v>4888.5608710774759</v>
      </c>
      <c r="V15" s="47">
        <v>11031.027333469901</v>
      </c>
      <c r="W15" s="47">
        <v>3710.6134263628746</v>
      </c>
      <c r="X15" s="47">
        <v>966.45488772220665</v>
      </c>
      <c r="Y15" s="47">
        <v>86560.821629254569</v>
      </c>
      <c r="Z15" s="93" t="s">
        <v>79</v>
      </c>
      <c r="AA15" s="47">
        <f t="shared" si="0"/>
        <v>51034.177133341051</v>
      </c>
    </row>
    <row r="16" spans="1:27" ht="32.1" customHeight="1" x14ac:dyDescent="0.2">
      <c r="A16" s="91" t="s">
        <v>80</v>
      </c>
      <c r="B16" s="26" t="s">
        <v>11</v>
      </c>
      <c r="C16" s="65">
        <v>8476.6635894720184</v>
      </c>
      <c r="D16" s="47">
        <v>7849.5289931992593</v>
      </c>
      <c r="E16" s="47">
        <v>620.5101673679593</v>
      </c>
      <c r="F16" s="47">
        <v>6.6244289047992115</v>
      </c>
      <c r="G16" s="47">
        <v>14950.277358181906</v>
      </c>
      <c r="H16" s="47">
        <v>49.832871875861436</v>
      </c>
      <c r="I16" s="47">
        <v>7599.7450666596769</v>
      </c>
      <c r="J16" s="47">
        <v>7300.6994196463675</v>
      </c>
      <c r="K16" s="47">
        <v>42126.576555904736</v>
      </c>
      <c r="L16" s="47">
        <v>1800.3190972233888</v>
      </c>
      <c r="M16" s="47">
        <v>4347.1030209673199</v>
      </c>
      <c r="N16" s="47">
        <v>3279.6977066689001</v>
      </c>
      <c r="O16" s="47">
        <v>712.26637329557025</v>
      </c>
      <c r="P16" s="47">
        <v>723.91517166821609</v>
      </c>
      <c r="Q16" s="47">
        <v>2732.5950379258197</v>
      </c>
      <c r="R16" s="47">
        <v>4909.5166655752309</v>
      </c>
      <c r="S16" s="47">
        <v>971.10906242890701</v>
      </c>
      <c r="T16" s="47">
        <v>13122.242024711359</v>
      </c>
      <c r="U16" s="47">
        <v>2979.90031141285</v>
      </c>
      <c r="V16" s="47">
        <v>4923.3460960403736</v>
      </c>
      <c r="W16" s="47">
        <v>1624.5659879868042</v>
      </c>
      <c r="X16" s="47">
        <v>804.17359705438389</v>
      </c>
      <c r="Y16" s="47">
        <v>66357.691100613039</v>
      </c>
      <c r="Z16" s="94" t="s">
        <v>80</v>
      </c>
      <c r="AA16" s="47">
        <f t="shared" si="0"/>
        <v>42126.576555904743</v>
      </c>
    </row>
    <row r="17" spans="1:27" ht="32.1" customHeight="1" x14ac:dyDescent="0.2">
      <c r="A17" s="99">
        <v>10</v>
      </c>
      <c r="B17" s="27" t="s">
        <v>12</v>
      </c>
      <c r="C17" s="66">
        <v>1996.1200614709921</v>
      </c>
      <c r="D17" s="67">
        <v>1804.3184424223373</v>
      </c>
      <c r="E17" s="67">
        <v>170.77464547899154</v>
      </c>
      <c r="F17" s="67">
        <v>21.026973569663195</v>
      </c>
      <c r="G17" s="67">
        <v>13358.81014145496</v>
      </c>
      <c r="H17" s="67">
        <v>490.74556021495641</v>
      </c>
      <c r="I17" s="67">
        <v>7847.5804713592825</v>
      </c>
      <c r="J17" s="67">
        <v>5020.4841098807201</v>
      </c>
      <c r="K17" s="67">
        <v>37680.706154770087</v>
      </c>
      <c r="L17" s="67">
        <v>1975.4212137652128</v>
      </c>
      <c r="M17" s="67">
        <v>5519.4004545907937</v>
      </c>
      <c r="N17" s="67">
        <v>5237.9898643837532</v>
      </c>
      <c r="O17" s="67">
        <v>418.29056238806595</v>
      </c>
      <c r="P17" s="67">
        <v>377.23258057669921</v>
      </c>
      <c r="Q17" s="67">
        <v>811.9336431968303</v>
      </c>
      <c r="R17" s="67">
        <v>6098.6209440638713</v>
      </c>
      <c r="S17" s="67">
        <v>1754.1793618644062</v>
      </c>
      <c r="T17" s="67">
        <v>2848.3985834214195</v>
      </c>
      <c r="U17" s="67">
        <v>3858.2833096280783</v>
      </c>
      <c r="V17" s="68">
        <v>5647.5913969777521</v>
      </c>
      <c r="W17" s="67">
        <v>3133.3642399132032</v>
      </c>
      <c r="X17" s="67">
        <v>565.50401347402794</v>
      </c>
      <c r="Y17" s="67">
        <v>53601.140371170055</v>
      </c>
      <c r="Z17" s="66">
        <v>10</v>
      </c>
      <c r="AA17" s="47">
        <f t="shared" si="0"/>
        <v>37680.70615477008</v>
      </c>
    </row>
    <row r="18" spans="1:27" ht="32.1" customHeight="1" x14ac:dyDescent="0.2">
      <c r="A18" s="99">
        <v>11</v>
      </c>
      <c r="B18" s="27" t="s">
        <v>13</v>
      </c>
      <c r="C18" s="66">
        <v>3482.364584452785</v>
      </c>
      <c r="D18" s="67">
        <v>3289.9880393747258</v>
      </c>
      <c r="E18" s="67">
        <v>188.06874399641993</v>
      </c>
      <c r="F18" s="67">
        <v>4.3078010816391759</v>
      </c>
      <c r="G18" s="67">
        <v>7158.1890294690375</v>
      </c>
      <c r="H18" s="67">
        <v>222.31184902728046</v>
      </c>
      <c r="I18" s="67">
        <v>3738.2589073865538</v>
      </c>
      <c r="J18" s="67">
        <v>3197.6182730552032</v>
      </c>
      <c r="K18" s="67">
        <v>13879.601399080913</v>
      </c>
      <c r="L18" s="67">
        <v>551.00820114375347</v>
      </c>
      <c r="M18" s="67">
        <v>1073.7601464124386</v>
      </c>
      <c r="N18" s="67">
        <v>729.92528243706488</v>
      </c>
      <c r="O18" s="67">
        <v>273.03214013972644</v>
      </c>
      <c r="P18" s="67">
        <v>416.92148619729142</v>
      </c>
      <c r="Q18" s="67">
        <v>339.68624517403191</v>
      </c>
      <c r="R18" s="67">
        <v>2156.9520811738603</v>
      </c>
      <c r="S18" s="67">
        <v>755.33431307394221</v>
      </c>
      <c r="T18" s="67">
        <v>2549.1103264677199</v>
      </c>
      <c r="U18" s="67">
        <v>1379.9050743548703</v>
      </c>
      <c r="V18" s="67">
        <v>3155.1070731032032</v>
      </c>
      <c r="W18" s="67">
        <v>498.8590294030123</v>
      </c>
      <c r="X18" s="67">
        <v>285.59701599759552</v>
      </c>
      <c r="Y18" s="67">
        <v>24805.752029000327</v>
      </c>
      <c r="Z18" s="66">
        <v>11</v>
      </c>
      <c r="AA18" s="47">
        <f t="shared" si="0"/>
        <v>13879.601399080915</v>
      </c>
    </row>
    <row r="19" spans="1:27" ht="32.1" customHeight="1" x14ac:dyDescent="0.2">
      <c r="A19" s="100">
        <v>12</v>
      </c>
      <c r="B19" s="26" t="s">
        <v>14</v>
      </c>
      <c r="C19" s="65">
        <v>3894.2695851857561</v>
      </c>
      <c r="D19" s="47">
        <v>3722.7002127011178</v>
      </c>
      <c r="E19" s="47">
        <v>171.56937248463822</v>
      </c>
      <c r="F19" s="47">
        <v>0</v>
      </c>
      <c r="G19" s="47">
        <v>21332.921885725453</v>
      </c>
      <c r="H19" s="47">
        <v>0</v>
      </c>
      <c r="I19" s="47">
        <v>17510.973463954771</v>
      </c>
      <c r="J19" s="47">
        <v>3821.9484217706799</v>
      </c>
      <c r="K19" s="47">
        <v>32456.090837383323</v>
      </c>
      <c r="L19" s="47">
        <v>2212.5726080477816</v>
      </c>
      <c r="M19" s="47">
        <v>4382.9953496786884</v>
      </c>
      <c r="N19" s="47">
        <v>3103.3002385357859</v>
      </c>
      <c r="O19" s="47">
        <v>335.61304269258596</v>
      </c>
      <c r="P19" s="47">
        <v>1287.9050321180212</v>
      </c>
      <c r="Q19" s="47">
        <v>1209.8001532325097</v>
      </c>
      <c r="R19" s="47">
        <v>5022.5225390254573</v>
      </c>
      <c r="S19" s="47">
        <v>1817.537403806067</v>
      </c>
      <c r="T19" s="47">
        <v>2342.704632016892</v>
      </c>
      <c r="U19" s="47">
        <v>2447.9121739463221</v>
      </c>
      <c r="V19" s="47">
        <v>7149.446232635567</v>
      </c>
      <c r="W19" s="47">
        <v>1143.7814316476415</v>
      </c>
      <c r="X19" s="47">
        <v>730.32451432953258</v>
      </c>
      <c r="Y19" s="47">
        <v>58413.60682262406</v>
      </c>
      <c r="Z19" s="65">
        <v>12</v>
      </c>
      <c r="AA19" s="47">
        <f t="shared" si="0"/>
        <v>32456.090837383323</v>
      </c>
    </row>
    <row r="20" spans="1:27" ht="32.1" customHeight="1" x14ac:dyDescent="0.2">
      <c r="A20" s="100">
        <v>13</v>
      </c>
      <c r="B20" s="26" t="s">
        <v>15</v>
      </c>
      <c r="C20" s="65">
        <v>2659.5290636367567</v>
      </c>
      <c r="D20" s="47">
        <v>2471.7228180012148</v>
      </c>
      <c r="E20" s="47">
        <v>185.52141808878903</v>
      </c>
      <c r="F20" s="47">
        <v>2.284827546752811</v>
      </c>
      <c r="G20" s="47">
        <v>11770.141525345467</v>
      </c>
      <c r="H20" s="47">
        <v>0</v>
      </c>
      <c r="I20" s="47">
        <v>8856.5075613728259</v>
      </c>
      <c r="J20" s="47">
        <v>2913.6339639726416</v>
      </c>
      <c r="K20" s="47">
        <v>9917.2037408206252</v>
      </c>
      <c r="L20" s="47">
        <v>392.2450378340385</v>
      </c>
      <c r="M20" s="47">
        <v>1313.9165000071857</v>
      </c>
      <c r="N20" s="47">
        <v>337.40848171844488</v>
      </c>
      <c r="O20" s="47">
        <v>184.2863579766414</v>
      </c>
      <c r="P20" s="47">
        <v>159.88537322156529</v>
      </c>
      <c r="Q20" s="47">
        <v>189.73880732953845</v>
      </c>
      <c r="R20" s="47">
        <v>1695.5411095263241</v>
      </c>
      <c r="S20" s="47">
        <v>686.0035924687229</v>
      </c>
      <c r="T20" s="47">
        <v>1155.871888924634</v>
      </c>
      <c r="U20" s="47">
        <v>747.13283967209213</v>
      </c>
      <c r="V20" s="69">
        <v>2291.9606006069948</v>
      </c>
      <c r="W20" s="47">
        <v>763.21315153444289</v>
      </c>
      <c r="X20" s="47">
        <v>282.53883905821766</v>
      </c>
      <c r="Y20" s="47">
        <v>24629.413168861072</v>
      </c>
      <c r="Z20" s="65">
        <v>13</v>
      </c>
      <c r="AA20" s="47">
        <f t="shared" si="0"/>
        <v>9917.2037408206234</v>
      </c>
    </row>
    <row r="21" spans="1:27" ht="32.1" customHeight="1" x14ac:dyDescent="0.2">
      <c r="A21" s="101">
        <v>14</v>
      </c>
      <c r="B21" s="28" t="s">
        <v>16</v>
      </c>
      <c r="C21" s="70">
        <v>3944.8240187826541</v>
      </c>
      <c r="D21" s="68">
        <v>3827.7213131951394</v>
      </c>
      <c r="E21" s="68">
        <v>36.437158213452285</v>
      </c>
      <c r="F21" s="68">
        <v>80.665547374062569</v>
      </c>
      <c r="G21" s="68">
        <v>11384.883673561726</v>
      </c>
      <c r="H21" s="68">
        <v>0</v>
      </c>
      <c r="I21" s="68">
        <v>8359.5925216743162</v>
      </c>
      <c r="J21" s="68">
        <v>3025.2911518874093</v>
      </c>
      <c r="K21" s="68">
        <v>48004.956112361564</v>
      </c>
      <c r="L21" s="68">
        <v>1413.836129467152</v>
      </c>
      <c r="M21" s="68">
        <v>7362.7524453912802</v>
      </c>
      <c r="N21" s="68">
        <v>3608.5475998297943</v>
      </c>
      <c r="O21" s="68">
        <v>1352.274253890045</v>
      </c>
      <c r="P21" s="68">
        <v>1174.6308093894784</v>
      </c>
      <c r="Q21" s="68">
        <v>2460.4252311654991</v>
      </c>
      <c r="R21" s="68">
        <v>6809.5339944239795</v>
      </c>
      <c r="S21" s="68">
        <v>3166.7631545895792</v>
      </c>
      <c r="T21" s="68">
        <v>6321.1743925565916</v>
      </c>
      <c r="U21" s="68">
        <v>3687.8045697980638</v>
      </c>
      <c r="V21" s="47">
        <v>7433.061946478987</v>
      </c>
      <c r="W21" s="68">
        <v>3214.1515853811156</v>
      </c>
      <c r="X21" s="68">
        <v>942.86780280406629</v>
      </c>
      <c r="Y21" s="68">
        <v>64277.531607510005</v>
      </c>
      <c r="Z21" s="70">
        <v>14</v>
      </c>
      <c r="AA21" s="47">
        <f t="shared" si="0"/>
        <v>48004.956112361557</v>
      </c>
    </row>
    <row r="22" spans="1:27" ht="32.1" customHeight="1" x14ac:dyDescent="0.2">
      <c r="A22" s="100">
        <v>15</v>
      </c>
      <c r="B22" s="26" t="s">
        <v>17</v>
      </c>
      <c r="C22" s="65">
        <v>7342.8751040875322</v>
      </c>
      <c r="D22" s="47">
        <v>4841.3165120341928</v>
      </c>
      <c r="E22" s="47">
        <v>29.975631989682704</v>
      </c>
      <c r="F22" s="47">
        <v>2471.5829600636566</v>
      </c>
      <c r="G22" s="47">
        <v>11804.660410002823</v>
      </c>
      <c r="H22" s="47">
        <v>0</v>
      </c>
      <c r="I22" s="47">
        <v>8440.141388355767</v>
      </c>
      <c r="J22" s="47">
        <v>3364.5190216470555</v>
      </c>
      <c r="K22" s="47">
        <v>42501.258087840841</v>
      </c>
      <c r="L22" s="47">
        <v>1249.4550508742768</v>
      </c>
      <c r="M22" s="47">
        <v>3260.7121887047392</v>
      </c>
      <c r="N22" s="47">
        <v>1570.414232984084</v>
      </c>
      <c r="O22" s="47">
        <v>456.23429347155474</v>
      </c>
      <c r="P22" s="47">
        <v>181.04632799805321</v>
      </c>
      <c r="Q22" s="47">
        <v>945.14154849868316</v>
      </c>
      <c r="R22" s="47">
        <v>3414.9702320934985</v>
      </c>
      <c r="S22" s="47">
        <v>1472.2304815467628</v>
      </c>
      <c r="T22" s="47">
        <v>22589.383210189313</v>
      </c>
      <c r="U22" s="47">
        <v>2410.0080237093821</v>
      </c>
      <c r="V22" s="47">
        <v>2886.4298106034817</v>
      </c>
      <c r="W22" s="47">
        <v>2065.2326871670125</v>
      </c>
      <c r="X22" s="47">
        <v>680.79850969637107</v>
      </c>
      <c r="Y22" s="47">
        <v>62329.592111627571</v>
      </c>
      <c r="Z22" s="65">
        <v>15</v>
      </c>
      <c r="AA22" s="47">
        <f t="shared" si="0"/>
        <v>42501.258087840841</v>
      </c>
    </row>
    <row r="23" spans="1:27" ht="32.1" customHeight="1" x14ac:dyDescent="0.2">
      <c r="A23" s="100">
        <v>16</v>
      </c>
      <c r="B23" s="26" t="s">
        <v>18</v>
      </c>
      <c r="C23" s="65">
        <v>745.53389281128807</v>
      </c>
      <c r="D23" s="47">
        <v>164.89599246929282</v>
      </c>
      <c r="E23" s="47">
        <v>562.94328250911167</v>
      </c>
      <c r="F23" s="47">
        <v>17.69461783288363</v>
      </c>
      <c r="G23" s="47">
        <v>1819.7011201870516</v>
      </c>
      <c r="H23" s="47">
        <v>0</v>
      </c>
      <c r="I23" s="47">
        <v>222.31466946466594</v>
      </c>
      <c r="J23" s="47">
        <v>1597.3864507223857</v>
      </c>
      <c r="K23" s="47">
        <v>3009.2942188712345</v>
      </c>
      <c r="L23" s="47">
        <v>179.0043780015742</v>
      </c>
      <c r="M23" s="47">
        <v>64.021492804361159</v>
      </c>
      <c r="N23" s="47">
        <v>24.785597230338986</v>
      </c>
      <c r="O23" s="47">
        <v>162.44589055256179</v>
      </c>
      <c r="P23" s="47">
        <v>127.38499169648081</v>
      </c>
      <c r="Q23" s="47">
        <v>9.9312355793299236</v>
      </c>
      <c r="R23" s="47">
        <v>156.13397628598196</v>
      </c>
      <c r="S23" s="47">
        <v>34.30021252142862</v>
      </c>
      <c r="T23" s="47">
        <v>693.17912386402895</v>
      </c>
      <c r="U23" s="47">
        <v>286.30346768454342</v>
      </c>
      <c r="V23" s="47">
        <v>1078.6292994512885</v>
      </c>
      <c r="W23" s="47">
        <v>193.17455319931574</v>
      </c>
      <c r="X23" s="47">
        <v>71.592684236835566</v>
      </c>
      <c r="Y23" s="47">
        <v>5646.1219161064091</v>
      </c>
      <c r="Z23" s="65">
        <v>16</v>
      </c>
      <c r="AA23" s="47">
        <f t="shared" si="0"/>
        <v>3009.2942188712341</v>
      </c>
    </row>
    <row r="24" spans="1:27" ht="32.1" customHeight="1" x14ac:dyDescent="0.2">
      <c r="A24" s="100">
        <v>17</v>
      </c>
      <c r="B24" s="26" t="s">
        <v>19</v>
      </c>
      <c r="C24" s="65">
        <v>2117.7749986902545</v>
      </c>
      <c r="D24" s="47">
        <v>1963.2844638888914</v>
      </c>
      <c r="E24" s="47">
        <v>154.49053480136322</v>
      </c>
      <c r="F24" s="47">
        <v>0</v>
      </c>
      <c r="G24" s="47">
        <v>2606.4938485603079</v>
      </c>
      <c r="H24" s="47">
        <v>0</v>
      </c>
      <c r="I24" s="47">
        <v>1287.0462473754301</v>
      </c>
      <c r="J24" s="47">
        <v>1319.4476011848781</v>
      </c>
      <c r="K24" s="47">
        <v>9510.769638292144</v>
      </c>
      <c r="L24" s="47">
        <v>2476.205886570342</v>
      </c>
      <c r="M24" s="47">
        <v>463.99160487623379</v>
      </c>
      <c r="N24" s="47">
        <v>22.710275791385619</v>
      </c>
      <c r="O24" s="47">
        <v>134.71579370282797</v>
      </c>
      <c r="P24" s="47">
        <v>149.5140431315485</v>
      </c>
      <c r="Q24" s="47">
        <v>222.23771360621657</v>
      </c>
      <c r="R24" s="47">
        <v>1591.9574239938377</v>
      </c>
      <c r="S24" s="47">
        <v>118.11767379346225</v>
      </c>
      <c r="T24" s="47">
        <v>1169.6322685546891</v>
      </c>
      <c r="U24" s="47">
        <v>635.14090017788396</v>
      </c>
      <c r="V24" s="47">
        <v>2146.8487810446168</v>
      </c>
      <c r="W24" s="47">
        <v>379.69727304909969</v>
      </c>
      <c r="X24" s="47">
        <v>275.40682000846817</v>
      </c>
      <c r="Y24" s="47">
        <v>14510.445305551177</v>
      </c>
      <c r="Z24" s="65">
        <v>17</v>
      </c>
      <c r="AA24" s="47">
        <f t="shared" si="0"/>
        <v>9510.769638292144</v>
      </c>
    </row>
    <row r="25" spans="1:27" ht="32.1" customHeight="1" x14ac:dyDescent="0.2">
      <c r="A25" s="100">
        <v>18</v>
      </c>
      <c r="B25" s="26" t="s">
        <v>20</v>
      </c>
      <c r="C25" s="65">
        <v>11118.4620613153</v>
      </c>
      <c r="D25" s="47">
        <v>10451.905643379027</v>
      </c>
      <c r="E25" s="47">
        <v>97.294067395958081</v>
      </c>
      <c r="F25" s="47">
        <v>569.26235054031542</v>
      </c>
      <c r="G25" s="47">
        <v>22657.749873748355</v>
      </c>
      <c r="H25" s="47">
        <v>0</v>
      </c>
      <c r="I25" s="47">
        <v>18771.856487072331</v>
      </c>
      <c r="J25" s="47">
        <v>3885.8933866760267</v>
      </c>
      <c r="K25" s="47">
        <v>31919.582098124461</v>
      </c>
      <c r="L25" s="47">
        <v>1841.4212743810708</v>
      </c>
      <c r="M25" s="47">
        <v>5503.9454978814329</v>
      </c>
      <c r="N25" s="47">
        <v>4969.4070669396833</v>
      </c>
      <c r="O25" s="47">
        <v>252.7943715528574</v>
      </c>
      <c r="P25" s="47">
        <v>387.83952527636768</v>
      </c>
      <c r="Q25" s="47">
        <v>494.36915786655862</v>
      </c>
      <c r="R25" s="47">
        <v>4291.8175893710986</v>
      </c>
      <c r="S25" s="47">
        <v>1390.9279111773074</v>
      </c>
      <c r="T25" s="47">
        <v>2279.0628762278866</v>
      </c>
      <c r="U25" s="47">
        <v>1752.5523804265792</v>
      </c>
      <c r="V25" s="47">
        <v>7732.12142061539</v>
      </c>
      <c r="W25" s="47">
        <v>1023.3230264082342</v>
      </c>
      <c r="X25" s="47">
        <v>935.24333871581894</v>
      </c>
      <c r="Y25" s="47">
        <v>66631.037371903934</v>
      </c>
      <c r="Z25" s="65">
        <v>18</v>
      </c>
      <c r="AA25" s="47">
        <f t="shared" si="0"/>
        <v>31919.582098124465</v>
      </c>
    </row>
    <row r="26" spans="1:27" ht="32.1" customHeight="1" x14ac:dyDescent="0.2">
      <c r="A26" s="102">
        <v>19</v>
      </c>
      <c r="B26" s="29" t="s">
        <v>21</v>
      </c>
      <c r="C26" s="71">
        <v>5012.6916447222147</v>
      </c>
      <c r="D26" s="69">
        <v>4658.7871659635266</v>
      </c>
      <c r="E26" s="69">
        <v>267.0715693061544</v>
      </c>
      <c r="F26" s="69">
        <v>86.832909452533031</v>
      </c>
      <c r="G26" s="69">
        <v>5036.9817785977239</v>
      </c>
      <c r="H26" s="69">
        <v>0</v>
      </c>
      <c r="I26" s="69">
        <v>2565.9455269340574</v>
      </c>
      <c r="J26" s="69">
        <v>2471.0362516636665</v>
      </c>
      <c r="K26" s="69">
        <v>15863.484672995277</v>
      </c>
      <c r="L26" s="69">
        <v>693.88155269740969</v>
      </c>
      <c r="M26" s="69">
        <v>2612.2583213787852</v>
      </c>
      <c r="N26" s="69">
        <v>1100.9810286164136</v>
      </c>
      <c r="O26" s="69">
        <v>279.81522469446656</v>
      </c>
      <c r="P26" s="69">
        <v>272.69964695867526</v>
      </c>
      <c r="Q26" s="69">
        <v>584.96409434983548</v>
      </c>
      <c r="R26" s="69">
        <v>2625.9059359397261</v>
      </c>
      <c r="S26" s="69">
        <v>617.31700839932307</v>
      </c>
      <c r="T26" s="69">
        <v>2088.1376088608713</v>
      </c>
      <c r="U26" s="69">
        <v>1115.5251610070984</v>
      </c>
      <c r="V26" s="47">
        <v>3056.3785095197854</v>
      </c>
      <c r="W26" s="47">
        <v>815.62058057288868</v>
      </c>
      <c r="X26" s="69">
        <v>365.95155415727794</v>
      </c>
      <c r="Y26" s="69">
        <v>26279.109650472496</v>
      </c>
      <c r="Z26" s="71">
        <v>19</v>
      </c>
      <c r="AA26" s="47">
        <f t="shared" si="0"/>
        <v>15863.484672995281</v>
      </c>
    </row>
    <row r="27" spans="1:27" ht="32.1" customHeight="1" x14ac:dyDescent="0.2">
      <c r="A27" s="101">
        <v>20</v>
      </c>
      <c r="B27" s="28" t="s">
        <v>22</v>
      </c>
      <c r="C27" s="70">
        <v>2247.4180442521683</v>
      </c>
      <c r="D27" s="68">
        <v>1629.5389656765656</v>
      </c>
      <c r="E27" s="68">
        <v>292.60040985967368</v>
      </c>
      <c r="F27" s="68">
        <v>325.27866871592892</v>
      </c>
      <c r="G27" s="68">
        <v>13637.535159470019</v>
      </c>
      <c r="H27" s="68">
        <v>0</v>
      </c>
      <c r="I27" s="68">
        <v>9637.454481042405</v>
      </c>
      <c r="J27" s="68">
        <v>4000.0806784276124</v>
      </c>
      <c r="K27" s="68">
        <v>26400.154230162359</v>
      </c>
      <c r="L27" s="68">
        <v>1371.6145535446281</v>
      </c>
      <c r="M27" s="68">
        <v>3315.0958525646411</v>
      </c>
      <c r="N27" s="68">
        <v>939.24097946696338</v>
      </c>
      <c r="O27" s="68">
        <v>459.11194646930602</v>
      </c>
      <c r="P27" s="68">
        <v>1237.1315324930777</v>
      </c>
      <c r="Q27" s="68">
        <v>939.60871569764106</v>
      </c>
      <c r="R27" s="68">
        <v>3415.9360812189357</v>
      </c>
      <c r="S27" s="68">
        <v>1165.4496746296404</v>
      </c>
      <c r="T27" s="68">
        <v>2246.3819746065055</v>
      </c>
      <c r="U27" s="68">
        <v>2766.385707228626</v>
      </c>
      <c r="V27" s="68">
        <v>7247.8788649958506</v>
      </c>
      <c r="W27" s="68">
        <v>1296.318347246543</v>
      </c>
      <c r="X27" s="68">
        <v>480.68025243249326</v>
      </c>
      <c r="Y27" s="68">
        <v>42765.787686317031</v>
      </c>
      <c r="Z27" s="70">
        <v>20</v>
      </c>
      <c r="AA27" s="47">
        <f t="shared" si="0"/>
        <v>26400.154230162359</v>
      </c>
    </row>
    <row r="28" spans="1:27" ht="32.1" customHeight="1" x14ac:dyDescent="0.2">
      <c r="A28" s="100">
        <v>21</v>
      </c>
      <c r="B28" s="26" t="s">
        <v>23</v>
      </c>
      <c r="C28" s="65">
        <v>807.11401112771364</v>
      </c>
      <c r="D28" s="47">
        <v>173.05307932628546</v>
      </c>
      <c r="E28" s="47">
        <v>634.06093180142818</v>
      </c>
      <c r="F28" s="47">
        <v>0</v>
      </c>
      <c r="G28" s="47">
        <v>1807.3050014208118</v>
      </c>
      <c r="H28" s="47">
        <v>0</v>
      </c>
      <c r="I28" s="47">
        <v>326.71296859248139</v>
      </c>
      <c r="J28" s="47">
        <v>1480.5920328283303</v>
      </c>
      <c r="K28" s="47">
        <v>3468.8770071755243</v>
      </c>
      <c r="L28" s="47">
        <v>321.86191554389239</v>
      </c>
      <c r="M28" s="47">
        <v>186.49916077767224</v>
      </c>
      <c r="N28" s="47">
        <v>48.381401492977119</v>
      </c>
      <c r="O28" s="47">
        <v>44.759561113962469</v>
      </c>
      <c r="P28" s="47">
        <v>131.18815190474493</v>
      </c>
      <c r="Q28" s="47">
        <v>14.465952651709907</v>
      </c>
      <c r="R28" s="47">
        <v>284.33566523153468</v>
      </c>
      <c r="S28" s="47">
        <v>59.058836896731123</v>
      </c>
      <c r="T28" s="47">
        <v>834.22301507209454</v>
      </c>
      <c r="U28" s="47">
        <v>377.9205773435973</v>
      </c>
      <c r="V28" s="47">
        <v>950.71616641216053</v>
      </c>
      <c r="W28" s="47">
        <v>215.46660273444687</v>
      </c>
      <c r="X28" s="47">
        <v>102.17346756046993</v>
      </c>
      <c r="Y28" s="47">
        <v>6185.4694872845184</v>
      </c>
      <c r="Z28" s="65">
        <v>21</v>
      </c>
      <c r="AA28" s="47">
        <f t="shared" si="0"/>
        <v>3468.8770071755239</v>
      </c>
    </row>
    <row r="29" spans="1:27" ht="32.1" customHeight="1" x14ac:dyDescent="0.2">
      <c r="A29" s="100">
        <v>22</v>
      </c>
      <c r="B29" s="26" t="s">
        <v>24</v>
      </c>
      <c r="C29" s="65">
        <v>1218.8217907210706</v>
      </c>
      <c r="D29" s="47">
        <v>229.65030967222702</v>
      </c>
      <c r="E29" s="47">
        <v>977.63388742813402</v>
      </c>
      <c r="F29" s="47">
        <v>11.537593620709725</v>
      </c>
      <c r="G29" s="47">
        <v>3001.9426560280604</v>
      </c>
      <c r="H29" s="47">
        <v>65.393619030148272</v>
      </c>
      <c r="I29" s="47">
        <v>161.21809323299604</v>
      </c>
      <c r="J29" s="47">
        <v>2775.3309437649164</v>
      </c>
      <c r="K29" s="47">
        <v>7075.9394621032716</v>
      </c>
      <c r="L29" s="47">
        <v>528.79689665917215</v>
      </c>
      <c r="M29" s="47">
        <v>295.1173254850396</v>
      </c>
      <c r="N29" s="47">
        <v>168.41661814823695</v>
      </c>
      <c r="O29" s="47">
        <v>201.20253519072133</v>
      </c>
      <c r="P29" s="47">
        <v>180.02334208102985</v>
      </c>
      <c r="Q29" s="47">
        <v>43.819862064110218</v>
      </c>
      <c r="R29" s="47">
        <v>322.62471975978724</v>
      </c>
      <c r="S29" s="47">
        <v>161.95947446101701</v>
      </c>
      <c r="T29" s="47">
        <v>2416.6666725284385</v>
      </c>
      <c r="U29" s="47">
        <v>782.984386267687</v>
      </c>
      <c r="V29" s="47">
        <v>1764.0532682342339</v>
      </c>
      <c r="W29" s="47">
        <v>210.27436122379808</v>
      </c>
      <c r="X29" s="47">
        <v>168.07855489133416</v>
      </c>
      <c r="Y29" s="47">
        <v>11464.782463743735</v>
      </c>
      <c r="Z29" s="65">
        <v>22</v>
      </c>
      <c r="AA29" s="47">
        <f t="shared" si="0"/>
        <v>7075.9394621032716</v>
      </c>
    </row>
    <row r="30" spans="1:27" ht="32.1" customHeight="1" x14ac:dyDescent="0.2">
      <c r="A30" s="102">
        <v>23</v>
      </c>
      <c r="B30" s="30" t="s">
        <v>38</v>
      </c>
      <c r="C30" s="71">
        <v>2964.5216484718153</v>
      </c>
      <c r="D30" s="69">
        <v>1490.9125906558227</v>
      </c>
      <c r="E30" s="69">
        <v>1473.6090578159926</v>
      </c>
      <c r="F30" s="69">
        <v>0</v>
      </c>
      <c r="G30" s="69">
        <v>3100.1381771552306</v>
      </c>
      <c r="H30" s="69">
        <v>0</v>
      </c>
      <c r="I30" s="69">
        <v>449.97021275082693</v>
      </c>
      <c r="J30" s="69">
        <v>2650.1679644044038</v>
      </c>
      <c r="K30" s="69">
        <v>7771.5883454120039</v>
      </c>
      <c r="L30" s="69">
        <v>744.45412270724216</v>
      </c>
      <c r="M30" s="69">
        <v>526.04051844286471</v>
      </c>
      <c r="N30" s="69">
        <v>206.25112572188809</v>
      </c>
      <c r="O30" s="69">
        <v>144.15219400681619</v>
      </c>
      <c r="P30" s="69">
        <v>255.16220853693491</v>
      </c>
      <c r="Q30" s="69">
        <v>46.629613334767043</v>
      </c>
      <c r="R30" s="69">
        <v>900.54386606869082</v>
      </c>
      <c r="S30" s="69">
        <v>32.379984373563914</v>
      </c>
      <c r="T30" s="69">
        <v>2010.7354734418113</v>
      </c>
      <c r="U30" s="69">
        <v>320.65988380668864</v>
      </c>
      <c r="V30" s="69">
        <v>2059.6389208090263</v>
      </c>
      <c r="W30" s="69">
        <v>524.94043416170985</v>
      </c>
      <c r="X30" s="69">
        <v>183.5538551905436</v>
      </c>
      <c r="Y30" s="69">
        <v>14019.802026229594</v>
      </c>
      <c r="Z30" s="71">
        <v>23</v>
      </c>
      <c r="AA30" s="47">
        <f t="shared" si="0"/>
        <v>7771.5883454120049</v>
      </c>
    </row>
    <row r="31" spans="1:27" ht="32.1" customHeight="1" x14ac:dyDescent="0.2">
      <c r="A31" s="100">
        <v>24</v>
      </c>
      <c r="B31" s="26" t="s">
        <v>25</v>
      </c>
      <c r="C31" s="65">
        <v>2867.2140950983803</v>
      </c>
      <c r="D31" s="47">
        <v>2316.6777300640365</v>
      </c>
      <c r="E31" s="47">
        <v>549.33741321627099</v>
      </c>
      <c r="F31" s="47">
        <v>1.1989518180731598</v>
      </c>
      <c r="G31" s="47">
        <v>4715.5383262083515</v>
      </c>
      <c r="H31" s="47">
        <v>0</v>
      </c>
      <c r="I31" s="47">
        <v>922.05177112047124</v>
      </c>
      <c r="J31" s="47">
        <v>3793.4865550878803</v>
      </c>
      <c r="K31" s="47">
        <v>28976.081317340271</v>
      </c>
      <c r="L31" s="47">
        <v>434.79491914783853</v>
      </c>
      <c r="M31" s="47">
        <v>3937.8331281632613</v>
      </c>
      <c r="N31" s="47">
        <v>900.87875774530812</v>
      </c>
      <c r="O31" s="47">
        <v>1444.670594236725</v>
      </c>
      <c r="P31" s="47">
        <v>613.27324730611099</v>
      </c>
      <c r="Q31" s="47">
        <v>715.72227738824836</v>
      </c>
      <c r="R31" s="47">
        <v>2328.6560254041356</v>
      </c>
      <c r="S31" s="47">
        <v>2148.4223620428947</v>
      </c>
      <c r="T31" s="47">
        <v>4945.1364295510757</v>
      </c>
      <c r="U31" s="47">
        <v>2434.1609943429762</v>
      </c>
      <c r="V31" s="47">
        <v>6876.6007792992286</v>
      </c>
      <c r="W31" s="47">
        <v>2195.9318027124627</v>
      </c>
      <c r="X31" s="47">
        <v>387.62819414713016</v>
      </c>
      <c r="Y31" s="47">
        <v>36946.461932794125</v>
      </c>
      <c r="Z31" s="65">
        <v>24</v>
      </c>
      <c r="AA31" s="47">
        <f t="shared" si="0"/>
        <v>28976.081317340264</v>
      </c>
    </row>
    <row r="32" spans="1:27" ht="32.1" customHeight="1" x14ac:dyDescent="0.2">
      <c r="A32" s="100">
        <v>25</v>
      </c>
      <c r="B32" s="26" t="s">
        <v>26</v>
      </c>
      <c r="C32" s="65">
        <v>1098.3474017721735</v>
      </c>
      <c r="D32" s="47">
        <v>571.62856206644653</v>
      </c>
      <c r="E32" s="47">
        <v>526.71883970572719</v>
      </c>
      <c r="F32" s="47">
        <v>0</v>
      </c>
      <c r="G32" s="47">
        <v>3373.2675679934555</v>
      </c>
      <c r="H32" s="47">
        <v>92.654989817449902</v>
      </c>
      <c r="I32" s="47">
        <v>464.96842274784461</v>
      </c>
      <c r="J32" s="47">
        <v>2815.644155428161</v>
      </c>
      <c r="K32" s="47">
        <v>6691.0160123510232</v>
      </c>
      <c r="L32" s="47">
        <v>1013.7665454293386</v>
      </c>
      <c r="M32" s="47">
        <v>664.20087960892079</v>
      </c>
      <c r="N32" s="47">
        <v>478.97008057117495</v>
      </c>
      <c r="O32" s="47">
        <v>156.07135466728604</v>
      </c>
      <c r="P32" s="47">
        <v>157.07526666191356</v>
      </c>
      <c r="Q32" s="47">
        <v>48.118110703930448</v>
      </c>
      <c r="R32" s="47">
        <v>544.20141072491197</v>
      </c>
      <c r="S32" s="47">
        <v>335.85624760565531</v>
      </c>
      <c r="T32" s="47">
        <v>1162.7520787396618</v>
      </c>
      <c r="U32" s="47">
        <v>664.22404502814072</v>
      </c>
      <c r="V32" s="47">
        <v>1242.1666063242903</v>
      </c>
      <c r="W32" s="47">
        <v>223.61338628579821</v>
      </c>
      <c r="X32" s="47">
        <v>127.31388330477577</v>
      </c>
      <c r="Y32" s="47">
        <v>11289.944865421427</v>
      </c>
      <c r="Z32" s="65">
        <v>25</v>
      </c>
      <c r="AA32" s="47">
        <f t="shared" si="0"/>
        <v>6691.0160123510223</v>
      </c>
    </row>
    <row r="33" spans="1:27" ht="32.1" customHeight="1" x14ac:dyDescent="0.2">
      <c r="A33" s="102">
        <v>26</v>
      </c>
      <c r="B33" s="29" t="s">
        <v>27</v>
      </c>
      <c r="C33" s="65">
        <v>1265.661887059932</v>
      </c>
      <c r="D33" s="47">
        <v>716.58233288428778</v>
      </c>
      <c r="E33" s="47">
        <v>547.69847216778464</v>
      </c>
      <c r="F33" s="47">
        <v>1.3810820078596515</v>
      </c>
      <c r="G33" s="47">
        <v>4301.2970508757217</v>
      </c>
      <c r="H33" s="47">
        <v>0</v>
      </c>
      <c r="I33" s="47">
        <v>1713.8525308770845</v>
      </c>
      <c r="J33" s="47">
        <v>2587.4445199986367</v>
      </c>
      <c r="K33" s="47">
        <v>6070.4226657814907</v>
      </c>
      <c r="L33" s="47">
        <v>68.821951975443056</v>
      </c>
      <c r="M33" s="47">
        <v>339.40761873283054</v>
      </c>
      <c r="N33" s="47">
        <v>51.841427112841281</v>
      </c>
      <c r="O33" s="47">
        <v>255.75576269257394</v>
      </c>
      <c r="P33" s="47">
        <v>117.63687460059411</v>
      </c>
      <c r="Q33" s="47">
        <v>118.74642542005259</v>
      </c>
      <c r="R33" s="47">
        <v>503.12914424926504</v>
      </c>
      <c r="S33" s="47">
        <v>51.676482284639746</v>
      </c>
      <c r="T33" s="47">
        <v>1315.8363021240252</v>
      </c>
      <c r="U33" s="47">
        <v>1305.5438126415179</v>
      </c>
      <c r="V33" s="47">
        <v>1685.5273599673274</v>
      </c>
      <c r="W33" s="47">
        <v>256.49950398037851</v>
      </c>
      <c r="X33" s="47">
        <v>130.32693175524471</v>
      </c>
      <c r="Y33" s="47">
        <v>11767.708535472386</v>
      </c>
      <c r="Z33" s="65">
        <v>26</v>
      </c>
      <c r="AA33" s="47">
        <f t="shared" si="0"/>
        <v>6070.4226657814897</v>
      </c>
    </row>
    <row r="34" spans="1:27" ht="30" customHeight="1" x14ac:dyDescent="0.2">
      <c r="A34" s="29"/>
      <c r="B34" s="29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46"/>
      <c r="W34" s="33"/>
      <c r="X34" s="33"/>
      <c r="Y34" s="33"/>
      <c r="Z34" s="19"/>
      <c r="AA34" s="47">
        <f t="shared" si="0"/>
        <v>0</v>
      </c>
    </row>
    <row r="35" spans="1:27" ht="32.1" customHeight="1" x14ac:dyDescent="0.2">
      <c r="A35" s="125" t="s">
        <v>29</v>
      </c>
      <c r="B35" s="126"/>
      <c r="C35" s="70">
        <v>183437.0218686616</v>
      </c>
      <c r="D35" s="68">
        <v>144146.45435749707</v>
      </c>
      <c r="E35" s="68">
        <v>18217.440930491604</v>
      </c>
      <c r="F35" s="68">
        <v>21073.126580672946</v>
      </c>
      <c r="G35" s="68">
        <v>929992.30743775424</v>
      </c>
      <c r="H35" s="68">
        <v>3063.2136468777285</v>
      </c>
      <c r="I35" s="68">
        <v>659693.96870932495</v>
      </c>
      <c r="J35" s="68">
        <v>267235.12508155184</v>
      </c>
      <c r="K35" s="68">
        <v>2610685.031184488</v>
      </c>
      <c r="L35" s="68">
        <v>107523.87656356199</v>
      </c>
      <c r="M35" s="68">
        <v>432749.49552281183</v>
      </c>
      <c r="N35" s="68">
        <v>165132.55767345501</v>
      </c>
      <c r="O35" s="68">
        <v>65898.074624520959</v>
      </c>
      <c r="P35" s="68">
        <v>106848.15931934227</v>
      </c>
      <c r="Q35" s="68">
        <v>101562.61427496518</v>
      </c>
      <c r="R35" s="68">
        <v>323658.19400188577</v>
      </c>
      <c r="S35" s="68">
        <v>240127.881455197</v>
      </c>
      <c r="T35" s="68">
        <v>274464.53210108035</v>
      </c>
      <c r="U35" s="68">
        <v>184995.757400592</v>
      </c>
      <c r="V35" s="68">
        <v>460067.46729784965</v>
      </c>
      <c r="W35" s="68">
        <v>147656.42094922526</v>
      </c>
      <c r="X35" s="68">
        <v>42835.004464818288</v>
      </c>
      <c r="Y35" s="68">
        <v>3766949.3649557214</v>
      </c>
      <c r="Z35" s="20"/>
      <c r="AA35" s="47">
        <f t="shared" si="0"/>
        <v>2610685.031184487</v>
      </c>
    </row>
    <row r="36" spans="1:27" ht="32.1" customHeight="1" x14ac:dyDescent="0.2">
      <c r="A36" s="128" t="s">
        <v>28</v>
      </c>
      <c r="B36" s="129"/>
      <c r="C36" s="65">
        <v>128653.47797500287</v>
      </c>
      <c r="D36" s="47">
        <v>99821.77018372195</v>
      </c>
      <c r="E36" s="47">
        <v>11351.635494232032</v>
      </c>
      <c r="F36" s="47">
        <v>17480.072297048871</v>
      </c>
      <c r="G36" s="47">
        <v>787124.75021194958</v>
      </c>
      <c r="H36" s="47">
        <v>2192.1076287878936</v>
      </c>
      <c r="I36" s="47">
        <v>568417.52298401063</v>
      </c>
      <c r="J36" s="47">
        <v>216515.11959915125</v>
      </c>
      <c r="K36" s="47">
        <v>2279488.0051836208</v>
      </c>
      <c r="L36" s="47">
        <v>90054.714325771827</v>
      </c>
      <c r="M36" s="47">
        <v>391927.54703731072</v>
      </c>
      <c r="N36" s="47">
        <v>141633.10761472883</v>
      </c>
      <c r="O36" s="47">
        <v>59342.848745082229</v>
      </c>
      <c r="P36" s="47">
        <v>99621.608879193707</v>
      </c>
      <c r="Q36" s="47">
        <v>92367.275487705701</v>
      </c>
      <c r="R36" s="47">
        <v>281494.81126333092</v>
      </c>
      <c r="S36" s="47">
        <v>224360.36727966191</v>
      </c>
      <c r="T36" s="47">
        <v>215496.1452439327</v>
      </c>
      <c r="U36" s="47">
        <v>158023.31009352783</v>
      </c>
      <c r="V36" s="47">
        <v>395663.31026077038</v>
      </c>
      <c r="W36" s="47">
        <v>129502.95895260412</v>
      </c>
      <c r="X36" s="47">
        <v>36119.424233058089</v>
      </c>
      <c r="Y36" s="47">
        <v>3231385.6576036313</v>
      </c>
      <c r="Z36" s="21"/>
      <c r="AA36" s="47">
        <f t="shared" si="0"/>
        <v>2279488.0051836208</v>
      </c>
    </row>
    <row r="37" spans="1:27" ht="32.1" customHeight="1" x14ac:dyDescent="0.2">
      <c r="A37" s="122" t="s">
        <v>30</v>
      </c>
      <c r="B37" s="123"/>
      <c r="C37" s="71">
        <v>54783.543893658796</v>
      </c>
      <c r="D37" s="69">
        <v>44324.68417377516</v>
      </c>
      <c r="E37" s="69">
        <v>6865.8054362595722</v>
      </c>
      <c r="F37" s="69">
        <v>3593.0542836240775</v>
      </c>
      <c r="G37" s="69">
        <v>142867.55722580454</v>
      </c>
      <c r="H37" s="69">
        <v>871.10601808983506</v>
      </c>
      <c r="I37" s="69">
        <v>91276.445725314115</v>
      </c>
      <c r="J37" s="69">
        <v>50720.005482400607</v>
      </c>
      <c r="K37" s="69">
        <v>331197.02600086649</v>
      </c>
      <c r="L37" s="69">
        <v>17469.162237790166</v>
      </c>
      <c r="M37" s="69">
        <v>40821.948485501176</v>
      </c>
      <c r="N37" s="69">
        <v>23499.450058726139</v>
      </c>
      <c r="O37" s="69">
        <v>6555.2258794387235</v>
      </c>
      <c r="P37" s="69">
        <v>7226.5504401485869</v>
      </c>
      <c r="Q37" s="69">
        <v>9195.338787259494</v>
      </c>
      <c r="R37" s="69">
        <v>42163.382738554894</v>
      </c>
      <c r="S37" s="69">
        <v>15767.514175535141</v>
      </c>
      <c r="T37" s="69">
        <v>58968.386857147663</v>
      </c>
      <c r="U37" s="69">
        <v>26972.447307064151</v>
      </c>
      <c r="V37" s="69">
        <v>64404.157037079174</v>
      </c>
      <c r="W37" s="69">
        <v>18153.461996621103</v>
      </c>
      <c r="X37" s="69">
        <v>6715.5802317602038</v>
      </c>
      <c r="Y37" s="69">
        <v>535563.70735209004</v>
      </c>
      <c r="Z37" s="22"/>
      <c r="AA37" s="47">
        <f t="shared" si="0"/>
        <v>331197.02600086638</v>
      </c>
    </row>
    <row r="38" spans="1:27" ht="32.1" customHeight="1" x14ac:dyDescent="0.2">
      <c r="A38" s="124" t="s">
        <v>37</v>
      </c>
      <c r="B38" s="31" t="s">
        <v>31</v>
      </c>
      <c r="C38" s="65">
        <v>28453.965997252842</v>
      </c>
      <c r="D38" s="47" ph="1">
        <v>21465.903158565365</v>
      </c>
      <c r="E38" s="47" ph="1">
        <v>2142.452491767915</v>
      </c>
      <c r="F38" s="47" ph="1">
        <v>4845.6103469195605</v>
      </c>
      <c r="G38" s="47">
        <v>215992.8731378635</v>
      </c>
      <c r="H38" s="47">
        <v>606.03217765556531</v>
      </c>
      <c r="I38" s="47">
        <v>129104.84130833474</v>
      </c>
      <c r="J38" s="47">
        <v>86281.999651873193</v>
      </c>
      <c r="K38" s="47">
        <v>1169673.7868850008</v>
      </c>
      <c r="L38" s="47">
        <v>36945.632311007197</v>
      </c>
      <c r="M38" s="47">
        <v>218681.91496564759</v>
      </c>
      <c r="N38" s="47">
        <v>64329.836575857087</v>
      </c>
      <c r="O38" s="47">
        <v>32190.857905848454</v>
      </c>
      <c r="P38" s="47">
        <v>61225.527116746183</v>
      </c>
      <c r="Q38" s="47">
        <v>54869.164612151377</v>
      </c>
      <c r="R38" s="47">
        <v>143103.35053741239</v>
      </c>
      <c r="S38" s="47">
        <v>130160.94007687217</v>
      </c>
      <c r="T38" s="47">
        <v>99238.13784450409</v>
      </c>
      <c r="U38" s="47">
        <v>73879.750012851393</v>
      </c>
      <c r="V38" s="47">
        <v>185572.34715906379</v>
      </c>
      <c r="W38" s="47">
        <v>69476.327767038863</v>
      </c>
      <c r="X38" s="47">
        <v>14975.086001736838</v>
      </c>
      <c r="Y38" s="47">
        <v>1429095.7120218535</v>
      </c>
      <c r="Z38" s="130" t="s">
        <v>37</v>
      </c>
      <c r="AA38" s="47">
        <f t="shared" si="0"/>
        <v>1169673.7868850005</v>
      </c>
    </row>
    <row r="39" spans="1:27" ht="32.1" customHeight="1" x14ac:dyDescent="0.2">
      <c r="A39" s="124"/>
      <c r="B39" s="31" t="s">
        <v>32</v>
      </c>
      <c r="C39" s="65">
        <v>20384.060921814722</v>
      </c>
      <c r="D39" s="47" ph="1">
        <v>10276.202902505489</v>
      </c>
      <c r="E39" s="47" ph="1">
        <v>2148.428298120416</v>
      </c>
      <c r="F39" s="47" ph="1">
        <v>7959.4297211888161</v>
      </c>
      <c r="G39" s="47">
        <v>40502.327436134794</v>
      </c>
      <c r="H39" s="47">
        <v>64.527796931919028</v>
      </c>
      <c r="I39" s="47">
        <v>21619.194875092802</v>
      </c>
      <c r="J39" s="47">
        <v>18818.604764110074</v>
      </c>
      <c r="K39" s="47">
        <v>138953.48361759976</v>
      </c>
      <c r="L39" s="47">
        <v>7331.7944697246039</v>
      </c>
      <c r="M39" s="47">
        <v>17041.818642832244</v>
      </c>
      <c r="N39" s="47">
        <v>8367.018786022596</v>
      </c>
      <c r="O39" s="47">
        <v>3688.8373448869806</v>
      </c>
      <c r="P39" s="47">
        <v>5275.5579325299987</v>
      </c>
      <c r="Q39" s="47">
        <v>4725.3146692383734</v>
      </c>
      <c r="R39" s="47">
        <v>17141.131252517127</v>
      </c>
      <c r="S39" s="47">
        <v>6612.6506678299711</v>
      </c>
      <c r="T39" s="47">
        <v>17023.309649831994</v>
      </c>
      <c r="U39" s="47">
        <v>11422.824071242896</v>
      </c>
      <c r="V39" s="47">
        <v>32906.331980082046</v>
      </c>
      <c r="W39" s="47">
        <v>7416.8941508609278</v>
      </c>
      <c r="X39" s="47">
        <v>2361.6281299123939</v>
      </c>
      <c r="Y39" s="47">
        <v>202201.50010546163</v>
      </c>
      <c r="Z39" s="130"/>
      <c r="AA39" s="47">
        <f t="shared" si="0"/>
        <v>138953.48361759976</v>
      </c>
    </row>
    <row r="40" spans="1:27" ht="32.1" customHeight="1" x14ac:dyDescent="0.2">
      <c r="A40" s="124"/>
      <c r="B40" s="31" t="s">
        <v>33</v>
      </c>
      <c r="C40" s="65">
        <v>33924.566581029809</v>
      </c>
      <c r="D40" s="47" ph="1">
        <v>31539.286571919536</v>
      </c>
      <c r="E40" s="47" ph="1">
        <v>2202.2396517535512</v>
      </c>
      <c r="F40" s="47" ph="1">
        <v>183.04035735672122</v>
      </c>
      <c r="G40" s="47">
        <v>246920.7602924502</v>
      </c>
      <c r="H40" s="47">
        <v>719.96955565976714</v>
      </c>
      <c r="I40" s="47">
        <v>197624.75495080274</v>
      </c>
      <c r="J40" s="47">
        <v>48576.035785987726</v>
      </c>
      <c r="K40" s="47">
        <v>464150.57868333993</v>
      </c>
      <c r="L40" s="47">
        <v>16570.832947277686</v>
      </c>
      <c r="M40" s="47">
        <v>83599.803256207771</v>
      </c>
      <c r="N40" s="47">
        <v>41401.657541886947</v>
      </c>
      <c r="O40" s="47">
        <v>9919.7869517060426</v>
      </c>
      <c r="P40" s="47">
        <v>13425.455451108162</v>
      </c>
      <c r="Q40" s="47">
        <v>12407.521825152508</v>
      </c>
      <c r="R40" s="47">
        <v>57616.937379097224</v>
      </c>
      <c r="S40" s="47">
        <v>44961.388149327431</v>
      </c>
      <c r="T40" s="47">
        <v>46384.519685462212</v>
      </c>
      <c r="U40" s="47">
        <v>34116.00463290792</v>
      </c>
      <c r="V40" s="47">
        <v>78064.818586617868</v>
      </c>
      <c r="W40" s="47">
        <v>25681.852276588113</v>
      </c>
      <c r="X40" s="47">
        <v>8579.4002818039244</v>
      </c>
      <c r="Y40" s="47">
        <v>753575.30583862378</v>
      </c>
      <c r="Z40" s="130"/>
      <c r="AA40" s="47">
        <f t="shared" si="0"/>
        <v>464150.57868333987</v>
      </c>
    </row>
    <row r="41" spans="1:27" ht="32.1" customHeight="1" x14ac:dyDescent="0.2">
      <c r="A41" s="124"/>
      <c r="B41" s="31" t="s">
        <v>39</v>
      </c>
      <c r="C41" s="65">
        <v>28524.633461543344</v>
      </c>
      <c r="D41" s="47" ph="1">
        <v>26786.767493085859</v>
      </c>
      <c r="E41" s="47" ph="1">
        <v>1720.200963682727</v>
      </c>
      <c r="F41" s="47" ph="1">
        <v>17.665004774754188</v>
      </c>
      <c r="G41" s="47">
        <v>44791.814352600908</v>
      </c>
      <c r="H41" s="47">
        <v>318.29544380014505</v>
      </c>
      <c r="I41" s="47">
        <v>24539.534503942214</v>
      </c>
      <c r="J41" s="47">
        <v>19933.984404858544</v>
      </c>
      <c r="K41" s="47">
        <v>155411.1704836562</v>
      </c>
      <c r="L41" s="47">
        <v>7420.1435262132454</v>
      </c>
      <c r="M41" s="47">
        <v>19613.066520188047</v>
      </c>
      <c r="N41" s="47">
        <v>7663.2186429848462</v>
      </c>
      <c r="O41" s="47">
        <v>3039.9787336464669</v>
      </c>
      <c r="P41" s="47">
        <v>4237.0884099885634</v>
      </c>
      <c r="Q41" s="47">
        <v>6088.9933147221909</v>
      </c>
      <c r="R41" s="47">
        <v>19099.258664408655</v>
      </c>
      <c r="S41" s="47">
        <v>10005.224725615273</v>
      </c>
      <c r="T41" s="47">
        <v>26681.376102676968</v>
      </c>
      <c r="U41" s="47">
        <v>12958.478573759156</v>
      </c>
      <c r="V41" s="47">
        <v>31310.149926639788</v>
      </c>
      <c r="W41" s="47">
        <v>7294.1933428129869</v>
      </c>
      <c r="X41" s="47">
        <v>2729.1622885428237</v>
      </c>
      <c r="Y41" s="47">
        <v>231456.78058634326</v>
      </c>
      <c r="Z41" s="130"/>
      <c r="AA41" s="47">
        <f t="shared" si="0"/>
        <v>155411.1704836562</v>
      </c>
    </row>
    <row r="42" spans="1:27" ht="32.1" customHeight="1" x14ac:dyDescent="0.2">
      <c r="A42" s="124"/>
      <c r="B42" s="31" t="s">
        <v>34</v>
      </c>
      <c r="C42" s="65">
        <v>41851.610971698043</v>
      </c>
      <c r="D42" s="47" ph="1">
        <v>36799.283129385563</v>
      </c>
      <c r="E42" s="47" ph="1">
        <v>1782.4057920433547</v>
      </c>
      <c r="F42" s="47" ph="1">
        <v>3269.9220502691278</v>
      </c>
      <c r="G42" s="47">
        <v>78301.211061560505</v>
      </c>
      <c r="H42" s="47">
        <v>0</v>
      </c>
      <c r="I42" s="47">
        <v>54284.220694446136</v>
      </c>
      <c r="J42" s="47">
        <v>24016.99036711438</v>
      </c>
      <c r="K42" s="47">
        <v>201843.52196182657</v>
      </c>
      <c r="L42" s="47">
        <v>10649.941865448674</v>
      </c>
      <c r="M42" s="47">
        <v>26295.036924249784</v>
      </c>
      <c r="N42" s="47">
        <v>13188.507417456065</v>
      </c>
      <c r="O42" s="47">
        <v>3753.780775273362</v>
      </c>
      <c r="P42" s="47">
        <v>4192.1356158348008</v>
      </c>
      <c r="Q42" s="47">
        <v>6328.2611714920267</v>
      </c>
      <c r="R42" s="47">
        <v>25625.690710769519</v>
      </c>
      <c r="S42" s="47">
        <v>9623.2405418218787</v>
      </c>
      <c r="T42" s="47">
        <v>40644.721332275454</v>
      </c>
      <c r="U42" s="47">
        <v>14775.895373881029</v>
      </c>
      <c r="V42" s="47">
        <v>35364.497101183442</v>
      </c>
      <c r="W42" s="47">
        <v>11401.813132140542</v>
      </c>
      <c r="X42" s="47">
        <v>4238.3155973410439</v>
      </c>
      <c r="Y42" s="47">
        <v>326234.65959242615</v>
      </c>
      <c r="Z42" s="130"/>
      <c r="AA42" s="47">
        <f t="shared" si="0"/>
        <v>201843.5219618266</v>
      </c>
    </row>
    <row r="43" spans="1:27" ht="32.1" customHeight="1" x14ac:dyDescent="0.2">
      <c r="A43" s="124"/>
      <c r="B43" s="31" t="s">
        <v>35</v>
      </c>
      <c r="C43" s="65">
        <v>30298.183935322882</v>
      </c>
      <c r="D43" s="47" ph="1">
        <v>17279.011102035278</v>
      </c>
      <c r="E43" s="47" ph="1">
        <v>8221.713733123639</v>
      </c>
      <c r="F43" s="47" ph="1">
        <v>4797.4591001639683</v>
      </c>
      <c r="G43" s="47">
        <v>303483.32115714438</v>
      </c>
      <c r="H43" s="47">
        <v>1354.3886728303321</v>
      </c>
      <c r="I43" s="47">
        <v>232521.42237670612</v>
      </c>
      <c r="J43" s="47">
        <v>69607.510107607945</v>
      </c>
      <c r="K43" s="47">
        <v>480652.48955306417</v>
      </c>
      <c r="L43" s="47">
        <v>28605.531443890592</v>
      </c>
      <c r="M43" s="47">
        <v>67517.855213686402</v>
      </c>
      <c r="N43" s="47">
        <v>30182.318709247429</v>
      </c>
      <c r="O43" s="47">
        <v>13304.83291315964</v>
      </c>
      <c r="P43" s="47">
        <v>18492.394793134587</v>
      </c>
      <c r="Q43" s="47">
        <v>17143.358682208716</v>
      </c>
      <c r="R43" s="47">
        <v>61071.825457680919</v>
      </c>
      <c r="S43" s="47">
        <v>38764.43729373032</v>
      </c>
      <c r="T43" s="47">
        <v>44492.467486329624</v>
      </c>
      <c r="U43" s="47">
        <v>37842.804735949612</v>
      </c>
      <c r="V43" s="47">
        <v>96849.322544262453</v>
      </c>
      <c r="W43" s="47">
        <v>26385.340279783781</v>
      </c>
      <c r="X43" s="47">
        <v>9951.4121654812752</v>
      </c>
      <c r="Y43" s="47">
        <v>824385.40681101254</v>
      </c>
      <c r="Z43" s="130"/>
      <c r="AA43" s="47">
        <f t="shared" si="0"/>
        <v>480652.48955306405</v>
      </c>
    </row>
    <row r="44" spans="1:27" ht="30" customHeight="1" x14ac:dyDescent="0.2">
      <c r="A44" s="23"/>
      <c r="B44" s="6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7"/>
      <c r="Z44" s="24"/>
      <c r="AA44" s="47">
        <f t="shared" si="0"/>
        <v>0</v>
      </c>
    </row>
    <row r="45" spans="1:27" ht="123.9" customHeight="1" x14ac:dyDescent="0.2">
      <c r="A45" s="119" t="s">
        <v>87</v>
      </c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25"/>
      <c r="N45" s="127" t="s">
        <v>59</v>
      </c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</row>
    <row r="46" spans="1:27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7" ht="12.9" customHeight="1" x14ac:dyDescent="0.2"/>
    <row r="48" spans="1:27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4">
    <mergeCell ref="A2:K2"/>
    <mergeCell ref="T4:T6"/>
    <mergeCell ref="S4:S6"/>
    <mergeCell ref="X2:Z2"/>
    <mergeCell ref="X3:X6"/>
    <mergeCell ref="L4:L6"/>
    <mergeCell ref="A4:B5"/>
    <mergeCell ref="M4:M6"/>
    <mergeCell ref="N4:N6"/>
    <mergeCell ref="Y3:Y6"/>
    <mergeCell ref="Q4:Q6"/>
    <mergeCell ref="U4:U6"/>
    <mergeCell ref="V4:V6"/>
    <mergeCell ref="W4:W6"/>
    <mergeCell ref="R4:R6"/>
    <mergeCell ref="P4:P6"/>
    <mergeCell ref="O4:O6"/>
    <mergeCell ref="A45:K45"/>
    <mergeCell ref="A37:B37"/>
    <mergeCell ref="A38:A43"/>
    <mergeCell ref="A35:B35"/>
    <mergeCell ref="N45:Z45"/>
    <mergeCell ref="A36:B36"/>
    <mergeCell ref="Z38:Z43"/>
  </mergeCells>
  <phoneticPr fontId="1"/>
  <pageMargins left="0.94488188976377963" right="0.94488188976377963" top="0.78740157480314965" bottom="0.39370078740157483" header="0.51181102362204722" footer="0.51181102362204722"/>
  <pageSetup paperSize="9" scale="52" orientation="portrait" r:id="rId1"/>
  <headerFooter differentOddEven="1">
    <oddHeader>&amp;L&amp;22県民経済計算</oddHeader>
    <evenHeader>&amp;R&amp;22県民経済計算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9"/>
  <sheetViews>
    <sheetView showGridLines="0" showOutlineSymbols="0" view="pageBreakPreview" zoomScale="70" zoomScaleNormal="85" zoomScaleSheetLayoutView="70" workbookViewId="0">
      <selection activeCell="X39" sqref="X39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4140625" style="1" customWidth="1"/>
    <col min="4" max="4" width="9.08203125" style="1" customWidth="1"/>
    <col min="5" max="5" width="9" style="1" customWidth="1"/>
    <col min="6" max="6" width="9.08203125" style="1" customWidth="1"/>
    <col min="7" max="7" width="10.4140625" style="1" customWidth="1"/>
    <col min="8" max="8" width="8.83203125" style="1" customWidth="1"/>
    <col min="9" max="9" width="8.9140625" style="1" customWidth="1"/>
    <col min="10" max="10" width="8.83203125" style="1" customWidth="1"/>
    <col min="11" max="11" width="10.6640625" style="1" customWidth="1"/>
    <col min="12" max="12" width="9.4140625" style="1" customWidth="1"/>
    <col min="13" max="13" width="8" style="1" customWidth="1"/>
    <col min="14" max="14" width="8.1640625" style="1" customWidth="1"/>
    <col min="15" max="15" width="8.83203125" style="1" customWidth="1"/>
    <col min="16" max="16" width="9.58203125" style="1" customWidth="1"/>
    <col min="17" max="17" width="8.6640625" style="1" customWidth="1"/>
    <col min="18" max="18" width="9.1640625" style="1" customWidth="1"/>
    <col min="19" max="19" width="12.9140625" style="1" customWidth="1"/>
    <col min="20" max="20" width="7.08203125" style="1" customWidth="1"/>
    <col min="21" max="21" width="7.1640625" style="1" customWidth="1"/>
    <col min="22" max="22" width="9.6640625" style="1" customWidth="1"/>
    <col min="23" max="23" width="9.4140625" style="1" customWidth="1"/>
    <col min="24" max="24" width="11.08203125" style="1" customWidth="1"/>
    <col min="25" max="25" width="11.33203125" style="1" customWidth="1"/>
    <col min="26" max="26" width="4.4140625" style="1" customWidth="1"/>
    <col min="27" max="29" width="6" style="1" customWidth="1"/>
    <col min="30" max="30" width="12.33203125" style="1" bestFit="1" customWidth="1"/>
    <col min="31" max="31" width="13.58203125" style="1" bestFit="1" customWidth="1"/>
    <col min="32" max="32" width="16.08203125" style="1" bestFit="1" customWidth="1"/>
    <col min="33" max="34" width="13.58203125" style="1" bestFit="1" customWidth="1"/>
    <col min="35" max="35" width="16.08203125" style="1" bestFit="1" customWidth="1"/>
    <col min="36" max="16384" width="11.33203125" style="1"/>
  </cols>
  <sheetData>
    <row r="1" spans="1:35" ht="26.1" customHeight="1" x14ac:dyDescent="0.2">
      <c r="B1" s="8"/>
      <c r="C1" s="8"/>
      <c r="D1" s="8"/>
      <c r="E1" s="8"/>
      <c r="F1" s="8"/>
      <c r="G1" s="8"/>
      <c r="I1" s="45"/>
      <c r="J1" s="45"/>
      <c r="K1" s="45"/>
      <c r="L1" s="45"/>
      <c r="M1" s="87" t="s">
        <v>81</v>
      </c>
      <c r="N1" s="95" t="s">
        <v>85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35" ht="45" customHeight="1" x14ac:dyDescent="0.25">
      <c r="A2" s="165" t="s">
        <v>40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38" t="s">
        <v>54</v>
      </c>
      <c r="Y2" s="131"/>
      <c r="Z2" s="131"/>
      <c r="AA2" s="52"/>
      <c r="AB2" s="52"/>
      <c r="AC2" s="52"/>
    </row>
    <row r="3" spans="1:35" ht="25.95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71</v>
      </c>
      <c r="O3" s="11"/>
      <c r="P3" s="9"/>
      <c r="Q3" s="9"/>
      <c r="R3" s="9"/>
      <c r="S3" s="9"/>
      <c r="T3" s="10"/>
      <c r="U3" s="9"/>
      <c r="V3" s="9"/>
      <c r="W3" s="9"/>
      <c r="X3" s="139" t="s">
        <v>69</v>
      </c>
      <c r="Y3" s="153" t="s">
        <v>70</v>
      </c>
      <c r="Z3" s="14"/>
      <c r="AA3" s="10"/>
      <c r="AB3" s="10"/>
      <c r="AC3" s="10"/>
    </row>
    <row r="4" spans="1:35" ht="25.95" customHeight="1" x14ac:dyDescent="0.2">
      <c r="A4" s="145" t="s">
        <v>2</v>
      </c>
      <c r="B4" s="146"/>
      <c r="C4" s="13"/>
      <c r="D4" s="59"/>
      <c r="E4" s="59"/>
      <c r="F4" s="59"/>
      <c r="G4" s="13"/>
      <c r="H4" s="61"/>
      <c r="I4" s="59"/>
      <c r="J4" s="62"/>
      <c r="K4" s="13"/>
      <c r="L4" s="142" t="s">
        <v>46</v>
      </c>
      <c r="M4" s="147" t="s">
        <v>66</v>
      </c>
      <c r="N4" s="150" t="s">
        <v>67</v>
      </c>
      <c r="O4" s="116" t="s">
        <v>47</v>
      </c>
      <c r="P4" s="160" t="s">
        <v>48</v>
      </c>
      <c r="Q4" s="156" t="s">
        <v>68</v>
      </c>
      <c r="R4" s="160" t="s">
        <v>36</v>
      </c>
      <c r="S4" s="135" t="s">
        <v>49</v>
      </c>
      <c r="T4" s="132" t="s">
        <v>50</v>
      </c>
      <c r="U4" s="132" t="s">
        <v>51</v>
      </c>
      <c r="V4" s="160" t="s">
        <v>52</v>
      </c>
      <c r="W4" s="160" t="s">
        <v>53</v>
      </c>
      <c r="X4" s="140"/>
      <c r="Y4" s="154"/>
      <c r="Z4" s="15"/>
      <c r="AA4" s="10"/>
      <c r="AB4" s="10"/>
      <c r="AC4" s="10"/>
    </row>
    <row r="5" spans="1:35" ht="25.95" customHeight="1" x14ac:dyDescent="0.2">
      <c r="A5" s="145"/>
      <c r="B5" s="146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43"/>
      <c r="M5" s="148"/>
      <c r="N5" s="151"/>
      <c r="O5" s="117"/>
      <c r="P5" s="161"/>
      <c r="Q5" s="157"/>
      <c r="R5" s="161"/>
      <c r="S5" s="136"/>
      <c r="T5" s="133"/>
      <c r="U5" s="133"/>
      <c r="V5" s="161"/>
      <c r="W5" s="161"/>
      <c r="X5" s="140"/>
      <c r="Y5" s="154"/>
      <c r="Z5" s="15"/>
      <c r="AA5" s="10"/>
      <c r="AB5" s="10"/>
      <c r="AC5" s="10"/>
    </row>
    <row r="6" spans="1:35" ht="25.95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44"/>
      <c r="M6" s="149"/>
      <c r="N6" s="152"/>
      <c r="O6" s="118"/>
      <c r="P6" s="162"/>
      <c r="Q6" s="158"/>
      <c r="R6" s="162"/>
      <c r="S6" s="137"/>
      <c r="T6" s="134"/>
      <c r="U6" s="159"/>
      <c r="V6" s="162"/>
      <c r="W6" s="162"/>
      <c r="X6" s="141"/>
      <c r="Y6" s="155"/>
      <c r="Z6" s="18"/>
      <c r="AA6" s="10"/>
      <c r="AB6" s="10"/>
      <c r="AC6" s="10"/>
    </row>
    <row r="7" spans="1:35" ht="30" customHeight="1" x14ac:dyDescent="0.2">
      <c r="A7" s="26"/>
      <c r="B7" s="26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  <c r="AA7" s="10"/>
      <c r="AB7" s="10"/>
      <c r="AC7" s="10"/>
      <c r="AD7" s="50" t="s">
        <v>57</v>
      </c>
      <c r="AE7" s="51" t="s">
        <v>56</v>
      </c>
      <c r="AF7" s="51" t="s">
        <v>56</v>
      </c>
      <c r="AG7" s="50" t="s">
        <v>58</v>
      </c>
      <c r="AH7" s="50" t="s">
        <v>58</v>
      </c>
      <c r="AI7" s="50" t="s">
        <v>58</v>
      </c>
    </row>
    <row r="8" spans="1:35" s="36" customFormat="1" ht="32.1" customHeight="1" x14ac:dyDescent="0.2">
      <c r="A8" s="91" t="s">
        <v>72</v>
      </c>
      <c r="B8" s="26" t="s">
        <v>3</v>
      </c>
      <c r="C8" s="103">
        <v>7.5571732689790148</v>
      </c>
      <c r="D8" s="83">
        <v>7.1818235410625224</v>
      </c>
      <c r="E8" s="83">
        <v>-3.383445634547297</v>
      </c>
      <c r="F8" s="83">
        <v>13.550851088621748</v>
      </c>
      <c r="G8" s="83">
        <v>4.4115516882851491</v>
      </c>
      <c r="H8" s="83">
        <v>34.86129949791485</v>
      </c>
      <c r="I8" s="83">
        <v>8.5394624255761631</v>
      </c>
      <c r="J8" s="83">
        <v>-0.6398461262963886</v>
      </c>
      <c r="K8" s="83">
        <v>1.9637083490397993</v>
      </c>
      <c r="L8" s="83">
        <v>-18.019470856912172</v>
      </c>
      <c r="M8" s="83">
        <v>4.6502142051506787</v>
      </c>
      <c r="N8" s="83">
        <v>2.5897998614084092</v>
      </c>
      <c r="O8" s="83">
        <v>33.206318626946384</v>
      </c>
      <c r="P8" s="83">
        <v>-0.55371756479693723</v>
      </c>
      <c r="Q8" s="83">
        <v>-5.2807394524683779</v>
      </c>
      <c r="R8" s="83">
        <v>-0.25649344782213196</v>
      </c>
      <c r="S8" s="83">
        <v>2.6331074211136203</v>
      </c>
      <c r="T8" s="83">
        <v>3.096908547155854</v>
      </c>
      <c r="U8" s="83">
        <v>3.5657768969480768</v>
      </c>
      <c r="V8" s="83">
        <v>1.7392406868151813</v>
      </c>
      <c r="W8" s="83">
        <v>3.7325195667451032</v>
      </c>
      <c r="X8" s="83">
        <v>61.512443646262561</v>
      </c>
      <c r="Y8" s="83">
        <v>2.7710636401707882</v>
      </c>
      <c r="Z8" s="93" t="s">
        <v>72</v>
      </c>
      <c r="AA8" s="49">
        <f>AG8/AD8</f>
        <v>0.93516133058263884</v>
      </c>
      <c r="AB8" s="49">
        <f>AH8/AE8</f>
        <v>1.1294098042389349</v>
      </c>
      <c r="AC8" s="49">
        <f>AI8/AF8</f>
        <v>0.93748358036859747</v>
      </c>
      <c r="AD8" s="49">
        <v>17215.758417278204</v>
      </c>
      <c r="AE8" s="49">
        <v>161971.1857777453</v>
      </c>
      <c r="AF8" s="49">
        <v>1194769.1463848818</v>
      </c>
      <c r="AG8" s="49">
        <v>16099.511548491149</v>
      </c>
      <c r="AH8" s="49">
        <v>182931.84522159147</v>
      </c>
      <c r="AI8" s="49">
        <v>1120076.4570668319</v>
      </c>
    </row>
    <row r="9" spans="1:35" s="36" customFormat="1" ht="32.1" customHeight="1" x14ac:dyDescent="0.2">
      <c r="A9" s="91" t="s">
        <v>73</v>
      </c>
      <c r="B9" s="26" t="s">
        <v>4</v>
      </c>
      <c r="C9" s="103">
        <v>-5.5684476549110782</v>
      </c>
      <c r="D9" s="83">
        <v>-5.5752375235437643</v>
      </c>
      <c r="E9" s="83">
        <v>-5.8588929389715263</v>
      </c>
      <c r="F9" s="83">
        <v>-0.40099321499400742</v>
      </c>
      <c r="G9" s="83">
        <v>12.085587249862249</v>
      </c>
      <c r="H9" s="83">
        <v>16.866128418554744</v>
      </c>
      <c r="I9" s="83">
        <v>14.004542192637102</v>
      </c>
      <c r="J9" s="83">
        <v>4.4059406477082552</v>
      </c>
      <c r="K9" s="83">
        <v>0.79138936964687434</v>
      </c>
      <c r="L9" s="83">
        <v>-17.595879536101734</v>
      </c>
      <c r="M9" s="83">
        <v>2.5738554587155402</v>
      </c>
      <c r="N9" s="83">
        <v>-5.8351403858415445</v>
      </c>
      <c r="O9" s="83">
        <v>28.143535230061207</v>
      </c>
      <c r="P9" s="83">
        <v>-2.4971293818846392</v>
      </c>
      <c r="Q9" s="83">
        <v>-10.377406064463255</v>
      </c>
      <c r="R9" s="83">
        <v>-3.2205763731450246E-2</v>
      </c>
      <c r="S9" s="83">
        <v>6.291697447838394</v>
      </c>
      <c r="T9" s="83">
        <v>5.014099350655985</v>
      </c>
      <c r="U9" s="83">
        <v>4.6703908595588137</v>
      </c>
      <c r="V9" s="83">
        <v>-3.4093355279006872E-2</v>
      </c>
      <c r="W9" s="83">
        <v>1.7684246080505679</v>
      </c>
      <c r="X9" s="83">
        <v>61.133753747529255</v>
      </c>
      <c r="Y9" s="83">
        <v>4.4294587255428848</v>
      </c>
      <c r="Z9" s="93" t="s">
        <v>73</v>
      </c>
      <c r="AA9" s="49"/>
      <c r="AB9" s="49"/>
      <c r="AC9" s="49"/>
      <c r="AD9" s="49">
        <v>28518.995408373827</v>
      </c>
      <c r="AE9" s="49">
        <v>217306.23117295204</v>
      </c>
      <c r="AF9" s="49">
        <v>408717.97041211935</v>
      </c>
      <c r="AG9" s="49">
        <v>34277.000110014633</v>
      </c>
      <c r="AH9" s="49">
        <v>207515.11524369876</v>
      </c>
      <c r="AI9" s="49">
        <v>385757.33613766968</v>
      </c>
    </row>
    <row r="10" spans="1:35" s="36" customFormat="1" ht="32.1" customHeight="1" x14ac:dyDescent="0.2">
      <c r="A10" s="91" t="s">
        <v>74</v>
      </c>
      <c r="B10" s="26" t="s">
        <v>5</v>
      </c>
      <c r="C10" s="103">
        <v>-0.27240364461143696</v>
      </c>
      <c r="D10" s="83">
        <v>4.1835723770422595</v>
      </c>
      <c r="E10" s="83">
        <v>3.3839998133497362</v>
      </c>
      <c r="F10" s="83">
        <v>-7.1586082922501655</v>
      </c>
      <c r="G10" s="83">
        <v>-9.5231187135102182</v>
      </c>
      <c r="H10" s="83">
        <v>38.969139425397344</v>
      </c>
      <c r="I10" s="83">
        <v>-7.4708003213577454</v>
      </c>
      <c r="J10" s="83">
        <v>-17.76857803448835</v>
      </c>
      <c r="K10" s="83">
        <v>0.98560922462493716</v>
      </c>
      <c r="L10" s="83">
        <v>-8.6700230822364119</v>
      </c>
      <c r="M10" s="83">
        <v>3.6206828318372173</v>
      </c>
      <c r="N10" s="83">
        <v>-7.2285982620262024</v>
      </c>
      <c r="O10" s="83">
        <v>29.820345884953408</v>
      </c>
      <c r="P10" s="83">
        <v>-0.98484466284132177</v>
      </c>
      <c r="Q10" s="83">
        <v>-7.5654160075733401</v>
      </c>
      <c r="R10" s="83">
        <v>-0.2545875395432427</v>
      </c>
      <c r="S10" s="83">
        <v>4.8173419134450386</v>
      </c>
      <c r="T10" s="83">
        <v>4.3449421158926285</v>
      </c>
      <c r="U10" s="83">
        <v>2.4310308669529785</v>
      </c>
      <c r="V10" s="83">
        <v>1.8236239424187635</v>
      </c>
      <c r="W10" s="83">
        <v>0.51506141087494495</v>
      </c>
      <c r="X10" s="83">
        <v>57.722600579337268</v>
      </c>
      <c r="Y10" s="83">
        <v>-3.116701321716068</v>
      </c>
      <c r="Z10" s="93" t="s">
        <v>74</v>
      </c>
      <c r="AA10" s="49"/>
      <c r="AB10" s="49"/>
      <c r="AC10" s="49"/>
      <c r="AD10" s="49">
        <v>10751.504664984834</v>
      </c>
      <c r="AE10" s="49">
        <v>176244.99616698601</v>
      </c>
      <c r="AF10" s="49">
        <v>248308.19500945561</v>
      </c>
      <c r="AG10" s="49">
        <v>10105.205944842986</v>
      </c>
      <c r="AH10" s="49">
        <v>164340.03877070078</v>
      </c>
      <c r="AI10" s="49">
        <v>234681.71276828001</v>
      </c>
    </row>
    <row r="11" spans="1:35" s="36" customFormat="1" ht="32.1" customHeight="1" x14ac:dyDescent="0.2">
      <c r="A11" s="91" t="s">
        <v>75</v>
      </c>
      <c r="B11" s="26" t="s">
        <v>6</v>
      </c>
      <c r="C11" s="103">
        <v>2.7495109151864101</v>
      </c>
      <c r="D11" s="83">
        <v>6.1438148302331843</v>
      </c>
      <c r="E11" s="83">
        <v>-21.83435250498059</v>
      </c>
      <c r="F11" s="83">
        <v>7.4388986806456057</v>
      </c>
      <c r="G11" s="83">
        <v>-28.032630080178588</v>
      </c>
      <c r="H11" s="84" t="s">
        <v>83</v>
      </c>
      <c r="I11" s="83">
        <v>-33.371087675539755</v>
      </c>
      <c r="J11" s="83">
        <v>-17.963217897100041</v>
      </c>
      <c r="K11" s="83">
        <v>1.376652504878787</v>
      </c>
      <c r="L11" s="83">
        <v>-8.25270678932511</v>
      </c>
      <c r="M11" s="83">
        <v>5.6637693110608529</v>
      </c>
      <c r="N11" s="83">
        <v>-2.4569558230306243</v>
      </c>
      <c r="O11" s="83">
        <v>42.157007912901243</v>
      </c>
      <c r="P11" s="83">
        <v>-3.6529194835295891</v>
      </c>
      <c r="Q11" s="83">
        <v>-8.0428171551081444</v>
      </c>
      <c r="R11" s="83">
        <v>-1.9377249370728347</v>
      </c>
      <c r="S11" s="83">
        <v>-2.1418568229078976</v>
      </c>
      <c r="T11" s="83">
        <v>2.6552482201973238</v>
      </c>
      <c r="U11" s="83">
        <v>-0.93685634579507659</v>
      </c>
      <c r="V11" s="83">
        <v>3.9227553608784471</v>
      </c>
      <c r="W11" s="83">
        <v>2.2754324002984934</v>
      </c>
      <c r="X11" s="83">
        <v>54.835975119480466</v>
      </c>
      <c r="Y11" s="83">
        <v>-6.515982029581413</v>
      </c>
      <c r="Z11" s="93" t="s">
        <v>75</v>
      </c>
      <c r="AA11" s="49"/>
      <c r="AB11" s="49"/>
      <c r="AC11" s="49"/>
      <c r="AD11" s="49">
        <v>12998.532630911808</v>
      </c>
      <c r="AE11" s="49">
        <v>38502.286316132282</v>
      </c>
      <c r="AF11" s="49">
        <v>99880.422678239804</v>
      </c>
      <c r="AG11" s="49">
        <v>12837.143895285561</v>
      </c>
      <c r="AH11" s="49">
        <v>41024.447685858839</v>
      </c>
      <c r="AI11" s="49">
        <v>94275.716371314498</v>
      </c>
    </row>
    <row r="12" spans="1:35" s="36" customFormat="1" ht="32.1" customHeight="1" x14ac:dyDescent="0.2">
      <c r="A12" s="91" t="s">
        <v>76</v>
      </c>
      <c r="B12" s="26" t="s">
        <v>7</v>
      </c>
      <c r="C12" s="103">
        <v>5.3971731621749219</v>
      </c>
      <c r="D12" s="83">
        <v>6.3608577115556715</v>
      </c>
      <c r="E12" s="83">
        <v>-8.6585156571010931</v>
      </c>
      <c r="F12" s="83">
        <v>-13.713754311925388</v>
      </c>
      <c r="G12" s="83">
        <v>15.995987137143505</v>
      </c>
      <c r="H12" s="83">
        <v>3102.7551714660626</v>
      </c>
      <c r="I12" s="83">
        <v>23.524331344557627</v>
      </c>
      <c r="J12" s="83">
        <v>6.4198581637472625</v>
      </c>
      <c r="K12" s="83">
        <v>1.0978673287659497</v>
      </c>
      <c r="L12" s="83">
        <v>-12.815998725985564</v>
      </c>
      <c r="M12" s="83">
        <v>4.441493330902917</v>
      </c>
      <c r="N12" s="83">
        <v>-3.6606957530756032</v>
      </c>
      <c r="O12" s="83">
        <v>21.621828461665814</v>
      </c>
      <c r="P12" s="83">
        <v>-4.8153982081335247</v>
      </c>
      <c r="Q12" s="83">
        <v>-10.021099304672571</v>
      </c>
      <c r="R12" s="83">
        <v>-1.301360964941223</v>
      </c>
      <c r="S12" s="83">
        <v>4.2476994133327342</v>
      </c>
      <c r="T12" s="83">
        <v>4.7902349877540358</v>
      </c>
      <c r="U12" s="83">
        <v>4.9228797278846423</v>
      </c>
      <c r="V12" s="83">
        <v>1.0301137037258412</v>
      </c>
      <c r="W12" s="83">
        <v>3.2949046960098283</v>
      </c>
      <c r="X12" s="83">
        <v>61.081761850644412</v>
      </c>
      <c r="Y12" s="83">
        <v>4.217548188796667</v>
      </c>
      <c r="Z12" s="93" t="s">
        <v>76</v>
      </c>
      <c r="AA12" s="49"/>
      <c r="AB12" s="49"/>
      <c r="AC12" s="49"/>
      <c r="AD12" s="49">
        <v>15739.718530150336</v>
      </c>
      <c r="AE12" s="49">
        <v>20083.24938516067</v>
      </c>
      <c r="AF12" s="49">
        <v>100445.52873182415</v>
      </c>
      <c r="AG12" s="49">
        <v>17522.620355081817</v>
      </c>
      <c r="AH12" s="49">
        <v>19165.010423489221</v>
      </c>
      <c r="AI12" s="49">
        <v>95833.650016981715</v>
      </c>
    </row>
    <row r="13" spans="1:35" s="36" customFormat="1" ht="32.1" customHeight="1" x14ac:dyDescent="0.2">
      <c r="A13" s="91" t="s">
        <v>77</v>
      </c>
      <c r="B13" s="26" t="s">
        <v>8</v>
      </c>
      <c r="C13" s="103">
        <v>-1.6615152707019551</v>
      </c>
      <c r="D13" s="83">
        <v>-0.96541054627564959</v>
      </c>
      <c r="E13" s="83">
        <v>-8.9592889930314001</v>
      </c>
      <c r="F13" s="83">
        <v>0.31535750202711088</v>
      </c>
      <c r="G13" s="83">
        <v>-2.6022734335042248</v>
      </c>
      <c r="H13" s="83">
        <v>45.669924022558078</v>
      </c>
      <c r="I13" s="83">
        <v>0.34131632279418467</v>
      </c>
      <c r="J13" s="83">
        <v>-15.321169784533673</v>
      </c>
      <c r="K13" s="83">
        <v>1.0239942495126018</v>
      </c>
      <c r="L13" s="83">
        <v>-16.619405758556649</v>
      </c>
      <c r="M13" s="83">
        <v>2.9525037106589331</v>
      </c>
      <c r="N13" s="83">
        <v>-0.28103279987035751</v>
      </c>
      <c r="O13" s="83">
        <v>32.417968703844011</v>
      </c>
      <c r="P13" s="83">
        <v>-2.9618136824981245</v>
      </c>
      <c r="Q13" s="83">
        <v>-9.2138157905285407</v>
      </c>
      <c r="R13" s="83">
        <v>0.49389052404956613</v>
      </c>
      <c r="S13" s="83">
        <v>1.3708315613412367</v>
      </c>
      <c r="T13" s="83">
        <v>4.680821643939054</v>
      </c>
      <c r="U13" s="83">
        <v>2.7905166434325266</v>
      </c>
      <c r="V13" s="83">
        <v>2.7768592319235825</v>
      </c>
      <c r="W13" s="83">
        <v>2.8265217988410112</v>
      </c>
      <c r="X13" s="83">
        <v>55.569784132843459</v>
      </c>
      <c r="Y13" s="83">
        <v>-3.5437701580542935E-2</v>
      </c>
      <c r="Z13" s="93" t="s">
        <v>77</v>
      </c>
      <c r="AA13" s="49"/>
      <c r="AB13" s="49"/>
      <c r="AC13" s="49"/>
      <c r="AD13" s="49">
        <v>7927.0701337167638</v>
      </c>
      <c r="AE13" s="49">
        <v>76099.590007953942</v>
      </c>
      <c r="AF13" s="49">
        <v>135222.3916289426</v>
      </c>
      <c r="AG13" s="49">
        <v>10313.492156013954</v>
      </c>
      <c r="AH13" s="49">
        <v>71105.377122662147</v>
      </c>
      <c r="AI13" s="49">
        <v>126713.07847794078</v>
      </c>
    </row>
    <row r="14" spans="1:35" s="36" customFormat="1" ht="32.1" customHeight="1" x14ac:dyDescent="0.2">
      <c r="A14" s="91" t="s">
        <v>78</v>
      </c>
      <c r="B14" s="26" t="s">
        <v>9</v>
      </c>
      <c r="C14" s="103">
        <v>4.6618437395642083</v>
      </c>
      <c r="D14" s="83">
        <v>1.9560681533277096</v>
      </c>
      <c r="E14" s="83">
        <v>-4.9302409249706605</v>
      </c>
      <c r="F14" s="83">
        <v>11.876959500642959</v>
      </c>
      <c r="G14" s="83">
        <v>14.372075884850336</v>
      </c>
      <c r="H14" s="83">
        <v>15.219664408414493</v>
      </c>
      <c r="I14" s="83">
        <v>22.937299654223267</v>
      </c>
      <c r="J14" s="83">
        <v>12.908002995979523</v>
      </c>
      <c r="K14" s="83">
        <v>1.3246926497185341</v>
      </c>
      <c r="L14" s="83">
        <v>-5.3177345980602881</v>
      </c>
      <c r="M14" s="83">
        <v>9.3891924589123299</v>
      </c>
      <c r="N14" s="83">
        <v>-6.2793350281017055</v>
      </c>
      <c r="O14" s="83">
        <v>33.758087550391238</v>
      </c>
      <c r="P14" s="83">
        <v>-4.2117683880663339</v>
      </c>
      <c r="Q14" s="83">
        <v>-5.7101229306317878</v>
      </c>
      <c r="R14" s="83">
        <v>0.96676728089834607</v>
      </c>
      <c r="S14" s="83">
        <v>2.008422536713665</v>
      </c>
      <c r="T14" s="83">
        <v>2.6190896388282625</v>
      </c>
      <c r="U14" s="83">
        <v>-1.2710904391869773</v>
      </c>
      <c r="V14" s="83">
        <v>0.82870513296304882</v>
      </c>
      <c r="W14" s="83">
        <v>8.1339699503729379E-2</v>
      </c>
      <c r="X14" s="83">
        <v>62.381837230777634</v>
      </c>
      <c r="Y14" s="83">
        <v>3.9273871060248244</v>
      </c>
      <c r="Z14" s="93" t="s">
        <v>78</v>
      </c>
      <c r="AA14" s="49"/>
      <c r="AB14" s="49"/>
      <c r="AC14" s="49"/>
      <c r="AD14" s="49">
        <v>8030.9060114324002</v>
      </c>
      <c r="AE14" s="49">
        <v>6318.2584186247477</v>
      </c>
      <c r="AF14" s="49">
        <v>35011.57343279769</v>
      </c>
      <c r="AG14" s="49">
        <v>7325.0518259491973</v>
      </c>
      <c r="AH14" s="49">
        <v>6185.3401741365551</v>
      </c>
      <c r="AI14" s="49">
        <v>33704.872890251892</v>
      </c>
    </row>
    <row r="15" spans="1:35" s="36" customFormat="1" ht="32.1" customHeight="1" x14ac:dyDescent="0.2">
      <c r="A15" s="91" t="s">
        <v>79</v>
      </c>
      <c r="B15" s="26" t="s">
        <v>10</v>
      </c>
      <c r="C15" s="103">
        <v>11.056008559796018</v>
      </c>
      <c r="D15" s="83">
        <v>13.659378800249572</v>
      </c>
      <c r="E15" s="83">
        <v>-19.721302863676833</v>
      </c>
      <c r="F15" s="83">
        <v>-2.9427979682169321</v>
      </c>
      <c r="G15" s="83">
        <v>1.8068338275093878</v>
      </c>
      <c r="H15" s="84" t="s">
        <v>83</v>
      </c>
      <c r="I15" s="83">
        <v>12.029922935876652</v>
      </c>
      <c r="J15" s="83">
        <v>-12.227843262916515</v>
      </c>
      <c r="K15" s="83">
        <v>-2.5374312887790218</v>
      </c>
      <c r="L15" s="83">
        <v>-35.950657643875431</v>
      </c>
      <c r="M15" s="83">
        <v>3.8756164842925371</v>
      </c>
      <c r="N15" s="83">
        <v>-11.831926814009393</v>
      </c>
      <c r="O15" s="83">
        <v>17.27889121007561</v>
      </c>
      <c r="P15" s="83">
        <v>-5.8378982468413403</v>
      </c>
      <c r="Q15" s="83">
        <v>-6.7365629184881346</v>
      </c>
      <c r="R15" s="83">
        <v>1.0827187741815398</v>
      </c>
      <c r="S15" s="83">
        <v>1.7360746678977146</v>
      </c>
      <c r="T15" s="83">
        <v>-1.9507524631163751</v>
      </c>
      <c r="U15" s="83">
        <v>5.0842345435069003</v>
      </c>
      <c r="V15" s="83">
        <v>0.75404163785184908</v>
      </c>
      <c r="W15" s="83">
        <v>-0.74028434791184605</v>
      </c>
      <c r="X15" s="83">
        <v>62.350881798218502</v>
      </c>
      <c r="Y15" s="83">
        <v>0.70069431467272825</v>
      </c>
      <c r="Z15" s="93" t="s">
        <v>79</v>
      </c>
      <c r="AA15" s="49"/>
      <c r="AB15" s="49"/>
      <c r="AC15" s="49"/>
      <c r="AD15" s="49">
        <v>10462.947061852554</v>
      </c>
      <c r="AE15" s="49">
        <v>20454.526678220063</v>
      </c>
      <c r="AF15" s="49">
        <v>59720.246029138427</v>
      </c>
      <c r="AG15" s="49">
        <v>10021.95148354274</v>
      </c>
      <c r="AH15" s="49">
        <v>19569.45668017428</v>
      </c>
      <c r="AI15" s="49">
        <v>57271.567845839847</v>
      </c>
    </row>
    <row r="16" spans="1:35" s="36" customFormat="1" ht="32.1" customHeight="1" x14ac:dyDescent="0.2">
      <c r="A16" s="91" t="s">
        <v>80</v>
      </c>
      <c r="B16" s="26" t="s">
        <v>11</v>
      </c>
      <c r="C16" s="103">
        <v>1.1475345255576659</v>
      </c>
      <c r="D16" s="83">
        <v>0.24570552399282405</v>
      </c>
      <c r="E16" s="83">
        <v>14.150035201955733</v>
      </c>
      <c r="F16" s="83">
        <v>0.1692203275313354</v>
      </c>
      <c r="G16" s="83">
        <v>20.168902981243946</v>
      </c>
      <c r="H16" s="83">
        <v>65.285820343245618</v>
      </c>
      <c r="I16" s="83">
        <v>3.7525210292292499</v>
      </c>
      <c r="J16" s="83">
        <v>43.544270150210998</v>
      </c>
      <c r="K16" s="83">
        <v>-0.1840259701965567</v>
      </c>
      <c r="L16" s="83">
        <v>0.75953933558040077</v>
      </c>
      <c r="M16" s="83">
        <v>5.046311770611176</v>
      </c>
      <c r="N16" s="83">
        <v>-2.5457800304606049</v>
      </c>
      <c r="O16" s="83">
        <v>23.281487529072368</v>
      </c>
      <c r="P16" s="83">
        <v>-3.0173436557603681</v>
      </c>
      <c r="Q16" s="83">
        <v>-11.260867369551599</v>
      </c>
      <c r="R16" s="83">
        <v>-1.764962037088335</v>
      </c>
      <c r="S16" s="83">
        <v>-4.0600184793390878E-2</v>
      </c>
      <c r="T16" s="83">
        <v>1.8988474922838381</v>
      </c>
      <c r="U16" s="83">
        <v>-0.82395407012075972</v>
      </c>
      <c r="V16" s="83">
        <v>-1.6101650892441188</v>
      </c>
      <c r="W16" s="83">
        <v>-1.8259637512246945</v>
      </c>
      <c r="X16" s="83">
        <v>63.733352303068258</v>
      </c>
      <c r="Y16" s="83">
        <v>4.4724314331064319</v>
      </c>
      <c r="Z16" s="94" t="s">
        <v>80</v>
      </c>
      <c r="AA16" s="49"/>
      <c r="AB16" s="49"/>
      <c r="AC16" s="49"/>
      <c r="AD16" s="49">
        <v>7140.5679557794301</v>
      </c>
      <c r="AE16" s="49">
        <v>13068.806488836221</v>
      </c>
      <c r="AF16" s="49">
        <v>40846.458696827118</v>
      </c>
      <c r="AG16" s="49">
        <v>7959.1729882021818</v>
      </c>
      <c r="AH16" s="49">
        <v>10703.092850870014</v>
      </c>
      <c r="AI16" s="49">
        <v>38823.403443693765</v>
      </c>
    </row>
    <row r="17" spans="1:35" s="36" customFormat="1" ht="32.1" customHeight="1" x14ac:dyDescent="0.2">
      <c r="A17" s="99">
        <v>10</v>
      </c>
      <c r="B17" s="27" t="s">
        <v>12</v>
      </c>
      <c r="C17" s="104">
        <v>-11.832372348360254</v>
      </c>
      <c r="D17" s="105">
        <v>-9.6708788924738602</v>
      </c>
      <c r="E17" s="105">
        <v>-30.443865328200559</v>
      </c>
      <c r="F17" s="105">
        <v>0.16948137250199202</v>
      </c>
      <c r="G17" s="105">
        <v>8.6259168793630625</v>
      </c>
      <c r="H17" s="105">
        <v>9.5647860644183531</v>
      </c>
      <c r="I17" s="105">
        <v>14.255353144665003</v>
      </c>
      <c r="J17" s="105">
        <v>0.77988205745381212</v>
      </c>
      <c r="K17" s="105">
        <v>0.65455142252190379</v>
      </c>
      <c r="L17" s="105">
        <v>-7.2811767893856576</v>
      </c>
      <c r="M17" s="105">
        <v>7.728972337677857</v>
      </c>
      <c r="N17" s="105">
        <v>-8.6312919971490825</v>
      </c>
      <c r="O17" s="105">
        <v>13.177761942597041</v>
      </c>
      <c r="P17" s="105">
        <v>-3.6377399306885319</v>
      </c>
      <c r="Q17" s="105">
        <v>6.4617917816696293</v>
      </c>
      <c r="R17" s="105">
        <v>1.368233993640585</v>
      </c>
      <c r="S17" s="105">
        <v>0.84761531054115735</v>
      </c>
      <c r="T17" s="105">
        <v>5.1830667165789679</v>
      </c>
      <c r="U17" s="105">
        <v>2.0729652398668588</v>
      </c>
      <c r="V17" s="105">
        <v>-1.762605102908148</v>
      </c>
      <c r="W17" s="105">
        <v>6.8473644968163256</v>
      </c>
      <c r="X17" s="105">
        <v>58.102858065714791</v>
      </c>
      <c r="Y17" s="105">
        <v>2.3794853073781099</v>
      </c>
      <c r="Z17" s="66">
        <v>10</v>
      </c>
      <c r="AA17" s="49"/>
      <c r="AB17" s="49"/>
      <c r="AC17" s="49"/>
      <c r="AD17" s="49">
        <v>1715.2841969076342</v>
      </c>
      <c r="AE17" s="49">
        <v>10069.372513004206</v>
      </c>
      <c r="AF17" s="49">
        <v>37822.73567804</v>
      </c>
      <c r="AG17" s="49">
        <v>2215.8269422541503</v>
      </c>
      <c r="AH17" s="49">
        <v>9739.5026934314028</v>
      </c>
      <c r="AI17" s="49">
        <v>36081.259220838023</v>
      </c>
    </row>
    <row r="18" spans="1:35" s="36" customFormat="1" ht="32.1" customHeight="1" x14ac:dyDescent="0.2">
      <c r="A18" s="99">
        <v>11</v>
      </c>
      <c r="B18" s="27" t="s">
        <v>13</v>
      </c>
      <c r="C18" s="104">
        <v>-1.0118391109801157</v>
      </c>
      <c r="D18" s="105">
        <v>-2.0185106005824518</v>
      </c>
      <c r="E18" s="105">
        <v>18.094590706532898</v>
      </c>
      <c r="F18" s="105">
        <v>356.73395055760147</v>
      </c>
      <c r="G18" s="105">
        <v>22.435426903892768</v>
      </c>
      <c r="H18" s="105">
        <v>14.109959006618553</v>
      </c>
      <c r="I18" s="105">
        <v>39.744008552091749</v>
      </c>
      <c r="J18" s="105">
        <v>7.4250966092533881</v>
      </c>
      <c r="K18" s="105">
        <v>3.509969122398056</v>
      </c>
      <c r="L18" s="105">
        <v>-17.044778058844265</v>
      </c>
      <c r="M18" s="105">
        <v>13.867825018318841</v>
      </c>
      <c r="N18" s="105">
        <v>4.7924217416654793</v>
      </c>
      <c r="O18" s="105">
        <v>65.234622733271635</v>
      </c>
      <c r="P18" s="105">
        <v>5.1177479585422176</v>
      </c>
      <c r="Q18" s="105">
        <v>15.611669036703926</v>
      </c>
      <c r="R18" s="105">
        <v>1.3445491649617569</v>
      </c>
      <c r="S18" s="105">
        <v>-2.8657786359931841</v>
      </c>
      <c r="T18" s="105">
        <v>0.60814174654030173</v>
      </c>
      <c r="U18" s="105">
        <v>7.3961687959014419</v>
      </c>
      <c r="V18" s="105">
        <v>4.1494503451731841</v>
      </c>
      <c r="W18" s="105">
        <v>0.66106009168888547</v>
      </c>
      <c r="X18" s="105">
        <v>70.263170569836959</v>
      </c>
      <c r="Y18" s="105">
        <v>8.1277520312151719</v>
      </c>
      <c r="Z18" s="66">
        <v>11</v>
      </c>
      <c r="AA18" s="49"/>
      <c r="AB18" s="49"/>
      <c r="AC18" s="49"/>
      <c r="AD18" s="49">
        <v>2715.9414775081918</v>
      </c>
      <c r="AE18" s="49">
        <v>5889.983735864228</v>
      </c>
      <c r="AF18" s="49">
        <v>16366.846580602129</v>
      </c>
      <c r="AG18" s="49">
        <v>3139.2790786609016</v>
      </c>
      <c r="AH18" s="49">
        <v>5070.9723627712929</v>
      </c>
      <c r="AI18" s="49">
        <v>16102.535266860063</v>
      </c>
    </row>
    <row r="19" spans="1:35" s="36" customFormat="1" ht="32.1" customHeight="1" x14ac:dyDescent="0.2">
      <c r="A19" s="100">
        <v>12</v>
      </c>
      <c r="B19" s="26" t="s">
        <v>14</v>
      </c>
      <c r="C19" s="103">
        <v>-2.9664314393268563</v>
      </c>
      <c r="D19" s="83">
        <v>-2.9562410504450862</v>
      </c>
      <c r="E19" s="83">
        <v>-3.1870159711983606</v>
      </c>
      <c r="F19" s="84" t="s">
        <v>83</v>
      </c>
      <c r="G19" s="83">
        <v>9.995264053543659</v>
      </c>
      <c r="H19" s="84" t="s">
        <v>83</v>
      </c>
      <c r="I19" s="83">
        <v>12.57732025057417</v>
      </c>
      <c r="J19" s="83">
        <v>-0.46442079973964695</v>
      </c>
      <c r="K19" s="83">
        <v>4.4797169471140076E-2</v>
      </c>
      <c r="L19" s="83">
        <v>-5.4795462600721025</v>
      </c>
      <c r="M19" s="83">
        <v>7.7539882520094681</v>
      </c>
      <c r="N19" s="83">
        <v>-4.4983984640617081</v>
      </c>
      <c r="O19" s="83">
        <v>9.8925194350943677</v>
      </c>
      <c r="P19" s="83">
        <v>-4.7905765741998696</v>
      </c>
      <c r="Q19" s="83">
        <v>-11.090172126206095</v>
      </c>
      <c r="R19" s="83">
        <v>-1.0521521167001775</v>
      </c>
      <c r="S19" s="83">
        <v>8.3366818772806788</v>
      </c>
      <c r="T19" s="83">
        <v>4.4386419934403083</v>
      </c>
      <c r="U19" s="83">
        <v>2.0300000484477394</v>
      </c>
      <c r="V19" s="83">
        <v>-5.6760359461497878E-2</v>
      </c>
      <c r="W19" s="83">
        <v>-5.890807496138148</v>
      </c>
      <c r="X19" s="83">
        <v>50.187888582281218</v>
      </c>
      <c r="Y19" s="83">
        <v>3.6887053223905903</v>
      </c>
      <c r="Z19" s="65">
        <v>12</v>
      </c>
      <c r="AA19" s="49"/>
      <c r="AB19" s="49"/>
      <c r="AC19" s="49"/>
      <c r="AD19" s="49">
        <v>3955.1519060508604</v>
      </c>
      <c r="AE19" s="49">
        <v>23336.410655876265</v>
      </c>
      <c r="AF19" s="49">
        <v>33293.890184172371</v>
      </c>
      <c r="AG19" s="49">
        <v>3936.416357232541</v>
      </c>
      <c r="AH19" s="49">
        <v>27625.341211523122</v>
      </c>
      <c r="AI19" s="49">
        <v>32185.475584400443</v>
      </c>
    </row>
    <row r="20" spans="1:35" s="36" customFormat="1" ht="32.1" customHeight="1" x14ac:dyDescent="0.2">
      <c r="A20" s="100">
        <v>13</v>
      </c>
      <c r="B20" s="26" t="s">
        <v>15</v>
      </c>
      <c r="C20" s="103">
        <v>2.0349105958128759</v>
      </c>
      <c r="D20" s="83">
        <v>6.1534772017900803</v>
      </c>
      <c r="E20" s="83">
        <v>-30.834069313457636</v>
      </c>
      <c r="F20" s="83">
        <v>-76.733185574498705</v>
      </c>
      <c r="G20" s="83">
        <v>-3.8562448832667027</v>
      </c>
      <c r="H20" s="85" t="s">
        <v>83</v>
      </c>
      <c r="I20" s="83">
        <v>-5.3146191873479411</v>
      </c>
      <c r="J20" s="83">
        <v>0.86611263861360255</v>
      </c>
      <c r="K20" s="83">
        <v>-0.81116060342815099</v>
      </c>
      <c r="L20" s="83">
        <v>-51.793992510214103</v>
      </c>
      <c r="M20" s="83">
        <v>4.7983354314314139</v>
      </c>
      <c r="N20" s="83">
        <v>-13.12618291593469</v>
      </c>
      <c r="O20" s="83">
        <v>11.006753240242329</v>
      </c>
      <c r="P20" s="83">
        <v>-1.7395943649445504</v>
      </c>
      <c r="Q20" s="83">
        <v>7.0455894569686537</v>
      </c>
      <c r="R20" s="83">
        <v>-1.5077092857881236</v>
      </c>
      <c r="S20" s="83">
        <v>7.9691608758878676</v>
      </c>
      <c r="T20" s="83">
        <v>3.5951581006886015</v>
      </c>
      <c r="U20" s="83">
        <v>11.13795574838506</v>
      </c>
      <c r="V20" s="83">
        <v>4.7336908530688939</v>
      </c>
      <c r="W20" s="83">
        <v>8.5276663735296498</v>
      </c>
      <c r="X20" s="83">
        <v>63.248662549882681</v>
      </c>
      <c r="Y20" s="83">
        <v>-1.5614920742866909</v>
      </c>
      <c r="Z20" s="65">
        <v>13</v>
      </c>
      <c r="AA20" s="49"/>
      <c r="AB20" s="49"/>
      <c r="AC20" s="49"/>
      <c r="AD20" s="49">
        <v>2590.9535116897068</v>
      </c>
      <c r="AE20" s="49">
        <v>7576.5728925937556</v>
      </c>
      <c r="AF20" s="49">
        <v>10763.802551849038</v>
      </c>
      <c r="AG20" s="49">
        <v>2784.4474090753151</v>
      </c>
      <c r="AH20" s="49">
        <v>9186.2498621002833</v>
      </c>
      <c r="AI20" s="49">
        <v>10270.86209912609</v>
      </c>
    </row>
    <row r="21" spans="1:35" s="36" customFormat="1" ht="32.1" customHeight="1" x14ac:dyDescent="0.2">
      <c r="A21" s="101">
        <v>14</v>
      </c>
      <c r="B21" s="28" t="s">
        <v>16</v>
      </c>
      <c r="C21" s="106">
        <v>10.321904851148389</v>
      </c>
      <c r="D21" s="107">
        <v>10.576701380719108</v>
      </c>
      <c r="E21" s="107">
        <v>-3.7164147224264186</v>
      </c>
      <c r="F21" s="107">
        <v>5.724867697329004</v>
      </c>
      <c r="G21" s="107">
        <v>-48.24416670048808</v>
      </c>
      <c r="H21" s="84" t="s">
        <v>83</v>
      </c>
      <c r="I21" s="107">
        <v>-53.576685556896855</v>
      </c>
      <c r="J21" s="107">
        <v>-24.177796839240845</v>
      </c>
      <c r="K21" s="107">
        <v>0.1946379004385583</v>
      </c>
      <c r="L21" s="107">
        <v>-29.885553281168093</v>
      </c>
      <c r="M21" s="107">
        <v>4.1213733890406061</v>
      </c>
      <c r="N21" s="107">
        <v>-6.9315822051375235</v>
      </c>
      <c r="O21" s="107">
        <v>22.178626322823771</v>
      </c>
      <c r="P21" s="107">
        <v>-4.6605728007741902</v>
      </c>
      <c r="Q21" s="107">
        <v>-1.7906033537136934</v>
      </c>
      <c r="R21" s="107">
        <v>1.0845863565543401</v>
      </c>
      <c r="S21" s="107">
        <v>0.99751230627217802</v>
      </c>
      <c r="T21" s="107">
        <v>4.3905144008857864</v>
      </c>
      <c r="U21" s="107">
        <v>-1.1485549638900474</v>
      </c>
      <c r="V21" s="107">
        <v>2.0285005265274014</v>
      </c>
      <c r="W21" s="107">
        <v>1.7372751567898261</v>
      </c>
      <c r="X21" s="107">
        <v>51.758878717723192</v>
      </c>
      <c r="Y21" s="107">
        <v>-13.262751638405589</v>
      </c>
      <c r="Z21" s="70">
        <v>14</v>
      </c>
      <c r="AA21" s="49"/>
      <c r="AB21" s="49"/>
      <c r="AC21" s="49"/>
      <c r="AD21" s="49">
        <v>3028.0873390995198</v>
      </c>
      <c r="AE21" s="49">
        <v>12092.222736077432</v>
      </c>
      <c r="AF21" s="49">
        <v>51582.614598449807</v>
      </c>
      <c r="AG21" s="49">
        <v>4063.7048534563573</v>
      </c>
      <c r="AH21" s="49">
        <v>52956.628215900899</v>
      </c>
      <c r="AI21" s="49">
        <v>49301.758993317766</v>
      </c>
    </row>
    <row r="22" spans="1:35" s="36" customFormat="1" ht="32.1" customHeight="1" x14ac:dyDescent="0.2">
      <c r="A22" s="100">
        <v>15</v>
      </c>
      <c r="B22" s="26" t="s">
        <v>17</v>
      </c>
      <c r="C22" s="103">
        <v>1.2124941041201551</v>
      </c>
      <c r="D22" s="83">
        <v>-7.3148307366990633</v>
      </c>
      <c r="E22" s="83">
        <v>-0.20380363101357957</v>
      </c>
      <c r="F22" s="83">
        <v>23.488163711182747</v>
      </c>
      <c r="G22" s="83">
        <v>27.353556583687588</v>
      </c>
      <c r="H22" s="84" t="s">
        <v>83</v>
      </c>
      <c r="I22" s="83">
        <v>42.624530970436915</v>
      </c>
      <c r="J22" s="83">
        <v>0.38938670795721536</v>
      </c>
      <c r="K22" s="83">
        <v>2.2331574974892567</v>
      </c>
      <c r="L22" s="83">
        <v>-14.611208617274601</v>
      </c>
      <c r="M22" s="83">
        <v>7.7413184476982604</v>
      </c>
      <c r="N22" s="83">
        <v>-3.8560900258614139</v>
      </c>
      <c r="O22" s="83">
        <v>31.406384952743927</v>
      </c>
      <c r="P22" s="83">
        <v>3.9767285204803819</v>
      </c>
      <c r="Q22" s="83">
        <v>-6.6288049140307992</v>
      </c>
      <c r="R22" s="83">
        <v>0.19409547360764123</v>
      </c>
      <c r="S22" s="83">
        <v>7.5889255152623392</v>
      </c>
      <c r="T22" s="83">
        <v>3.1631188456432611</v>
      </c>
      <c r="U22" s="83">
        <v>0.59549730814669022</v>
      </c>
      <c r="V22" s="83">
        <v>0.5513084645997538</v>
      </c>
      <c r="W22" s="83">
        <v>4.4954173628437317</v>
      </c>
      <c r="X22" s="83">
        <v>63.227726566343414</v>
      </c>
      <c r="Y22" s="83">
        <v>6.5206938519354969</v>
      </c>
      <c r="Z22" s="65">
        <v>15</v>
      </c>
      <c r="AA22" s="49"/>
      <c r="AB22" s="49"/>
      <c r="AC22" s="49"/>
      <c r="AD22" s="49">
        <v>8571.9883277682602</v>
      </c>
      <c r="AE22" s="49">
        <v>9171.1378412778995</v>
      </c>
      <c r="AF22" s="49">
        <v>44672.455325646166</v>
      </c>
      <c r="AG22" s="49">
        <v>6498.1090345448774</v>
      </c>
      <c r="AH22" s="49">
        <v>14726.216584778718</v>
      </c>
      <c r="AI22" s="49">
        <v>42826.242263875669</v>
      </c>
    </row>
    <row r="23" spans="1:35" s="36" customFormat="1" ht="32.1" customHeight="1" x14ac:dyDescent="0.2">
      <c r="A23" s="100">
        <v>16</v>
      </c>
      <c r="B23" s="26" t="s">
        <v>18</v>
      </c>
      <c r="C23" s="103">
        <v>-27.71217532138688</v>
      </c>
      <c r="D23" s="83">
        <v>-55.17088049152612</v>
      </c>
      <c r="E23" s="83">
        <v>-11.455167215251038</v>
      </c>
      <c r="F23" s="83">
        <v>-36.204647437937865</v>
      </c>
      <c r="G23" s="83">
        <v>-26.573652374646056</v>
      </c>
      <c r="H23" s="84" t="s">
        <v>83</v>
      </c>
      <c r="I23" s="83">
        <v>5.0043975543096888</v>
      </c>
      <c r="J23" s="83">
        <v>-29.523374104853151</v>
      </c>
      <c r="K23" s="83">
        <v>-3.6558902112897806</v>
      </c>
      <c r="L23" s="83">
        <v>-58.819720185039358</v>
      </c>
      <c r="M23" s="83">
        <v>27.77322201431155</v>
      </c>
      <c r="N23" s="83">
        <v>-2.683881861522341</v>
      </c>
      <c r="O23" s="83">
        <v>58.719335481904366</v>
      </c>
      <c r="P23" s="83">
        <v>8.3900856042622642</v>
      </c>
      <c r="Q23" s="83">
        <v>7.6631605253799311</v>
      </c>
      <c r="R23" s="83">
        <v>1.633667774794332</v>
      </c>
      <c r="S23" s="83">
        <v>20.775884002372415</v>
      </c>
      <c r="T23" s="83">
        <v>-8.2442885393901175</v>
      </c>
      <c r="U23" s="83">
        <v>6.2369209293599344</v>
      </c>
      <c r="V23" s="83">
        <v>10.209455360976751</v>
      </c>
      <c r="W23" s="83">
        <v>-2.6532736874686895</v>
      </c>
      <c r="X23" s="83">
        <v>41.486913245515247</v>
      </c>
      <c r="Y23" s="83">
        <v>-15.523928584457646</v>
      </c>
      <c r="Z23" s="65">
        <v>16</v>
      </c>
      <c r="AA23" s="49"/>
      <c r="AB23" s="49"/>
      <c r="AC23" s="49"/>
      <c r="AD23" s="49">
        <v>953.39532749601551</v>
      </c>
      <c r="AE23" s="49">
        <v>1303.4505305569367</v>
      </c>
      <c r="AF23" s="49">
        <v>4699.0191060283296</v>
      </c>
      <c r="AG23" s="49">
        <v>1037.0805426285579</v>
      </c>
      <c r="AH23" s="49">
        <v>1664.1689053807627</v>
      </c>
      <c r="AI23" s="49">
        <v>4506.5846091501571</v>
      </c>
    </row>
    <row r="24" spans="1:35" s="36" customFormat="1" ht="32.1" customHeight="1" x14ac:dyDescent="0.2">
      <c r="A24" s="100">
        <v>17</v>
      </c>
      <c r="B24" s="26" t="s">
        <v>19</v>
      </c>
      <c r="C24" s="103">
        <v>-4.1032660850962905</v>
      </c>
      <c r="D24" s="83">
        <v>-3.7855921928966585</v>
      </c>
      <c r="E24" s="83">
        <v>-7.9649439894028466</v>
      </c>
      <c r="F24" s="84" t="s">
        <v>83</v>
      </c>
      <c r="G24" s="83">
        <v>-1.5461213573553592</v>
      </c>
      <c r="H24" s="84" t="s">
        <v>83</v>
      </c>
      <c r="I24" s="83">
        <v>7.3656509943293678</v>
      </c>
      <c r="J24" s="83">
        <v>-8.9204360975855224</v>
      </c>
      <c r="K24" s="83">
        <v>-26.456665726576595</v>
      </c>
      <c r="L24" s="83">
        <v>-59.775577301860892</v>
      </c>
      <c r="M24" s="83">
        <v>14.283953346561521</v>
      </c>
      <c r="N24" s="83">
        <v>-10.832252241772368</v>
      </c>
      <c r="O24" s="83">
        <v>80.060141296587446</v>
      </c>
      <c r="P24" s="83">
        <v>0.87966864244278276</v>
      </c>
      <c r="Q24" s="83">
        <v>7.5135676166958654E-2</v>
      </c>
      <c r="R24" s="83">
        <v>-4.837380891186811</v>
      </c>
      <c r="S24" s="83">
        <v>16.48601716381107</v>
      </c>
      <c r="T24" s="83">
        <v>3.7477282893493897</v>
      </c>
      <c r="U24" s="83">
        <v>2.5436411878532041</v>
      </c>
      <c r="V24" s="83">
        <v>6.2511766207750021</v>
      </c>
      <c r="W24" s="83">
        <v>6.041281136074601</v>
      </c>
      <c r="X24" s="83">
        <v>88.599231035732259</v>
      </c>
      <c r="Y24" s="83">
        <v>-19.089938134495902</v>
      </c>
      <c r="Z24" s="65">
        <v>17</v>
      </c>
      <c r="AA24" s="49"/>
      <c r="AB24" s="49"/>
      <c r="AC24" s="49"/>
      <c r="AD24" s="49">
        <v>1698.5768258734108</v>
      </c>
      <c r="AE24" s="49">
        <v>2373.0435169197744</v>
      </c>
      <c r="AF24" s="49">
        <v>12010.448581260045</v>
      </c>
      <c r="AG24" s="49">
        <v>1880.9244676759979</v>
      </c>
      <c r="AH24" s="49">
        <v>2682.6860404504723</v>
      </c>
      <c r="AI24" s="49">
        <v>11333.682805109333</v>
      </c>
    </row>
    <row r="25" spans="1:35" s="36" customFormat="1" ht="32.1" customHeight="1" x14ac:dyDescent="0.2">
      <c r="A25" s="100">
        <v>18</v>
      </c>
      <c r="B25" s="26" t="s">
        <v>20</v>
      </c>
      <c r="C25" s="103">
        <v>1.8439721700965497</v>
      </c>
      <c r="D25" s="83">
        <v>1.5842616804461747</v>
      </c>
      <c r="E25" s="83">
        <v>4.6534835046336624</v>
      </c>
      <c r="F25" s="83">
        <v>6.3480272620886806</v>
      </c>
      <c r="G25" s="83">
        <v>25.541710976643898</v>
      </c>
      <c r="H25" s="84" t="s">
        <v>83</v>
      </c>
      <c r="I25" s="83">
        <v>38.555388675041428</v>
      </c>
      <c r="J25" s="83">
        <v>-13.64137820484129</v>
      </c>
      <c r="K25" s="83">
        <v>-0.33207780444606577</v>
      </c>
      <c r="L25" s="83">
        <v>-15.244381762652523</v>
      </c>
      <c r="M25" s="83">
        <v>-0.82397181872568781</v>
      </c>
      <c r="N25" s="83">
        <v>-5.089485084898131</v>
      </c>
      <c r="O25" s="83">
        <v>9.262373771954941</v>
      </c>
      <c r="P25" s="83">
        <v>-2.139774405537326</v>
      </c>
      <c r="Q25" s="83">
        <v>11.704337803306982</v>
      </c>
      <c r="R25" s="83">
        <v>0.11886767250545535</v>
      </c>
      <c r="S25" s="83">
        <v>5.3039415132292635</v>
      </c>
      <c r="T25" s="83">
        <v>4.8614090782370969</v>
      </c>
      <c r="U25" s="83">
        <v>-0.3799775434028449</v>
      </c>
      <c r="V25" s="83">
        <v>4.526024903264152</v>
      </c>
      <c r="W25" s="83">
        <v>-3.4550145305091902</v>
      </c>
      <c r="X25" s="83">
        <v>62.749939274430666</v>
      </c>
      <c r="Y25" s="83">
        <v>8.2274928812776871</v>
      </c>
      <c r="Z25" s="65">
        <v>18</v>
      </c>
      <c r="AA25" s="49"/>
      <c r="AB25" s="49"/>
      <c r="AC25" s="49"/>
      <c r="AD25" s="49">
        <v>9249.597748024471</v>
      </c>
      <c r="AE25" s="49">
        <v>21098.176810513716</v>
      </c>
      <c r="AF25" s="49">
        <v>27566.739405745306</v>
      </c>
      <c r="AG25" s="49">
        <v>10524.477735698554</v>
      </c>
      <c r="AH25" s="49">
        <v>18743.671160777234</v>
      </c>
      <c r="AI25" s="49">
        <v>27286.216537101569</v>
      </c>
    </row>
    <row r="26" spans="1:35" s="36" customFormat="1" ht="32.1" customHeight="1" x14ac:dyDescent="0.2">
      <c r="A26" s="102">
        <v>19</v>
      </c>
      <c r="B26" s="29" t="s">
        <v>21</v>
      </c>
      <c r="C26" s="108">
        <v>2.7179900494367955</v>
      </c>
      <c r="D26" s="109">
        <v>1.7732367182368627</v>
      </c>
      <c r="E26" s="109">
        <v>21.913091365029633</v>
      </c>
      <c r="F26" s="109">
        <v>4.1537661660456147</v>
      </c>
      <c r="G26" s="109">
        <v>14.313791709636348</v>
      </c>
      <c r="H26" s="85" t="s">
        <v>83</v>
      </c>
      <c r="I26" s="109">
        <v>30.086926462100323</v>
      </c>
      <c r="J26" s="109">
        <v>1.5303300220499463</v>
      </c>
      <c r="K26" s="109">
        <v>2.5022801664217349</v>
      </c>
      <c r="L26" s="109">
        <v>-18.95759203436938</v>
      </c>
      <c r="M26" s="109">
        <v>11.637739525489863</v>
      </c>
      <c r="N26" s="109">
        <v>0.95869879455642359</v>
      </c>
      <c r="O26" s="109">
        <v>32.554455766261071</v>
      </c>
      <c r="P26" s="109">
        <v>-2.0862060430263507</v>
      </c>
      <c r="Q26" s="109">
        <v>-1.8427894885570271</v>
      </c>
      <c r="R26" s="109">
        <v>-1.0704954186197682</v>
      </c>
      <c r="S26" s="109">
        <v>0.99315086665051533</v>
      </c>
      <c r="T26" s="109">
        <v>5.0664343644410534</v>
      </c>
      <c r="U26" s="109">
        <v>-7.9110467413259817</v>
      </c>
      <c r="V26" s="109">
        <v>7.0556430793072975</v>
      </c>
      <c r="W26" s="109">
        <v>3.9404256350417222</v>
      </c>
      <c r="X26" s="109">
        <v>61.516989490769326</v>
      </c>
      <c r="Y26" s="109">
        <v>5.1621777024082727</v>
      </c>
      <c r="Z26" s="71">
        <v>19</v>
      </c>
      <c r="AA26" s="49"/>
      <c r="AB26" s="49"/>
      <c r="AC26" s="49"/>
      <c r="AD26" s="49">
        <v>4152.3961871127949</v>
      </c>
      <c r="AE26" s="49">
        <v>4842.5174095208276</v>
      </c>
      <c r="AF26" s="49">
        <v>14255.376529529456</v>
      </c>
      <c r="AG26" s="49">
        <v>4754.9686771944816</v>
      </c>
      <c r="AH26" s="49">
        <v>3555.5824483133251</v>
      </c>
      <c r="AI26" s="49">
        <v>14034.074542188226</v>
      </c>
    </row>
    <row r="27" spans="1:35" s="36" customFormat="1" ht="32.1" customHeight="1" x14ac:dyDescent="0.2">
      <c r="A27" s="101">
        <v>20</v>
      </c>
      <c r="B27" s="26" t="s">
        <v>22</v>
      </c>
      <c r="C27" s="103">
        <v>2.9779030676486311</v>
      </c>
      <c r="D27" s="83">
        <v>1.2065172110526201</v>
      </c>
      <c r="E27" s="83">
        <v>13.41146338628025</v>
      </c>
      <c r="F27" s="83">
        <v>3.4878455509105288</v>
      </c>
      <c r="G27" s="83">
        <v>-3.0608989524934271</v>
      </c>
      <c r="H27" s="84" t="s">
        <v>83</v>
      </c>
      <c r="I27" s="83">
        <v>-7.9581497385642949E-2</v>
      </c>
      <c r="J27" s="83">
        <v>-9.5621620100524893</v>
      </c>
      <c r="K27" s="83">
        <v>1.7681176359470758</v>
      </c>
      <c r="L27" s="83">
        <v>-8.057811610675083</v>
      </c>
      <c r="M27" s="83">
        <v>6.3023019139591572</v>
      </c>
      <c r="N27" s="83">
        <v>-4.3287340830462107</v>
      </c>
      <c r="O27" s="83">
        <v>41.851800593884761</v>
      </c>
      <c r="P27" s="83">
        <v>-0.57828914286132393</v>
      </c>
      <c r="Q27" s="83">
        <v>-6.1333381140328038</v>
      </c>
      <c r="R27" s="83">
        <v>1.6312014998225415</v>
      </c>
      <c r="S27" s="83">
        <v>4.9761884971091455</v>
      </c>
      <c r="T27" s="83">
        <v>6.197234285321267</v>
      </c>
      <c r="U27" s="83">
        <v>-0.98727041947618965</v>
      </c>
      <c r="V27" s="83">
        <v>2.312805880850771</v>
      </c>
      <c r="W27" s="83">
        <v>-1.477692797750368</v>
      </c>
      <c r="X27" s="83">
        <v>56.665519999606573</v>
      </c>
      <c r="Y27" s="83">
        <v>0.62805311670320418</v>
      </c>
      <c r="Z27" s="65">
        <v>20</v>
      </c>
      <c r="AA27" s="49"/>
      <c r="AB27" s="49"/>
      <c r="AC27" s="49"/>
      <c r="AD27" s="49">
        <v>1803.9399992385986</v>
      </c>
      <c r="AE27" s="49">
        <v>11827.221309789242</v>
      </c>
      <c r="AF27" s="49">
        <v>25206.887003530366</v>
      </c>
      <c r="AG27" s="49">
        <v>2307.3097707355414</v>
      </c>
      <c r="AH27" s="49">
        <v>11411.738774825501</v>
      </c>
      <c r="AI27" s="49">
        <v>23787.808777798029</v>
      </c>
    </row>
    <row r="28" spans="1:35" s="36" customFormat="1" ht="32.1" customHeight="1" x14ac:dyDescent="0.2">
      <c r="A28" s="100">
        <v>21</v>
      </c>
      <c r="B28" s="26" t="s">
        <v>23</v>
      </c>
      <c r="C28" s="103">
        <v>-22.871248707440479</v>
      </c>
      <c r="D28" s="83">
        <v>-53.385906985355291</v>
      </c>
      <c r="E28" s="83">
        <v>-6.0934257666201015</v>
      </c>
      <c r="F28" s="83" t="s">
        <v>83</v>
      </c>
      <c r="G28" s="83">
        <v>-59.673994675693351</v>
      </c>
      <c r="H28" s="84" t="s">
        <v>83</v>
      </c>
      <c r="I28" s="83">
        <v>-29.16129372304589</v>
      </c>
      <c r="J28" s="83">
        <v>-63.174197544147162</v>
      </c>
      <c r="K28" s="83">
        <v>-18.372473340161815</v>
      </c>
      <c r="L28" s="83">
        <v>-76.940179146500839</v>
      </c>
      <c r="M28" s="83">
        <v>12.868027673915272</v>
      </c>
      <c r="N28" s="83">
        <v>4.989354601659703</v>
      </c>
      <c r="O28" s="83">
        <v>83.285422613175669</v>
      </c>
      <c r="P28" s="83">
        <v>6.7449823295207638</v>
      </c>
      <c r="Q28" s="83">
        <v>7.1971229917196702</v>
      </c>
      <c r="R28" s="83">
        <v>12.968115254781743</v>
      </c>
      <c r="S28" s="84">
        <v>16.48601716381107</v>
      </c>
      <c r="T28" s="83">
        <v>5.5538900815839893</v>
      </c>
      <c r="U28" s="83">
        <v>9.3115476032137732</v>
      </c>
      <c r="V28" s="83">
        <v>11.688874871316818</v>
      </c>
      <c r="W28" s="83">
        <v>12.182496727087155</v>
      </c>
      <c r="X28" s="83">
        <v>26.404045755839046</v>
      </c>
      <c r="Y28" s="83">
        <v>-37.258504710655629</v>
      </c>
      <c r="Z28" s="65">
        <v>21</v>
      </c>
      <c r="AA28" s="49"/>
      <c r="AB28" s="49"/>
      <c r="AC28" s="49"/>
      <c r="AD28" s="49">
        <v>1297.3540728850783</v>
      </c>
      <c r="AE28" s="49">
        <v>1049.8148397846003</v>
      </c>
      <c r="AF28" s="49">
        <v>3426.9648977820971</v>
      </c>
      <c r="AG28" s="49">
        <v>958.95803638325265</v>
      </c>
      <c r="AH28" s="49">
        <v>1284.8906011662566</v>
      </c>
      <c r="AI28" s="49">
        <v>3613.2671397796498</v>
      </c>
    </row>
    <row r="29" spans="1:35" s="36" customFormat="1" ht="32.1" customHeight="1" x14ac:dyDescent="0.2">
      <c r="A29" s="100">
        <v>22</v>
      </c>
      <c r="B29" s="26" t="s">
        <v>24</v>
      </c>
      <c r="C29" s="103">
        <v>-23.654968054243085</v>
      </c>
      <c r="D29" s="83">
        <v>-53.396247874005013</v>
      </c>
      <c r="E29" s="83">
        <v>-10.17363167352759</v>
      </c>
      <c r="F29" s="83">
        <v>-24.755009407852889</v>
      </c>
      <c r="G29" s="83">
        <v>-6.6236653013946309</v>
      </c>
      <c r="H29" s="83">
        <v>31.327133017448457</v>
      </c>
      <c r="I29" s="83">
        <v>-20.294750922844276</v>
      </c>
      <c r="J29" s="83">
        <v>-6.3281762017700292</v>
      </c>
      <c r="K29" s="83">
        <v>-9.9875177701431621</v>
      </c>
      <c r="L29" s="83">
        <v>-72.658770990113069</v>
      </c>
      <c r="M29" s="83">
        <v>9.1287647403965479</v>
      </c>
      <c r="N29" s="83">
        <v>-10.401408105698968</v>
      </c>
      <c r="O29" s="83">
        <v>97.433229234866729</v>
      </c>
      <c r="P29" s="83">
        <v>4.6201176949554803</v>
      </c>
      <c r="Q29" s="83">
        <v>91.691695179693141</v>
      </c>
      <c r="R29" s="83">
        <v>-2.1908959290200967</v>
      </c>
      <c r="S29" s="83">
        <v>19.175458811457776</v>
      </c>
      <c r="T29" s="83">
        <v>10.60121362573515</v>
      </c>
      <c r="U29" s="83">
        <v>8.0107402469862983</v>
      </c>
      <c r="V29" s="83">
        <v>10.303250079139014</v>
      </c>
      <c r="W29" s="83">
        <v>6.8509666768282074</v>
      </c>
      <c r="X29" s="83">
        <v>70.175729304965444</v>
      </c>
      <c r="Y29" s="83">
        <v>-10.229286321122533</v>
      </c>
      <c r="Z29" s="65">
        <v>22</v>
      </c>
      <c r="AA29" s="49"/>
      <c r="AB29" s="49"/>
      <c r="AC29" s="49"/>
      <c r="AD29" s="49">
        <v>1263.5265954405497</v>
      </c>
      <c r="AE29" s="49">
        <v>3743.4006111080243</v>
      </c>
      <c r="AF29" s="49">
        <v>6309.5873543622974</v>
      </c>
      <c r="AG29" s="49">
        <v>1404.5463127246121</v>
      </c>
      <c r="AH29" s="49">
        <v>2540.0327650663185</v>
      </c>
      <c r="AI29" s="49">
        <v>5918.1615821251262</v>
      </c>
    </row>
    <row r="30" spans="1:35" s="36" customFormat="1" ht="32.1" customHeight="1" x14ac:dyDescent="0.2">
      <c r="A30" s="102">
        <v>23</v>
      </c>
      <c r="B30" s="96" t="s">
        <v>38</v>
      </c>
      <c r="C30" s="103">
        <v>-13.581674891646145</v>
      </c>
      <c r="D30" s="83">
        <v>-13.381766078083327</v>
      </c>
      <c r="E30" s="83">
        <v>-13.78299421099444</v>
      </c>
      <c r="F30" s="84" t="s">
        <v>83</v>
      </c>
      <c r="G30" s="83">
        <v>8.9349723984477194</v>
      </c>
      <c r="H30" s="85" t="s">
        <v>83</v>
      </c>
      <c r="I30" s="83">
        <v>-2.4466188191696681</v>
      </c>
      <c r="J30" s="83">
        <v>11.136518632992823</v>
      </c>
      <c r="K30" s="83">
        <v>-8.7698592369898165</v>
      </c>
      <c r="L30" s="83">
        <v>-52.526944695297807</v>
      </c>
      <c r="M30" s="83">
        <v>5.0964323261836535</v>
      </c>
      <c r="N30" s="83">
        <v>9.3370785859853579E-3</v>
      </c>
      <c r="O30" s="83">
        <v>24.76223532240375</v>
      </c>
      <c r="P30" s="83">
        <v>0.36052376051907603</v>
      </c>
      <c r="Q30" s="83">
        <v>6.2348311354939057</v>
      </c>
      <c r="R30" s="83">
        <v>-2.2455647676430437</v>
      </c>
      <c r="S30" s="83">
        <v>34.916396350234571</v>
      </c>
      <c r="T30" s="83">
        <v>4.2192253181626347</v>
      </c>
      <c r="U30" s="83">
        <v>5.2570184584525119</v>
      </c>
      <c r="V30" s="83">
        <v>-3.7571081609856818</v>
      </c>
      <c r="W30" s="83">
        <v>2.7667075520225226</v>
      </c>
      <c r="X30" s="83">
        <v>63.260153836295927</v>
      </c>
      <c r="Y30" s="83">
        <v>-5.9539904391324168</v>
      </c>
      <c r="Z30" s="71">
        <v>23</v>
      </c>
      <c r="AA30" s="49"/>
      <c r="AB30" s="49"/>
      <c r="AC30" s="49"/>
      <c r="AD30" s="49">
        <v>2604.6004409793222</v>
      </c>
      <c r="AE30" s="49">
        <v>1765.9012285998217</v>
      </c>
      <c r="AF30" s="49">
        <v>9669.6124601936899</v>
      </c>
      <c r="AG30" s="49">
        <v>3214.4022359730407</v>
      </c>
      <c r="AH30" s="49">
        <v>2009.4577244280199</v>
      </c>
      <c r="AI30" s="49">
        <v>9136.5246000403167</v>
      </c>
    </row>
    <row r="31" spans="1:35" s="36" customFormat="1" ht="32.1" customHeight="1" x14ac:dyDescent="0.2">
      <c r="A31" s="100">
        <v>24</v>
      </c>
      <c r="B31" s="28" t="s">
        <v>25</v>
      </c>
      <c r="C31" s="106">
        <v>3.4547822440254521</v>
      </c>
      <c r="D31" s="107">
        <v>3.7123763744679064</v>
      </c>
      <c r="E31" s="107">
        <v>2.528372706284999</v>
      </c>
      <c r="F31" s="107">
        <v>-37.649379508668943</v>
      </c>
      <c r="G31" s="107">
        <v>26.245830934823665</v>
      </c>
      <c r="H31" s="84" t="s">
        <v>83</v>
      </c>
      <c r="I31" s="107">
        <v>3.7618916648759235</v>
      </c>
      <c r="J31" s="107">
        <v>33.26468746438529</v>
      </c>
      <c r="K31" s="107">
        <v>5.4087300795682536</v>
      </c>
      <c r="L31" s="107">
        <v>-24.06496681774988</v>
      </c>
      <c r="M31" s="107">
        <v>2.2319226142836901</v>
      </c>
      <c r="N31" s="107">
        <v>-3.9353080424809881</v>
      </c>
      <c r="O31" s="107">
        <v>76.507718235181741</v>
      </c>
      <c r="P31" s="107">
        <v>-0.29922410000828292</v>
      </c>
      <c r="Q31" s="107">
        <v>-3.7021520637965759</v>
      </c>
      <c r="R31" s="107">
        <v>-2.2409346056719253</v>
      </c>
      <c r="S31" s="107">
        <v>7.9140922075451394</v>
      </c>
      <c r="T31" s="107">
        <v>7.4444731383404532</v>
      </c>
      <c r="U31" s="107">
        <v>0.12540046096428478</v>
      </c>
      <c r="V31" s="107">
        <v>6.5867609030593659</v>
      </c>
      <c r="W31" s="107">
        <v>4.9661195076779556</v>
      </c>
      <c r="X31" s="107">
        <v>67.97326444412451</v>
      </c>
      <c r="Y31" s="110">
        <v>7.9463217742935077</v>
      </c>
      <c r="Z31" s="65">
        <v>24</v>
      </c>
      <c r="AA31" s="49"/>
      <c r="AB31" s="49"/>
      <c r="AC31" s="49"/>
      <c r="AD31" s="49">
        <v>2442.5811853228483</v>
      </c>
      <c r="AE31" s="49">
        <v>2517.7174875377927</v>
      </c>
      <c r="AF31" s="49">
        <v>24788.2310112907</v>
      </c>
      <c r="AG31" s="49">
        <v>2502.2317691647863</v>
      </c>
      <c r="AH31" s="49">
        <v>3334.4394623604412</v>
      </c>
      <c r="AI31" s="49">
        <v>23194.489095191999</v>
      </c>
    </row>
    <row r="32" spans="1:35" s="36" customFormat="1" ht="32.1" customHeight="1" x14ac:dyDescent="0.2">
      <c r="A32" s="100">
        <v>25</v>
      </c>
      <c r="B32" s="26" t="s">
        <v>26</v>
      </c>
      <c r="C32" s="103">
        <v>-14.83275020408551</v>
      </c>
      <c r="D32" s="83">
        <v>-17.701437491170534</v>
      </c>
      <c r="E32" s="83">
        <v>-11.484280040382828</v>
      </c>
      <c r="F32" s="84" t="s">
        <v>83</v>
      </c>
      <c r="G32" s="83">
        <v>-10.038360202023936</v>
      </c>
      <c r="H32" s="83">
        <v>-14.267412864966364</v>
      </c>
      <c r="I32" s="83">
        <v>8.3740444260743772</v>
      </c>
      <c r="J32" s="83">
        <v>-12.355084686586999</v>
      </c>
      <c r="K32" s="83">
        <v>2.9802656198347628</v>
      </c>
      <c r="L32" s="83">
        <v>-4.0450201418864866</v>
      </c>
      <c r="M32" s="83">
        <v>7.2064131664508437</v>
      </c>
      <c r="N32" s="83">
        <v>1.8817077852070139</v>
      </c>
      <c r="O32" s="83">
        <v>58.638698646177147</v>
      </c>
      <c r="P32" s="83">
        <v>0.1950164636612324</v>
      </c>
      <c r="Q32" s="83">
        <v>46.178435301163724</v>
      </c>
      <c r="R32" s="83">
        <v>-0.27669496539911986</v>
      </c>
      <c r="S32" s="83">
        <v>7.5088361384754716</v>
      </c>
      <c r="T32" s="83">
        <v>3.137447534706185</v>
      </c>
      <c r="U32" s="83">
        <v>0.66543639909892294</v>
      </c>
      <c r="V32" s="83">
        <v>3.6315049662544228</v>
      </c>
      <c r="W32" s="83">
        <v>2.028963610345389</v>
      </c>
      <c r="X32" s="83">
        <v>51.799233388004872</v>
      </c>
      <c r="Y32" s="111">
        <v>-2.8450541915456684</v>
      </c>
      <c r="Z32" s="65">
        <v>25</v>
      </c>
      <c r="AA32" s="49"/>
      <c r="AB32" s="49"/>
      <c r="AC32" s="49"/>
      <c r="AD32" s="49">
        <v>997.85610871014205</v>
      </c>
      <c r="AE32" s="49">
        <v>3395.3068467832818</v>
      </c>
      <c r="AF32" s="49">
        <v>5459.671910615426</v>
      </c>
      <c r="AG32" s="49">
        <v>961.81685702652999</v>
      </c>
      <c r="AH32" s="49">
        <v>4091.443044580516</v>
      </c>
      <c r="AI32" s="49">
        <v>5140.1124404143084</v>
      </c>
    </row>
    <row r="33" spans="1:35" s="36" customFormat="1" ht="32.1" customHeight="1" x14ac:dyDescent="0.2">
      <c r="A33" s="102">
        <v>26</v>
      </c>
      <c r="B33" s="29" t="s">
        <v>27</v>
      </c>
      <c r="C33" s="108">
        <v>-4.2018852694985336</v>
      </c>
      <c r="D33" s="109">
        <v>-15.099254533371321</v>
      </c>
      <c r="E33" s="109">
        <v>16.084552756349279</v>
      </c>
      <c r="F33" s="109">
        <v>-74.14981125870915</v>
      </c>
      <c r="G33" s="109">
        <v>11.605050809197207</v>
      </c>
      <c r="H33" s="85" t="s">
        <v>83</v>
      </c>
      <c r="I33" s="109">
        <v>-0.42198819222685835</v>
      </c>
      <c r="J33" s="109">
        <v>21.310024506244996</v>
      </c>
      <c r="K33" s="109">
        <v>2.3731913324501086</v>
      </c>
      <c r="L33" s="109">
        <v>-73.169770093322242</v>
      </c>
      <c r="M33" s="109">
        <v>9.9295104069985562</v>
      </c>
      <c r="N33" s="109">
        <v>4.9948217459482791</v>
      </c>
      <c r="O33" s="109">
        <v>105.18780355584542</v>
      </c>
      <c r="P33" s="109">
        <v>-1.6820157044683588</v>
      </c>
      <c r="Q33" s="109">
        <v>10.96400410500951</v>
      </c>
      <c r="R33" s="109">
        <v>-1.3774037159230006</v>
      </c>
      <c r="S33" s="115">
        <v>1.9252650183347149</v>
      </c>
      <c r="T33" s="109">
        <v>5.8081387810771101</v>
      </c>
      <c r="U33" s="109">
        <v>-4.0469425658823841</v>
      </c>
      <c r="V33" s="109">
        <v>7.1821457575091303</v>
      </c>
      <c r="W33" s="109">
        <v>13.442067766776741</v>
      </c>
      <c r="X33" s="109">
        <v>68.20556325884111</v>
      </c>
      <c r="Y33" s="112">
        <v>5.2342799100100184</v>
      </c>
      <c r="Z33" s="65">
        <v>26</v>
      </c>
      <c r="AA33" s="49"/>
      <c r="AB33" s="49"/>
      <c r="AC33" s="49"/>
      <c r="AD33" s="49">
        <v>1263.9259101408991</v>
      </c>
      <c r="AE33" s="49">
        <v>3164.6603543343422</v>
      </c>
      <c r="AF33" s="49">
        <v>5719.8554271581643</v>
      </c>
      <c r="AG33" s="49">
        <v>1281.8442170759474</v>
      </c>
      <c r="AH33" s="49">
        <v>3860.7721897228816</v>
      </c>
      <c r="AI33" s="49">
        <v>5653.2861438883147</v>
      </c>
    </row>
    <row r="34" spans="1:35" s="36" customFormat="1" ht="30" customHeight="1" x14ac:dyDescent="0.2">
      <c r="A34" s="26"/>
      <c r="B34" s="26"/>
      <c r="C34" s="113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39"/>
      <c r="AA34" s="49"/>
      <c r="AB34" s="49"/>
      <c r="AC34" s="49"/>
      <c r="AD34" s="49"/>
      <c r="AE34" s="49"/>
      <c r="AF34" s="49"/>
      <c r="AG34" s="49"/>
      <c r="AH34" s="49"/>
      <c r="AI34" s="49"/>
    </row>
    <row r="35" spans="1:35" s="36" customFormat="1" ht="32.1" customHeight="1" x14ac:dyDescent="0.2">
      <c r="A35" s="125" t="s">
        <v>29</v>
      </c>
      <c r="B35" s="126"/>
      <c r="C35" s="106">
        <v>0.63188608400616941</v>
      </c>
      <c r="D35" s="107">
        <v>0.66490547432747027</v>
      </c>
      <c r="E35" s="107">
        <v>-6.5013890749782961</v>
      </c>
      <c r="F35" s="107">
        <v>7.4794510096835118</v>
      </c>
      <c r="G35" s="107">
        <v>0.35900891365780729</v>
      </c>
      <c r="H35" s="107">
        <v>31.096897615908027</v>
      </c>
      <c r="I35" s="107">
        <v>2.4830617276005653</v>
      </c>
      <c r="J35" s="107">
        <v>-4.7692917465647158</v>
      </c>
      <c r="K35" s="107">
        <v>1.1187335473652797</v>
      </c>
      <c r="L35" s="107">
        <v>-19.674628714814602</v>
      </c>
      <c r="M35" s="107">
        <v>4.2337747351899511</v>
      </c>
      <c r="N35" s="107">
        <v>-2.2757524073665034</v>
      </c>
      <c r="O35" s="107">
        <v>32.253154973863133</v>
      </c>
      <c r="P35" s="107">
        <v>-1.4133973796018742</v>
      </c>
      <c r="Q35" s="107">
        <v>-6.4630754315500969</v>
      </c>
      <c r="R35" s="107">
        <v>-0.22908415193013337</v>
      </c>
      <c r="S35" s="107">
        <v>3.5026219496480278</v>
      </c>
      <c r="T35" s="107">
        <v>3.6516712825394779</v>
      </c>
      <c r="U35" s="107">
        <v>2.9123802058165382</v>
      </c>
      <c r="V35" s="107">
        <v>1.729139582101592</v>
      </c>
      <c r="W35" s="107">
        <v>2.6836143283181633</v>
      </c>
      <c r="X35" s="107">
        <v>59.975319133157193</v>
      </c>
      <c r="Y35" s="107">
        <v>1.3294081349324833</v>
      </c>
      <c r="Z35" s="40"/>
      <c r="AA35" s="54"/>
      <c r="AB35" s="54"/>
      <c r="AC35" s="54"/>
      <c r="AD35" s="49">
        <v>169091.15797472844</v>
      </c>
      <c r="AE35" s="49">
        <v>855266.04173275339</v>
      </c>
      <c r="AF35" s="49">
        <v>2656536.6716104816</v>
      </c>
      <c r="AG35" s="49">
        <v>179927.49460492964</v>
      </c>
      <c r="AH35" s="49">
        <v>897023.5182207597</v>
      </c>
      <c r="AI35" s="49">
        <v>2507510.1367200082</v>
      </c>
    </row>
    <row r="36" spans="1:35" s="36" customFormat="1" ht="32.1" customHeight="1" x14ac:dyDescent="0.2">
      <c r="A36" s="128" t="s">
        <v>28</v>
      </c>
      <c r="B36" s="129"/>
      <c r="C36" s="103">
        <v>1.800718288756157</v>
      </c>
      <c r="D36" s="83">
        <v>2.1226640353910815</v>
      </c>
      <c r="E36" s="83">
        <v>-6.3165474841851141</v>
      </c>
      <c r="F36" s="83">
        <v>5.8511301989420099</v>
      </c>
      <c r="G36" s="83">
        <v>0.64396548810637055</v>
      </c>
      <c r="H36" s="83">
        <v>42.714698876590646</v>
      </c>
      <c r="I36" s="83">
        <v>2.4926289106301942</v>
      </c>
      <c r="J36" s="83">
        <v>-4.179381817356961</v>
      </c>
      <c r="K36" s="83">
        <v>1.3561898619822259</v>
      </c>
      <c r="L36" s="83">
        <v>-15.470550058233307</v>
      </c>
      <c r="M36" s="83">
        <v>4.0959879345832357</v>
      </c>
      <c r="N36" s="83">
        <v>-1.7415982814984652</v>
      </c>
      <c r="O36" s="83">
        <v>31.463021601007334</v>
      </c>
      <c r="P36" s="83">
        <v>-1.4083421056358272</v>
      </c>
      <c r="Q36" s="83">
        <v>-6.9197822667191069</v>
      </c>
      <c r="R36" s="83">
        <v>-0.26583487702150943</v>
      </c>
      <c r="S36" s="83">
        <v>3.4247208920173673</v>
      </c>
      <c r="T36" s="83">
        <v>3.5018053130414324</v>
      </c>
      <c r="U36" s="83">
        <v>3.2713926609947679</v>
      </c>
      <c r="V36" s="83">
        <v>1.4983416339756186</v>
      </c>
      <c r="W36" s="83">
        <v>2.6488452123441881</v>
      </c>
      <c r="X36" s="83">
        <v>60.075115300964356</v>
      </c>
      <c r="Y36" s="83">
        <v>1.6153370723319942</v>
      </c>
      <c r="Z36" s="41"/>
      <c r="AA36" s="54"/>
      <c r="AB36" s="54"/>
      <c r="AC36" s="54"/>
      <c r="AD36" s="49">
        <v>118786.00081448017</v>
      </c>
      <c r="AE36" s="49">
        <v>730049.13041261106</v>
      </c>
      <c r="AF36" s="49">
        <v>2322921.9330042265</v>
      </c>
      <c r="AG36" s="49">
        <v>126461.15030742421</v>
      </c>
      <c r="AH36" s="49">
        <v>722539.72417318216</v>
      </c>
      <c r="AI36" s="49">
        <v>2187137.7950188038</v>
      </c>
    </row>
    <row r="37" spans="1:35" s="36" customFormat="1" ht="32.1" customHeight="1" x14ac:dyDescent="0.2">
      <c r="A37" s="122" t="s">
        <v>30</v>
      </c>
      <c r="B37" s="123"/>
      <c r="C37" s="108">
        <v>-2.0102393519637678</v>
      </c>
      <c r="D37" s="109">
        <v>-2.4703976545208763</v>
      </c>
      <c r="E37" s="109">
        <v>-6.8054037071052873</v>
      </c>
      <c r="F37" s="109">
        <v>16.173692810038474</v>
      </c>
      <c r="G37" s="109">
        <v>-1.1824605518278803</v>
      </c>
      <c r="H37" s="109">
        <v>8.8072189784939852</v>
      </c>
      <c r="I37" s="109">
        <v>2.4235229523475259</v>
      </c>
      <c r="J37" s="109">
        <v>-7.2079253833885044</v>
      </c>
      <c r="K37" s="109">
        <v>-0.4858748442005994</v>
      </c>
      <c r="L37" s="109">
        <v>-36.066413174499282</v>
      </c>
      <c r="M37" s="109">
        <v>5.5754537919432456</v>
      </c>
      <c r="N37" s="109">
        <v>-5.3760615250458477</v>
      </c>
      <c r="O37" s="109">
        <v>39.863084349894962</v>
      </c>
      <c r="P37" s="109">
        <v>-1.4830340613301451</v>
      </c>
      <c r="Q37" s="109">
        <v>-1.6139426413118103</v>
      </c>
      <c r="R37" s="109">
        <v>1.6969942429139556E-2</v>
      </c>
      <c r="S37" s="109">
        <v>4.6239508736462387</v>
      </c>
      <c r="T37" s="109">
        <v>4.2030573941820579</v>
      </c>
      <c r="U37" s="109">
        <v>0.85818629521393841</v>
      </c>
      <c r="V37" s="109">
        <v>3.1703916926056577</v>
      </c>
      <c r="W37" s="109">
        <v>2.9323348591783298</v>
      </c>
      <c r="X37" s="109">
        <v>59.440697530226586</v>
      </c>
      <c r="Y37" s="109">
        <v>-0.36220331972714859</v>
      </c>
      <c r="Z37" s="42"/>
      <c r="AA37" s="54"/>
      <c r="AB37" s="54"/>
      <c r="AC37" s="54"/>
      <c r="AD37" s="49">
        <v>50305.157160248302</v>
      </c>
      <c r="AE37" s="49">
        <v>125216.91132014213</v>
      </c>
      <c r="AF37" s="49">
        <v>333614.73860625533</v>
      </c>
      <c r="AG37" s="49">
        <v>53466.344297505442</v>
      </c>
      <c r="AH37" s="49">
        <v>174483.79404757745</v>
      </c>
      <c r="AI37" s="49">
        <v>320372.34170120512</v>
      </c>
    </row>
    <row r="38" spans="1:35" s="36" customFormat="1" ht="32.1" customHeight="1" x14ac:dyDescent="0.2">
      <c r="A38" s="124" t="s">
        <v>37</v>
      </c>
      <c r="B38" s="31" t="s">
        <v>31</v>
      </c>
      <c r="C38" s="103">
        <v>5.4583686041522368</v>
      </c>
      <c r="D38" s="83">
        <v>5.1593067777535122</v>
      </c>
      <c r="E38" s="83">
        <v>-6.5788791967854561</v>
      </c>
      <c r="F38" s="83">
        <v>13.343466980410254</v>
      </c>
      <c r="G38" s="83">
        <v>4.4457707488577807</v>
      </c>
      <c r="H38" s="83">
        <v>34.86129949791485</v>
      </c>
      <c r="I38" s="83">
        <v>7.9809398073648357</v>
      </c>
      <c r="J38" s="83">
        <v>-0.58196042250786539</v>
      </c>
      <c r="K38" s="83">
        <v>1.8853162570377884</v>
      </c>
      <c r="L38" s="83">
        <v>-17.977908009601197</v>
      </c>
      <c r="M38" s="83">
        <v>4.7115552677181105</v>
      </c>
      <c r="N38" s="83">
        <v>2.1272361704189793</v>
      </c>
      <c r="O38" s="83">
        <v>32.760681379204712</v>
      </c>
      <c r="P38" s="83">
        <v>-0.64984893554064027</v>
      </c>
      <c r="Q38" s="83">
        <v>-5.379380827605849</v>
      </c>
      <c r="R38" s="83">
        <v>-0.29963789359865139</v>
      </c>
      <c r="S38" s="83">
        <v>2.7353930588614865</v>
      </c>
      <c r="T38" s="83">
        <v>3.1339645336605022</v>
      </c>
      <c r="U38" s="83">
        <v>3.5854874087083224</v>
      </c>
      <c r="V38" s="83">
        <v>1.7047417446168267</v>
      </c>
      <c r="W38" s="83">
        <v>3.6083884754926223</v>
      </c>
      <c r="X38" s="83">
        <v>60.952863615922126</v>
      </c>
      <c r="Y38" s="83">
        <v>2.7303012581098236</v>
      </c>
      <c r="Z38" s="164" t="s">
        <v>37</v>
      </c>
      <c r="AA38" s="55"/>
      <c r="AB38" s="55"/>
      <c r="AC38" s="55"/>
      <c r="AD38" s="49">
        <v>23761.863835018772</v>
      </c>
      <c r="AE38" s="49">
        <v>192884.16932621531</v>
      </c>
      <c r="AF38" s="49">
        <v>1238826.8391209033</v>
      </c>
      <c r="AG38" s="49">
        <v>22820.375314799003</v>
      </c>
      <c r="AH38" s="49">
        <v>219743.43629521489</v>
      </c>
      <c r="AI38" s="49">
        <v>1162532.7947503582</v>
      </c>
    </row>
    <row r="39" spans="1:35" s="36" customFormat="1" ht="32.1" customHeight="1" x14ac:dyDescent="0.2">
      <c r="A39" s="124"/>
      <c r="B39" s="31" t="s">
        <v>32</v>
      </c>
      <c r="C39" s="103">
        <v>3.4662142336287296</v>
      </c>
      <c r="D39" s="83">
        <v>4.4725092911718338</v>
      </c>
      <c r="E39" s="83">
        <v>-16.214395044731369</v>
      </c>
      <c r="F39" s="83">
        <v>9.0227705228903261</v>
      </c>
      <c r="G39" s="83">
        <v>-23.330288205407516</v>
      </c>
      <c r="H39" s="83">
        <v>108.31156307801626</v>
      </c>
      <c r="I39" s="83">
        <v>-31.866202010984125</v>
      </c>
      <c r="J39" s="83">
        <v>-10.666435219151357</v>
      </c>
      <c r="K39" s="83">
        <v>1.3642372168468</v>
      </c>
      <c r="L39" s="83">
        <v>-7.2871020053604854</v>
      </c>
      <c r="M39" s="83">
        <v>6.3905943304003028</v>
      </c>
      <c r="N39" s="83">
        <v>-2.8321223834233771</v>
      </c>
      <c r="O39" s="83">
        <v>40.570121172997297</v>
      </c>
      <c r="P39" s="83">
        <v>-3.7843545505555918</v>
      </c>
      <c r="Q39" s="83">
        <v>-7.6886122289520573</v>
      </c>
      <c r="R39" s="83">
        <v>-1.2156284721358614</v>
      </c>
      <c r="S39" s="83">
        <v>-1.1821080524774339</v>
      </c>
      <c r="T39" s="83">
        <v>2.6410331086710093</v>
      </c>
      <c r="U39" s="83">
        <v>-1.021020866776964</v>
      </c>
      <c r="V39" s="83">
        <v>3.2753847772456259</v>
      </c>
      <c r="W39" s="83">
        <v>1.7739561805921817</v>
      </c>
      <c r="X39" s="83">
        <v>56.429952172933774</v>
      </c>
      <c r="Y39" s="83">
        <v>-4.2249396914347859</v>
      </c>
      <c r="Z39" s="164"/>
      <c r="AA39" s="55"/>
      <c r="AB39" s="55"/>
      <c r="AC39" s="55"/>
      <c r="AD39" s="49">
        <v>21029.438642344208</v>
      </c>
      <c r="AE39" s="49">
        <v>44820.54473475703</v>
      </c>
      <c r="AF39" s="49">
        <v>134891.9961110375</v>
      </c>
      <c r="AG39" s="49">
        <v>20162.195721234759</v>
      </c>
      <c r="AH39" s="49">
        <v>47209.787859995391</v>
      </c>
      <c r="AI39" s="49">
        <v>127980.58926156639</v>
      </c>
    </row>
    <row r="40" spans="1:35" s="36" customFormat="1" ht="32.1" customHeight="1" x14ac:dyDescent="0.2">
      <c r="A40" s="124"/>
      <c r="B40" s="31" t="s">
        <v>33</v>
      </c>
      <c r="C40" s="103">
        <v>-5.9615586098758158</v>
      </c>
      <c r="D40" s="83">
        <v>-5.8195334901448286</v>
      </c>
      <c r="E40" s="83">
        <v>-8.3703689687528975</v>
      </c>
      <c r="F40" s="83">
        <v>-0.33578984825499403</v>
      </c>
      <c r="G40" s="83">
        <v>11.892784368444667</v>
      </c>
      <c r="H40" s="83">
        <v>11.788386180848228</v>
      </c>
      <c r="I40" s="83">
        <v>14.014480773757166</v>
      </c>
      <c r="J40" s="83">
        <v>4.0191306254435792</v>
      </c>
      <c r="K40" s="83">
        <v>0.7802667068081377</v>
      </c>
      <c r="L40" s="83">
        <v>-16.488360525265286</v>
      </c>
      <c r="M40" s="83">
        <v>2.8989454304752962</v>
      </c>
      <c r="N40" s="83">
        <v>-6.1983194258462069</v>
      </c>
      <c r="O40" s="83">
        <v>27.432983611834743</v>
      </c>
      <c r="P40" s="83">
        <v>-2.529547183248281</v>
      </c>
      <c r="Q40" s="83">
        <v>-9.4400615625658606</v>
      </c>
      <c r="R40" s="83">
        <v>0.11419376429111285</v>
      </c>
      <c r="S40" s="83">
        <v>6.0682996290193554</v>
      </c>
      <c r="T40" s="83">
        <v>5.0244597180928317</v>
      </c>
      <c r="U40" s="83">
        <v>4.3700294428350563</v>
      </c>
      <c r="V40" s="83">
        <v>-0.16118085840992247</v>
      </c>
      <c r="W40" s="83">
        <v>2.3620779143906123</v>
      </c>
      <c r="X40" s="83">
        <v>60.930401898966949</v>
      </c>
      <c r="Y40" s="83">
        <v>4.2809378205282158</v>
      </c>
      <c r="Z40" s="164"/>
      <c r="AA40" s="55"/>
      <c r="AB40" s="55"/>
      <c r="AC40" s="55"/>
      <c r="AD40" s="49">
        <v>30234.279605281459</v>
      </c>
      <c r="AE40" s="49">
        <v>227375.60368595624</v>
      </c>
      <c r="AF40" s="49">
        <v>446540.70609015936</v>
      </c>
      <c r="AG40" s="49">
        <v>36492.827052268782</v>
      </c>
      <c r="AH40" s="49">
        <v>217254.61793713016</v>
      </c>
      <c r="AI40" s="49">
        <v>421838.59535850771</v>
      </c>
    </row>
    <row r="41" spans="1:35" s="36" customFormat="1" ht="32.1" customHeight="1" x14ac:dyDescent="0.2">
      <c r="A41" s="124"/>
      <c r="B41" s="31" t="s">
        <v>39</v>
      </c>
      <c r="C41" s="103">
        <v>3.2911038065513805</v>
      </c>
      <c r="D41" s="83">
        <v>3.425693868488215</v>
      </c>
      <c r="E41" s="83">
        <v>1.1358416586170688</v>
      </c>
      <c r="F41" s="83">
        <v>15.012159304515919</v>
      </c>
      <c r="G41" s="83">
        <v>18.362713812258576</v>
      </c>
      <c r="H41" s="83">
        <v>40.581812295061056</v>
      </c>
      <c r="I41" s="83">
        <v>18.620985574829845</v>
      </c>
      <c r="J41" s="83">
        <v>17.749942880348506</v>
      </c>
      <c r="K41" s="83">
        <v>0.95652807745132462</v>
      </c>
      <c r="L41" s="83">
        <v>-10.221023812586131</v>
      </c>
      <c r="M41" s="83">
        <v>5.0516630739856776</v>
      </c>
      <c r="N41" s="83">
        <v>-2.4333395292988209</v>
      </c>
      <c r="O41" s="83">
        <v>24.978771651160308</v>
      </c>
      <c r="P41" s="83">
        <v>-3.6138717843839152</v>
      </c>
      <c r="Q41" s="83">
        <v>-9.468955489085392</v>
      </c>
      <c r="R41" s="83">
        <v>-1.1297842434126713</v>
      </c>
      <c r="S41" s="83">
        <v>3.2469667560614854</v>
      </c>
      <c r="T41" s="83">
        <v>2.9447849108187927</v>
      </c>
      <c r="U41" s="83">
        <v>3.7943518972116062</v>
      </c>
      <c r="V41" s="83">
        <v>0.90886869184033714</v>
      </c>
      <c r="W41" s="83">
        <v>1.9283674493102376</v>
      </c>
      <c r="X41" s="83">
        <v>62.777071974027287</v>
      </c>
      <c r="Y41" s="83">
        <v>4.6965462301233831</v>
      </c>
      <c r="Z41" s="164"/>
      <c r="AA41" s="55"/>
      <c r="AB41" s="55"/>
      <c r="AC41" s="55"/>
      <c r="AD41" s="49">
        <v>25596.227963437959</v>
      </c>
      <c r="AE41" s="49">
        <v>39042.039609861116</v>
      </c>
      <c r="AF41" s="49">
        <v>157658.83400925339</v>
      </c>
      <c r="AG41" s="49">
        <v>28621.0724219449</v>
      </c>
      <c r="AH41" s="49">
        <v>34939.075637130532</v>
      </c>
      <c r="AI41" s="49">
        <v>150759.58872753553</v>
      </c>
    </row>
    <row r="42" spans="1:35" s="36" customFormat="1" ht="32.1" customHeight="1" x14ac:dyDescent="0.2">
      <c r="A42" s="124"/>
      <c r="B42" s="31" t="s">
        <v>34</v>
      </c>
      <c r="C42" s="103">
        <v>3.8881563573842266</v>
      </c>
      <c r="D42" s="83">
        <v>3.5364523965316939</v>
      </c>
      <c r="E42" s="83">
        <v>-9.684741730039006</v>
      </c>
      <c r="F42" s="83">
        <v>18.074397257685863</v>
      </c>
      <c r="G42" s="83">
        <v>-3.8413167966088881</v>
      </c>
      <c r="H42" s="84" t="s">
        <v>83</v>
      </c>
      <c r="I42" s="83">
        <v>0.67208120626796097</v>
      </c>
      <c r="J42" s="83">
        <v>-12.688796659612617</v>
      </c>
      <c r="K42" s="83">
        <v>-1.7340068716646686</v>
      </c>
      <c r="L42" s="83">
        <v>-39.020545470844311</v>
      </c>
      <c r="M42" s="83">
        <v>4.3096743791521934</v>
      </c>
      <c r="N42" s="83">
        <v>-6.0217541590204826</v>
      </c>
      <c r="O42" s="83">
        <v>24.101328261127755</v>
      </c>
      <c r="P42" s="83">
        <v>-3.9271037218705778</v>
      </c>
      <c r="Q42" s="83">
        <v>-2.8649155117420744</v>
      </c>
      <c r="R42" s="83">
        <v>0.19584898805876777</v>
      </c>
      <c r="S42" s="83">
        <v>3.0194403312276497</v>
      </c>
      <c r="T42" s="83">
        <v>2.6137485713980513</v>
      </c>
      <c r="U42" s="83">
        <v>0.94266275538866884</v>
      </c>
      <c r="V42" s="83">
        <v>2.9358343875727622</v>
      </c>
      <c r="W42" s="83">
        <v>1.1239279558809023</v>
      </c>
      <c r="X42" s="83">
        <v>61.0598468131099</v>
      </c>
      <c r="Y42" s="83">
        <v>-1.0664222286629279</v>
      </c>
      <c r="Z42" s="164"/>
      <c r="AA42" s="55"/>
      <c r="AB42" s="55"/>
      <c r="AC42" s="55"/>
      <c r="AD42" s="49">
        <v>38116.988817227029</v>
      </c>
      <c r="AE42" s="49">
        <v>71335.075523086649</v>
      </c>
      <c r="AF42" s="49">
        <v>214506.89957579755</v>
      </c>
      <c r="AG42" s="49">
        <v>38781.216794741573</v>
      </c>
      <c r="AH42" s="49">
        <v>113898.41003577568</v>
      </c>
      <c r="AI42" s="49">
        <v>206560.12759658258</v>
      </c>
    </row>
    <row r="43" spans="1:35" s="36" customFormat="1" ht="32.1" customHeight="1" x14ac:dyDescent="0.2">
      <c r="A43" s="124"/>
      <c r="B43" s="31" t="s">
        <v>35</v>
      </c>
      <c r="C43" s="103">
        <v>-4.2001362295020366</v>
      </c>
      <c r="D43" s="83">
        <v>-4.0870823982824618</v>
      </c>
      <c r="E43" s="83">
        <v>-3.8263839967373863</v>
      </c>
      <c r="F43" s="83">
        <v>-5.2336058603958557</v>
      </c>
      <c r="G43" s="83">
        <v>-7.2175194128495743</v>
      </c>
      <c r="H43" s="83">
        <v>37.390929581469834</v>
      </c>
      <c r="I43" s="83">
        <v>-4.8894598272212759</v>
      </c>
      <c r="J43" s="83">
        <v>-14.728523742940563</v>
      </c>
      <c r="K43" s="83">
        <v>0.81064367406619764</v>
      </c>
      <c r="L43" s="83">
        <v>-19.048415084628246</v>
      </c>
      <c r="M43" s="83">
        <v>3.5731583380834384</v>
      </c>
      <c r="N43" s="83">
        <v>-3.7306332872893559</v>
      </c>
      <c r="O43" s="83">
        <v>36.96188576901055</v>
      </c>
      <c r="P43" s="83">
        <v>-1.3087372287112726</v>
      </c>
      <c r="Q43" s="83">
        <v>-7.488687403636801</v>
      </c>
      <c r="R43" s="83">
        <v>4.9421222557494496E-4</v>
      </c>
      <c r="S43" s="83">
        <v>4.2228378396120272</v>
      </c>
      <c r="T43" s="83">
        <v>5.1975014560716088</v>
      </c>
      <c r="U43" s="83">
        <v>2.0377011057518035</v>
      </c>
      <c r="V43" s="83">
        <v>2.6510907695068928</v>
      </c>
      <c r="W43" s="83">
        <v>1.74558370683856</v>
      </c>
      <c r="X43" s="83">
        <v>57.383875195025091</v>
      </c>
      <c r="Y43" s="83">
        <v>-2.0720127552712611</v>
      </c>
      <c r="Z43" s="164"/>
      <c r="AA43" s="55"/>
      <c r="AB43" s="55"/>
      <c r="AC43" s="55"/>
      <c r="AD43" s="49">
        <v>30352.359111419035</v>
      </c>
      <c r="AE43" s="49">
        <v>279808.60885287699</v>
      </c>
      <c r="AF43" s="49">
        <v>464111.39670333092</v>
      </c>
      <c r="AG43" s="49">
        <v>33049.80729994065</v>
      </c>
      <c r="AH43" s="49">
        <v>263978.19045551284</v>
      </c>
      <c r="AI43" s="49">
        <v>437838.44102545857</v>
      </c>
    </row>
    <row r="44" spans="1:35" ht="30" customHeight="1" x14ac:dyDescent="0.2">
      <c r="A44" s="97"/>
      <c r="B44" s="98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7"/>
      <c r="Z44" s="24"/>
      <c r="AA44" s="53"/>
      <c r="AB44" s="53"/>
      <c r="AC44" s="53"/>
      <c r="AD44" s="49"/>
      <c r="AE44" s="49"/>
      <c r="AF44" s="49"/>
    </row>
    <row r="45" spans="1:35" ht="82.5" customHeight="1" x14ac:dyDescent="0.2">
      <c r="A45" s="119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25"/>
      <c r="N45" s="25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19"/>
      <c r="AA45" s="48"/>
      <c r="AB45" s="48"/>
      <c r="AC45" s="48"/>
    </row>
    <row r="46" spans="1:35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35" ht="12.9" customHeight="1" x14ac:dyDescent="0.2"/>
    <row r="48" spans="1:35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4">
    <mergeCell ref="X2:Z2"/>
    <mergeCell ref="X3:X6"/>
    <mergeCell ref="L4:L6"/>
    <mergeCell ref="Q4:Q6"/>
    <mergeCell ref="U4:U6"/>
    <mergeCell ref="V4:V6"/>
    <mergeCell ref="W4:W6"/>
    <mergeCell ref="A2:L2"/>
    <mergeCell ref="Y3:Y6"/>
    <mergeCell ref="A4:B5"/>
    <mergeCell ref="M4:M6"/>
    <mergeCell ref="N4:N6"/>
    <mergeCell ref="A38:A43"/>
    <mergeCell ref="A45:K45"/>
    <mergeCell ref="P4:P6"/>
    <mergeCell ref="R4:R6"/>
    <mergeCell ref="S4:S6"/>
    <mergeCell ref="O45:Z45"/>
    <mergeCell ref="Z38:Z43"/>
    <mergeCell ref="T4:T6"/>
    <mergeCell ref="A36:B36"/>
    <mergeCell ref="A37:B37"/>
    <mergeCell ref="O4:O6"/>
    <mergeCell ref="A35:B35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&amp;L&amp;22県民経済計算</oddHeader>
    <evenHeader>&amp;R&amp;22県民経済計算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9"/>
  <sheetViews>
    <sheetView showGridLines="0" showOutlineSymbols="0" view="pageBreakPreview" zoomScale="70" zoomScaleNormal="55" zoomScaleSheetLayoutView="70" workbookViewId="0">
      <selection activeCell="AC41" sqref="AC41"/>
    </sheetView>
  </sheetViews>
  <sheetFormatPr defaultColWidth="11.33203125" defaultRowHeight="12" x14ac:dyDescent="0.2"/>
  <cols>
    <col min="1" max="1" width="3.1640625" style="1" customWidth="1"/>
    <col min="2" max="2" width="11.6640625" style="1" customWidth="1"/>
    <col min="3" max="3" width="10.5" style="1" customWidth="1"/>
    <col min="4" max="5" width="8.5" style="1" customWidth="1"/>
    <col min="6" max="6" width="9.08203125" style="1" customWidth="1"/>
    <col min="7" max="7" width="10.5" style="1" customWidth="1"/>
    <col min="8" max="8" width="8.58203125" style="1" customWidth="1"/>
    <col min="9" max="9" width="9.1640625" style="1" customWidth="1"/>
    <col min="10" max="10" width="9.58203125" style="1" customWidth="1"/>
    <col min="11" max="11" width="10.5" style="1" customWidth="1"/>
    <col min="12" max="12" width="9.1640625" style="1" customWidth="1"/>
    <col min="13" max="13" width="8.5" style="1" customWidth="1"/>
    <col min="14" max="14" width="7" style="1" customWidth="1"/>
    <col min="15" max="15" width="9.4140625" style="1" customWidth="1"/>
    <col min="16" max="16" width="9.5" style="1" customWidth="1"/>
    <col min="17" max="17" width="9.4140625" style="1" customWidth="1"/>
    <col min="18" max="18" width="8.9140625" style="1" customWidth="1"/>
    <col min="19" max="19" width="12.58203125" style="1" customWidth="1"/>
    <col min="20" max="21" width="7.1640625" style="1" customWidth="1"/>
    <col min="22" max="22" width="9.6640625" style="1" customWidth="1"/>
    <col min="23" max="23" width="9.4140625" style="1" customWidth="1"/>
    <col min="24" max="24" width="11.58203125" style="1" customWidth="1"/>
    <col min="25" max="25" width="11.1640625" style="1" customWidth="1"/>
    <col min="26" max="26" width="4.4140625" style="1" customWidth="1"/>
    <col min="27" max="16384" width="11.33203125" style="1"/>
  </cols>
  <sheetData>
    <row r="1" spans="1:26" ht="26.1" customHeigh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7" t="s">
        <v>82</v>
      </c>
      <c r="N1" s="88" t="s">
        <v>86</v>
      </c>
      <c r="O1" s="8"/>
      <c r="P1" s="8"/>
      <c r="Q1" s="8"/>
      <c r="R1" s="8"/>
      <c r="S1" s="8"/>
      <c r="T1" s="8"/>
      <c r="U1" s="8"/>
      <c r="V1" s="8"/>
      <c r="W1" s="8"/>
    </row>
    <row r="2" spans="1:26" ht="45" customHeight="1" x14ac:dyDescent="0.25">
      <c r="A2" s="165" t="s">
        <v>42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9"/>
      <c r="N2" s="9"/>
      <c r="O2" s="9"/>
      <c r="P2" s="9"/>
      <c r="Q2" s="9"/>
      <c r="R2" s="9"/>
      <c r="S2" s="9"/>
      <c r="T2" s="9"/>
      <c r="U2" s="138"/>
      <c r="V2" s="131"/>
      <c r="W2" s="131"/>
      <c r="X2" s="89"/>
      <c r="Y2" s="138" t="s">
        <v>55</v>
      </c>
      <c r="Z2" s="138"/>
    </row>
    <row r="3" spans="1:26" ht="25.95" customHeight="1" x14ac:dyDescent="0.2">
      <c r="A3" s="57"/>
      <c r="B3" s="63"/>
      <c r="C3" s="58" t="s">
        <v>0</v>
      </c>
      <c r="D3" s="11"/>
      <c r="E3" s="11"/>
      <c r="F3" s="11"/>
      <c r="G3" s="58" t="s">
        <v>1</v>
      </c>
      <c r="H3" s="11"/>
      <c r="I3" s="11"/>
      <c r="J3" s="11"/>
      <c r="K3" s="12" t="s">
        <v>45</v>
      </c>
      <c r="N3" s="90" t="s">
        <v>71</v>
      </c>
      <c r="O3" s="11"/>
      <c r="P3" s="9"/>
      <c r="Q3" s="9"/>
      <c r="R3" s="9"/>
      <c r="S3" s="9"/>
      <c r="T3" s="10"/>
      <c r="U3" s="9"/>
      <c r="V3" s="9"/>
      <c r="W3" s="9"/>
      <c r="X3" s="139" t="s">
        <v>69</v>
      </c>
      <c r="Y3" s="153" t="s">
        <v>70</v>
      </c>
      <c r="Z3" s="14"/>
    </row>
    <row r="4" spans="1:26" ht="25.95" customHeight="1" x14ac:dyDescent="0.2">
      <c r="A4" s="145" t="s">
        <v>2</v>
      </c>
      <c r="B4" s="146"/>
      <c r="C4" s="13"/>
      <c r="D4" s="59"/>
      <c r="E4" s="59"/>
      <c r="F4" s="59"/>
      <c r="G4" s="13"/>
      <c r="H4" s="61"/>
      <c r="I4" s="59"/>
      <c r="J4" s="62"/>
      <c r="K4" s="13"/>
      <c r="L4" s="142" t="s">
        <v>46</v>
      </c>
      <c r="M4" s="147" t="s">
        <v>66</v>
      </c>
      <c r="N4" s="150" t="s">
        <v>67</v>
      </c>
      <c r="O4" s="116" t="s">
        <v>47</v>
      </c>
      <c r="P4" s="160" t="s">
        <v>48</v>
      </c>
      <c r="Q4" s="156" t="s">
        <v>68</v>
      </c>
      <c r="R4" s="160" t="s">
        <v>36</v>
      </c>
      <c r="S4" s="135" t="s">
        <v>49</v>
      </c>
      <c r="T4" s="132" t="s">
        <v>50</v>
      </c>
      <c r="U4" s="132" t="s">
        <v>51</v>
      </c>
      <c r="V4" s="160" t="s">
        <v>52</v>
      </c>
      <c r="W4" s="160" t="s">
        <v>53</v>
      </c>
      <c r="X4" s="140"/>
      <c r="Y4" s="154"/>
      <c r="Z4" s="15"/>
    </row>
    <row r="5" spans="1:26" ht="25.95" customHeight="1" x14ac:dyDescent="0.2">
      <c r="A5" s="145"/>
      <c r="B5" s="146"/>
      <c r="C5" s="13"/>
      <c r="D5" s="60" t="s">
        <v>61</v>
      </c>
      <c r="E5" s="60" t="s">
        <v>62</v>
      </c>
      <c r="F5" s="60" t="s">
        <v>60</v>
      </c>
      <c r="G5" s="13"/>
      <c r="H5" s="60" t="s">
        <v>63</v>
      </c>
      <c r="I5" s="60" t="s">
        <v>64</v>
      </c>
      <c r="J5" s="60" t="s">
        <v>65</v>
      </c>
      <c r="K5" s="13"/>
      <c r="L5" s="143"/>
      <c r="M5" s="148"/>
      <c r="N5" s="151"/>
      <c r="O5" s="117"/>
      <c r="P5" s="161"/>
      <c r="Q5" s="157"/>
      <c r="R5" s="161"/>
      <c r="S5" s="136"/>
      <c r="T5" s="133"/>
      <c r="U5" s="133"/>
      <c r="V5" s="161"/>
      <c r="W5" s="161"/>
      <c r="X5" s="140"/>
      <c r="Y5" s="154"/>
      <c r="Z5" s="15"/>
    </row>
    <row r="6" spans="1:26" ht="25.95" customHeight="1" x14ac:dyDescent="0.2">
      <c r="A6" s="9"/>
      <c r="B6" s="64"/>
      <c r="C6" s="17"/>
      <c r="D6" s="56"/>
      <c r="E6" s="56"/>
      <c r="F6" s="56"/>
      <c r="G6" s="16"/>
      <c r="H6" s="56"/>
      <c r="I6" s="56"/>
      <c r="J6" s="56"/>
      <c r="K6" s="17"/>
      <c r="L6" s="144"/>
      <c r="M6" s="149"/>
      <c r="N6" s="152"/>
      <c r="O6" s="118"/>
      <c r="P6" s="162"/>
      <c r="Q6" s="158"/>
      <c r="R6" s="162"/>
      <c r="S6" s="137"/>
      <c r="T6" s="134"/>
      <c r="U6" s="159"/>
      <c r="V6" s="162"/>
      <c r="W6" s="162"/>
      <c r="X6" s="141"/>
      <c r="Y6" s="155"/>
      <c r="Z6" s="18"/>
    </row>
    <row r="7" spans="1:26" ht="30" customHeight="1" x14ac:dyDescent="0.2">
      <c r="A7" s="86"/>
      <c r="B7" s="10"/>
      <c r="C7" s="15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4"/>
    </row>
    <row r="8" spans="1:26" ht="32.1" customHeight="1" x14ac:dyDescent="0.2">
      <c r="A8" s="91" t="s">
        <v>72</v>
      </c>
      <c r="B8" s="26" t="s">
        <v>3</v>
      </c>
      <c r="C8" s="72">
        <v>11.938793557229985</v>
      </c>
      <c r="D8" s="73">
        <v>10.594419540829145</v>
      </c>
      <c r="E8" s="73">
        <v>9.8002881305146552</v>
      </c>
      <c r="F8" s="73">
        <v>22.983421566948806</v>
      </c>
      <c r="G8" s="73">
        <v>19.665733604902279</v>
      </c>
      <c r="H8" s="73">
        <v>19.784195538345216</v>
      </c>
      <c r="I8" s="73">
        <v>15.573487883178661</v>
      </c>
      <c r="J8" s="73">
        <v>29.766452760225583</v>
      </c>
      <c r="K8" s="73">
        <v>43.180256478328673</v>
      </c>
      <c r="L8" s="73">
        <v>31.93785023629151</v>
      </c>
      <c r="M8" s="73">
        <v>49.216695875901841</v>
      </c>
      <c r="N8" s="73">
        <v>36.872878803227522</v>
      </c>
      <c r="O8" s="73">
        <v>48.060521776450095</v>
      </c>
      <c r="P8" s="73">
        <v>55.946435663665461</v>
      </c>
      <c r="Q8" s="73">
        <v>52.646956789462443</v>
      </c>
      <c r="R8" s="73">
        <v>42.138678833530776</v>
      </c>
      <c r="S8" s="73">
        <v>53.162256005833989</v>
      </c>
      <c r="T8" s="73">
        <v>34.882307229519697</v>
      </c>
      <c r="U8" s="73">
        <v>38.208824890060313</v>
      </c>
      <c r="V8" s="73">
        <v>38.283719855330119</v>
      </c>
      <c r="W8" s="73">
        <v>45.761188541263579</v>
      </c>
      <c r="X8" s="73">
        <v>32.595357051536425</v>
      </c>
      <c r="Y8" s="73">
        <v>35.733230304416118</v>
      </c>
      <c r="Z8" s="93" t="s">
        <v>72</v>
      </c>
    </row>
    <row r="9" spans="1:26" ht="32.1" customHeight="1" x14ac:dyDescent="0.2">
      <c r="A9" s="91" t="s">
        <v>73</v>
      </c>
      <c r="B9" s="26" t="s">
        <v>4</v>
      </c>
      <c r="C9" s="72">
        <v>17.405672090783913</v>
      </c>
      <c r="D9" s="73">
        <v>20.628303527849265</v>
      </c>
      <c r="E9" s="73">
        <v>11.151209514144092</v>
      </c>
      <c r="F9" s="73">
        <v>0.76881512179425393</v>
      </c>
      <c r="G9" s="73">
        <v>25.114395923820897</v>
      </c>
      <c r="H9" s="73">
        <v>7.4831213839248223</v>
      </c>
      <c r="I9" s="73">
        <v>28.767456348090896</v>
      </c>
      <c r="J9" s="73">
        <v>16.298587868198542</v>
      </c>
      <c r="K9" s="73">
        <v>16.335554363487393</v>
      </c>
      <c r="L9" s="73">
        <v>13.574112280898371</v>
      </c>
      <c r="M9" s="73">
        <v>18.04286396851526</v>
      </c>
      <c r="N9" s="73">
        <v>21.89978050786074</v>
      </c>
      <c r="O9" s="73">
        <v>14.418473443201979</v>
      </c>
      <c r="P9" s="73">
        <v>12.211930419440925</v>
      </c>
      <c r="Q9" s="73">
        <v>11.417181671360293</v>
      </c>
      <c r="R9" s="73">
        <v>15.917507231327251</v>
      </c>
      <c r="S9" s="73">
        <v>17.993416060485508</v>
      </c>
      <c r="T9" s="73">
        <v>15.862202947959492</v>
      </c>
      <c r="U9" s="73">
        <v>16.355900128973992</v>
      </c>
      <c r="V9" s="73">
        <v>15.740566837940944</v>
      </c>
      <c r="W9" s="73">
        <v>15.270916016871816</v>
      </c>
      <c r="X9" s="73">
        <v>18.708755534067837</v>
      </c>
      <c r="Y9" s="73">
        <v>18.581990296428675</v>
      </c>
      <c r="Z9" s="93" t="s">
        <v>73</v>
      </c>
    </row>
    <row r="10" spans="1:26" ht="32.1" customHeight="1" x14ac:dyDescent="0.2">
      <c r="A10" s="91" t="s">
        <v>74</v>
      </c>
      <c r="B10" s="26" t="s">
        <v>5</v>
      </c>
      <c r="C10" s="72">
        <v>5.4587723281168072</v>
      </c>
      <c r="D10" s="73">
        <v>2.812843496949855</v>
      </c>
      <c r="E10" s="73">
        <v>13.457976175307243</v>
      </c>
      <c r="F10" s="73">
        <v>16.642506028743288</v>
      </c>
      <c r="G10" s="73">
        <v>19.706874876177523</v>
      </c>
      <c r="H10" s="73">
        <v>6.563797203790986</v>
      </c>
      <c r="I10" s="73">
        <v>22.637442730213408</v>
      </c>
      <c r="J10" s="73">
        <v>12.623158307350019</v>
      </c>
      <c r="K10" s="73">
        <v>9.9259929250715579</v>
      </c>
      <c r="L10" s="73">
        <v>16.643529228120578</v>
      </c>
      <c r="M10" s="73">
        <v>8.463409751682951</v>
      </c>
      <c r="N10" s="73">
        <v>8.1209444224510658</v>
      </c>
      <c r="O10" s="73">
        <v>10.338547896604078</v>
      </c>
      <c r="P10" s="73">
        <v>10.490808671885301</v>
      </c>
      <c r="Q10" s="73">
        <v>9.7171941133027406</v>
      </c>
      <c r="R10" s="73">
        <v>10.621316868038631</v>
      </c>
      <c r="S10" s="73">
        <v>10.526127230587292</v>
      </c>
      <c r="T10" s="73">
        <v>7.3260302817607554</v>
      </c>
      <c r="U10" s="73">
        <v>10.735986067311631</v>
      </c>
      <c r="V10" s="73">
        <v>10.854639743495278</v>
      </c>
      <c r="W10" s="73">
        <v>9.3146730073727806</v>
      </c>
      <c r="X10" s="73">
        <v>13.100498736642072</v>
      </c>
      <c r="Y10" s="73">
        <v>12.159277869389015</v>
      </c>
      <c r="Z10" s="93" t="s">
        <v>74</v>
      </c>
    </row>
    <row r="11" spans="1:26" ht="32.1" customHeight="1" x14ac:dyDescent="0.2">
      <c r="A11" s="91" t="s">
        <v>75</v>
      </c>
      <c r="B11" s="26" t="s">
        <v>6</v>
      </c>
      <c r="C11" s="72">
        <v>6.8995071131835335</v>
      </c>
      <c r="D11" s="73">
        <v>4.3523894233262714</v>
      </c>
      <c r="E11" s="73">
        <v>7.3444059287368342</v>
      </c>
      <c r="F11" s="73">
        <v>23.937940615552275</v>
      </c>
      <c r="G11" s="73">
        <v>3.6346864486885351</v>
      </c>
      <c r="H11" s="73">
        <v>0.94138670422791781</v>
      </c>
      <c r="I11" s="73">
        <v>3.1191218942769812</v>
      </c>
      <c r="J11" s="73">
        <v>4.9382762348428271</v>
      </c>
      <c r="K11" s="73">
        <v>4.0512313449896897</v>
      </c>
      <c r="L11" s="73">
        <v>4.5277373695182153</v>
      </c>
      <c r="M11" s="73">
        <v>3.1480736916084453</v>
      </c>
      <c r="N11" s="73">
        <v>4.5871815548551336</v>
      </c>
      <c r="O11" s="73">
        <v>4.591402373751686</v>
      </c>
      <c r="P11" s="73">
        <v>3.7813631503244927</v>
      </c>
      <c r="Q11" s="73">
        <v>3.9310008026061549</v>
      </c>
      <c r="R11" s="73">
        <v>3.9502982659309209</v>
      </c>
      <c r="S11" s="73">
        <v>2.0964280378954294</v>
      </c>
      <c r="T11" s="73">
        <v>3.7645392559911754</v>
      </c>
      <c r="U11" s="73">
        <v>4.6237139540036249</v>
      </c>
      <c r="V11" s="73">
        <v>5.6914317335783728</v>
      </c>
      <c r="W11" s="73">
        <v>3.8941081048924597</v>
      </c>
      <c r="X11" s="73">
        <v>4.3043772599106882</v>
      </c>
      <c r="Y11" s="73">
        <v>4.0899733527451421</v>
      </c>
      <c r="Z11" s="93" t="s">
        <v>75</v>
      </c>
    </row>
    <row r="12" spans="1:26" ht="32.1" customHeight="1" x14ac:dyDescent="0.2">
      <c r="A12" s="91" t="s">
        <v>76</v>
      </c>
      <c r="B12" s="26" t="s">
        <v>7</v>
      </c>
      <c r="C12" s="72">
        <v>9.0306771876613254</v>
      </c>
      <c r="D12" s="73">
        <v>10.855106031054492</v>
      </c>
      <c r="E12" s="73">
        <v>5.0041169656958369</v>
      </c>
      <c r="F12" s="73">
        <v>3.1949576929370858E-2</v>
      </c>
      <c r="G12" s="73">
        <v>2.4390898487585813</v>
      </c>
      <c r="H12" s="73">
        <v>1.5066112983677662</v>
      </c>
      <c r="I12" s="73">
        <v>2.001159803798791</v>
      </c>
      <c r="J12" s="73">
        <v>3.5308482405812116</v>
      </c>
      <c r="K12" s="73">
        <v>3.8076210397379775</v>
      </c>
      <c r="L12" s="73">
        <v>4.7141308422317785</v>
      </c>
      <c r="M12" s="73">
        <v>3.2795424372852136</v>
      </c>
      <c r="N12" s="73">
        <v>2.2125228999987772</v>
      </c>
      <c r="O12" s="73">
        <v>3.1179669996710571</v>
      </c>
      <c r="P12" s="73">
        <v>2.8978054201842993</v>
      </c>
      <c r="Q12" s="73">
        <v>2.9702977352030886</v>
      </c>
      <c r="R12" s="73">
        <v>3.7177461101415705</v>
      </c>
      <c r="S12" s="73">
        <v>3.447655182706086</v>
      </c>
      <c r="T12" s="73">
        <v>4.0114559310137379</v>
      </c>
      <c r="U12" s="73">
        <v>4.6480380462843618</v>
      </c>
      <c r="V12" s="73">
        <v>5.0496282412544318</v>
      </c>
      <c r="W12" s="73">
        <v>3.5018919544320029</v>
      </c>
      <c r="X12" s="73">
        <v>3.8272242432875836</v>
      </c>
      <c r="Y12" s="73">
        <v>3.7243223591453551</v>
      </c>
      <c r="Z12" s="93" t="s">
        <v>76</v>
      </c>
    </row>
    <row r="13" spans="1:26" ht="32.1" customHeight="1" x14ac:dyDescent="0.2">
      <c r="A13" s="91" t="s">
        <v>77</v>
      </c>
      <c r="B13" s="26" t="s">
        <v>8</v>
      </c>
      <c r="C13" s="72">
        <v>4.2606860861094171</v>
      </c>
      <c r="D13" s="73">
        <v>4.2292773633484009</v>
      </c>
      <c r="E13" s="73">
        <v>4.2176937138649162</v>
      </c>
      <c r="F13" s="73">
        <v>4.5126974335188068</v>
      </c>
      <c r="G13" s="73">
        <v>9.2768376838356552</v>
      </c>
      <c r="H13" s="73">
        <v>32.491267244689091</v>
      </c>
      <c r="I13" s="73">
        <v>10.536302108549823</v>
      </c>
      <c r="J13" s="73">
        <v>5.9016382524437923</v>
      </c>
      <c r="K13" s="73">
        <v>5.1734313947548474</v>
      </c>
      <c r="L13" s="73">
        <v>5.7900188449195777</v>
      </c>
      <c r="M13" s="73">
        <v>4.9978793619031787</v>
      </c>
      <c r="N13" s="73">
        <v>8.4647239065938411</v>
      </c>
      <c r="O13" s="73">
        <v>5.7455471625833958</v>
      </c>
      <c r="P13" s="73">
        <v>4.2973769835411595</v>
      </c>
      <c r="Q13" s="73">
        <v>5.2649406353682631</v>
      </c>
      <c r="R13" s="73">
        <v>5.6836615082283357</v>
      </c>
      <c r="S13" s="73">
        <v>3.9701628380572167</v>
      </c>
      <c r="T13" s="73">
        <v>3.4442996089441498</v>
      </c>
      <c r="U13" s="73">
        <v>5.0432543539051666</v>
      </c>
      <c r="V13" s="73">
        <v>5.4522599855503966</v>
      </c>
      <c r="W13" s="73">
        <v>5.2206216337040923</v>
      </c>
      <c r="X13" s="73">
        <v>6.4434633354879463</v>
      </c>
      <c r="Y13" s="73">
        <v>6.1564833200863811</v>
      </c>
      <c r="Z13" s="93" t="s">
        <v>77</v>
      </c>
    </row>
    <row r="14" spans="1:26" ht="32.1" customHeight="1" x14ac:dyDescent="0.2">
      <c r="A14" s="91" t="s">
        <v>78</v>
      </c>
      <c r="B14" s="26" t="s">
        <v>9</v>
      </c>
      <c r="C14" s="72">
        <v>4.2127867488534481</v>
      </c>
      <c r="D14" s="73">
        <v>2.7766120830302552</v>
      </c>
      <c r="E14" s="73">
        <v>4.4488437725670673</v>
      </c>
      <c r="F14" s="73">
        <v>13.832580482578196</v>
      </c>
      <c r="G14" s="73">
        <v>0.72043854667016871</v>
      </c>
      <c r="H14" s="73">
        <v>1.1651525179935194</v>
      </c>
      <c r="I14" s="73">
        <v>0.15803325652578057</v>
      </c>
      <c r="J14" s="73">
        <v>2.1036890600888261</v>
      </c>
      <c r="K14" s="73">
        <v>1.2712599535701943</v>
      </c>
      <c r="L14" s="73">
        <v>2.2910220577337079</v>
      </c>
      <c r="M14" s="73">
        <v>0.7899594705663</v>
      </c>
      <c r="N14" s="73">
        <v>0.47966831648770558</v>
      </c>
      <c r="O14" s="73">
        <v>1.006389922769142</v>
      </c>
      <c r="P14" s="73">
        <v>1.1560713980449209</v>
      </c>
      <c r="Q14" s="73">
        <v>0.72161148290011412</v>
      </c>
      <c r="R14" s="73">
        <v>1.3457614570054475</v>
      </c>
      <c r="S14" s="73">
        <v>0.65737573855764264</v>
      </c>
      <c r="T14" s="73">
        <v>2.43783214679635</v>
      </c>
      <c r="U14" s="73">
        <v>1.5509271468232328</v>
      </c>
      <c r="V14" s="73">
        <v>1.4610696535232603</v>
      </c>
      <c r="W14" s="73">
        <v>1.1289678325985226</v>
      </c>
      <c r="X14" s="73">
        <v>1.2089363475434021</v>
      </c>
      <c r="Y14" s="73">
        <v>1.2778052000159037</v>
      </c>
      <c r="Z14" s="93" t="s">
        <v>78</v>
      </c>
    </row>
    <row r="15" spans="1:26" ht="32.1" customHeight="1" x14ac:dyDescent="0.2">
      <c r="A15" s="91" t="s">
        <v>79</v>
      </c>
      <c r="B15" s="26" t="s">
        <v>10</v>
      </c>
      <c r="C15" s="72">
        <v>6.3070415848619499</v>
      </c>
      <c r="D15" s="73">
        <v>7.5557682545862983</v>
      </c>
      <c r="E15" s="73">
        <v>3.4812438818788491</v>
      </c>
      <c r="F15" s="73">
        <v>0.20824467996089507</v>
      </c>
      <c r="G15" s="73">
        <v>2.4721430675319138</v>
      </c>
      <c r="H15" s="73">
        <v>0</v>
      </c>
      <c r="I15" s="73">
        <v>2.2188051654022445</v>
      </c>
      <c r="J15" s="73">
        <v>3.1258677169716198</v>
      </c>
      <c r="K15" s="73">
        <v>1.9548193873922217</v>
      </c>
      <c r="L15" s="73">
        <v>2.6004806400408484</v>
      </c>
      <c r="M15" s="73">
        <v>1.6238852837305073</v>
      </c>
      <c r="N15" s="73">
        <v>1.1455412807237402</v>
      </c>
      <c r="O15" s="73">
        <v>1.6927671313085166</v>
      </c>
      <c r="P15" s="73">
        <v>1.7773074271766376</v>
      </c>
      <c r="Q15" s="73">
        <v>1.5864028332943942</v>
      </c>
      <c r="R15" s="73">
        <v>2.081013761889233</v>
      </c>
      <c r="S15" s="73">
        <v>1.1758668267436649</v>
      </c>
      <c r="T15" s="73">
        <v>2.0054146194725764</v>
      </c>
      <c r="U15" s="73">
        <v>2.6425259366849847</v>
      </c>
      <c r="V15" s="73">
        <v>2.3976977546922194</v>
      </c>
      <c r="W15" s="73">
        <v>2.5130051253503201</v>
      </c>
      <c r="X15" s="73">
        <v>2.2562268868583542</v>
      </c>
      <c r="Y15" s="73">
        <v>2.2979024468589331</v>
      </c>
      <c r="Z15" s="93" t="s">
        <v>79</v>
      </c>
    </row>
    <row r="16" spans="1:26" ht="32.1" customHeight="1" x14ac:dyDescent="0.2">
      <c r="A16" s="91" t="s">
        <v>80</v>
      </c>
      <c r="B16" s="26" t="s">
        <v>11</v>
      </c>
      <c r="C16" s="72">
        <v>4.6210211565368704</v>
      </c>
      <c r="D16" s="73">
        <v>5.4455234630549239</v>
      </c>
      <c r="E16" s="73">
        <v>3.4061324515090092</v>
      </c>
      <c r="F16" s="73">
        <v>3.1435434506784363E-2</v>
      </c>
      <c r="G16" s="73">
        <v>1.6075700023123634</v>
      </c>
      <c r="H16" s="73">
        <v>1.6268167232362347</v>
      </c>
      <c r="I16" s="73">
        <v>1.1520106939174224</v>
      </c>
      <c r="J16" s="73">
        <v>2.7319385568863455</v>
      </c>
      <c r="K16" s="73">
        <v>1.6136215611115519</v>
      </c>
      <c r="L16" s="73">
        <v>1.6743435549025643</v>
      </c>
      <c r="M16" s="73">
        <v>1.0045310430034153</v>
      </c>
      <c r="N16" s="73">
        <v>1.9860999871112093</v>
      </c>
      <c r="O16" s="73">
        <v>1.0808606736296553</v>
      </c>
      <c r="P16" s="73">
        <v>0.67751768142735691</v>
      </c>
      <c r="Q16" s="73">
        <v>2.6905520869399226</v>
      </c>
      <c r="R16" s="73">
        <v>1.5168831676625576</v>
      </c>
      <c r="S16" s="73">
        <v>0.40441328867930582</v>
      </c>
      <c r="T16" s="73">
        <v>4.7810337912363376</v>
      </c>
      <c r="U16" s="73">
        <v>1.6107938653750522</v>
      </c>
      <c r="V16" s="73">
        <v>1.0701356748733069</v>
      </c>
      <c r="W16" s="73">
        <v>1.1002338926699606</v>
      </c>
      <c r="X16" s="73">
        <v>1.8773748412116462</v>
      </c>
      <c r="Y16" s="73">
        <v>1.7615764023255736</v>
      </c>
      <c r="Z16" s="94" t="s">
        <v>80</v>
      </c>
    </row>
    <row r="17" spans="1:26" ht="32.1" customHeight="1" x14ac:dyDescent="0.2">
      <c r="A17" s="99">
        <v>10</v>
      </c>
      <c r="B17" s="27" t="s">
        <v>12</v>
      </c>
      <c r="C17" s="74">
        <v>1.0881773161909414</v>
      </c>
      <c r="D17" s="75">
        <v>1.2517258578885706</v>
      </c>
      <c r="E17" s="75">
        <v>0.93742390125254071</v>
      </c>
      <c r="F17" s="75">
        <v>9.9780986410188982E-2</v>
      </c>
      <c r="G17" s="75">
        <v>1.4364430796487082</v>
      </c>
      <c r="H17" s="75">
        <v>16.020611579449035</v>
      </c>
      <c r="I17" s="75">
        <v>1.1895789325939847</v>
      </c>
      <c r="J17" s="75">
        <v>1.878676730219736</v>
      </c>
      <c r="K17" s="75">
        <v>1.4433263953589246</v>
      </c>
      <c r="L17" s="75">
        <v>1.8371930745981393</v>
      </c>
      <c r="M17" s="75">
        <v>1.2754262019237514</v>
      </c>
      <c r="N17" s="75">
        <v>3.1719909981299574</v>
      </c>
      <c r="O17" s="75">
        <v>0.63475384489066422</v>
      </c>
      <c r="P17" s="75">
        <v>0.35305482376092778</v>
      </c>
      <c r="Q17" s="75">
        <v>0.79944145687176249</v>
      </c>
      <c r="R17" s="75">
        <v>1.8842782469546677</v>
      </c>
      <c r="S17" s="75">
        <v>0.73051881823714859</v>
      </c>
      <c r="T17" s="75">
        <v>1.0378020655770581</v>
      </c>
      <c r="U17" s="75">
        <v>2.0856063748928606</v>
      </c>
      <c r="V17" s="75">
        <v>1.2275572168030471</v>
      </c>
      <c r="W17" s="75">
        <v>2.1220643299966451</v>
      </c>
      <c r="X17" s="75">
        <v>1.3201913260882085</v>
      </c>
      <c r="Y17" s="75">
        <v>1.4229323300659793</v>
      </c>
      <c r="Z17" s="66">
        <v>10</v>
      </c>
    </row>
    <row r="18" spans="1:26" ht="32.1" customHeight="1" x14ac:dyDescent="0.2">
      <c r="A18" s="99">
        <v>11</v>
      </c>
      <c r="B18" s="27" t="s">
        <v>13</v>
      </c>
      <c r="C18" s="74">
        <v>1.8983979073461574</v>
      </c>
      <c r="D18" s="75">
        <v>2.2823926221696986</v>
      </c>
      <c r="E18" s="75">
        <v>1.0323554483530022</v>
      </c>
      <c r="F18" s="75">
        <v>2.0442154443233128E-2</v>
      </c>
      <c r="G18" s="75">
        <v>0.76970411176741327</v>
      </c>
      <c r="H18" s="75">
        <v>7.2574712264643519</v>
      </c>
      <c r="I18" s="75">
        <v>0.56666561840793628</v>
      </c>
      <c r="J18" s="75">
        <v>1.1965561308901251</v>
      </c>
      <c r="K18" s="75">
        <v>0.53164595626396305</v>
      </c>
      <c r="L18" s="75">
        <v>0.51245194904968738</v>
      </c>
      <c r="M18" s="75">
        <v>0.24812510644644686</v>
      </c>
      <c r="N18" s="75">
        <v>0.44202384600647415</v>
      </c>
      <c r="O18" s="75">
        <v>0.41432491267071098</v>
      </c>
      <c r="P18" s="75">
        <v>0.39019997055000072</v>
      </c>
      <c r="Q18" s="75">
        <v>0.33445992661668156</v>
      </c>
      <c r="R18" s="75">
        <v>0.66642900477943501</v>
      </c>
      <c r="S18" s="75">
        <v>0.31455502313873218</v>
      </c>
      <c r="T18" s="75">
        <v>0.92875764564323682</v>
      </c>
      <c r="U18" s="75">
        <v>0.74591174075782052</v>
      </c>
      <c r="V18" s="75">
        <v>0.68579225817342426</v>
      </c>
      <c r="W18" s="75">
        <v>0.33785122664902967</v>
      </c>
      <c r="X18" s="75">
        <v>0.66673744888287612</v>
      </c>
      <c r="Y18" s="75">
        <v>0.65851036543709696</v>
      </c>
      <c r="Z18" s="66">
        <v>11</v>
      </c>
    </row>
    <row r="19" spans="1:26" ht="32.1" customHeight="1" x14ac:dyDescent="0.2">
      <c r="A19" s="100">
        <v>12</v>
      </c>
      <c r="B19" s="26" t="s">
        <v>14</v>
      </c>
      <c r="C19" s="72">
        <v>2.1229463635612227</v>
      </c>
      <c r="D19" s="73">
        <v>2.5825818812500674</v>
      </c>
      <c r="E19" s="73">
        <v>0.94178635264557087</v>
      </c>
      <c r="F19" s="73">
        <v>0</v>
      </c>
      <c r="G19" s="73">
        <v>2.2938815423646175</v>
      </c>
      <c r="H19" s="73">
        <v>0</v>
      </c>
      <c r="I19" s="73">
        <v>2.6544086037673744</v>
      </c>
      <c r="J19" s="73">
        <v>1.4301819121286321</v>
      </c>
      <c r="K19" s="73">
        <v>1.243202088712239</v>
      </c>
      <c r="L19" s="73">
        <v>2.057750035397798</v>
      </c>
      <c r="M19" s="73">
        <v>1.0128250627729836</v>
      </c>
      <c r="N19" s="73">
        <v>1.8792782490975977</v>
      </c>
      <c r="O19" s="73">
        <v>0.50929112057502035</v>
      </c>
      <c r="P19" s="73">
        <v>1.2053600551683787</v>
      </c>
      <c r="Q19" s="73">
        <v>1.1911865028967861</v>
      </c>
      <c r="R19" s="73">
        <v>1.5517983576823005</v>
      </c>
      <c r="S19" s="73">
        <v>0.75690394334536393</v>
      </c>
      <c r="T19" s="73">
        <v>0.8535545974130152</v>
      </c>
      <c r="U19" s="73">
        <v>1.3232261152052176</v>
      </c>
      <c r="V19" s="73">
        <v>1.5539995198154239</v>
      </c>
      <c r="W19" s="73">
        <v>0.77462356482347261</v>
      </c>
      <c r="X19" s="73">
        <v>1.7049712576296581</v>
      </c>
      <c r="Y19" s="73">
        <v>1.5506873377712811</v>
      </c>
      <c r="Z19" s="65">
        <v>12</v>
      </c>
    </row>
    <row r="20" spans="1:26" ht="32.1" customHeight="1" x14ac:dyDescent="0.2">
      <c r="A20" s="100">
        <v>13</v>
      </c>
      <c r="B20" s="26" t="s">
        <v>15</v>
      </c>
      <c r="C20" s="72">
        <v>1.4498322293636794</v>
      </c>
      <c r="D20" s="73">
        <v>1.7147302228267818</v>
      </c>
      <c r="E20" s="73">
        <v>1.0183725518674298</v>
      </c>
      <c r="F20" s="73">
        <v>1.0842375657954444E-2</v>
      </c>
      <c r="G20" s="73">
        <v>1.2656170842717707</v>
      </c>
      <c r="H20" s="73">
        <v>0</v>
      </c>
      <c r="I20" s="73">
        <v>1.3425175886783329</v>
      </c>
      <c r="J20" s="73">
        <v>1.090288547616445</v>
      </c>
      <c r="K20" s="73">
        <v>0.37986978981991992</v>
      </c>
      <c r="L20" s="73">
        <v>0.36479808054740803</v>
      </c>
      <c r="M20" s="73">
        <v>0.30362057347284055</v>
      </c>
      <c r="N20" s="73">
        <v>0.20432583766168064</v>
      </c>
      <c r="O20" s="73">
        <v>0.2796536302868971</v>
      </c>
      <c r="P20" s="73">
        <v>0.14963792941318543</v>
      </c>
      <c r="Q20" s="73">
        <v>0.18681953855170544</v>
      </c>
      <c r="R20" s="73">
        <v>0.52386781516689951</v>
      </c>
      <c r="S20" s="73">
        <v>0.285682607247221</v>
      </c>
      <c r="T20" s="73">
        <v>0.42113707008924101</v>
      </c>
      <c r="U20" s="73">
        <v>0.40386485083235818</v>
      </c>
      <c r="V20" s="73">
        <v>0.49817923750804349</v>
      </c>
      <c r="W20" s="73">
        <v>0.51688449891176058</v>
      </c>
      <c r="X20" s="73">
        <v>0.65959801472712698</v>
      </c>
      <c r="Y20" s="73">
        <v>0.65382915411581533</v>
      </c>
      <c r="Z20" s="65">
        <v>13</v>
      </c>
    </row>
    <row r="21" spans="1:26" ht="32.1" customHeight="1" x14ac:dyDescent="0.2">
      <c r="A21" s="101">
        <v>14</v>
      </c>
      <c r="B21" s="28" t="s">
        <v>16</v>
      </c>
      <c r="C21" s="76">
        <v>2.1505059221944274</v>
      </c>
      <c r="D21" s="77">
        <v>2.6554391020274579</v>
      </c>
      <c r="E21" s="77">
        <v>0.20001249545684141</v>
      </c>
      <c r="F21" s="77">
        <v>0.38278870041071339</v>
      </c>
      <c r="G21" s="77">
        <v>1.2241911661536762</v>
      </c>
      <c r="H21" s="77">
        <v>0</v>
      </c>
      <c r="I21" s="77">
        <v>1.2671925041287937</v>
      </c>
      <c r="J21" s="77">
        <v>1.1320709247948542</v>
      </c>
      <c r="K21" s="77">
        <v>1.8387877334471614</v>
      </c>
      <c r="L21" s="77">
        <v>1.3149043492971282</v>
      </c>
      <c r="M21" s="77">
        <v>1.7013890302740198</v>
      </c>
      <c r="N21" s="77">
        <v>2.1852429652095595</v>
      </c>
      <c r="O21" s="77">
        <v>2.052069444509776</v>
      </c>
      <c r="P21" s="77">
        <v>1.0993458538474232</v>
      </c>
      <c r="Q21" s="77">
        <v>2.422569809501236</v>
      </c>
      <c r="R21" s="77">
        <v>2.1039275756399678</v>
      </c>
      <c r="S21" s="77">
        <v>1.3187819487677581</v>
      </c>
      <c r="T21" s="77">
        <v>2.3030933520505363</v>
      </c>
      <c r="U21" s="77">
        <v>1.9934535913774758</v>
      </c>
      <c r="V21" s="77">
        <v>1.615646068203034</v>
      </c>
      <c r="W21" s="77">
        <v>2.1767773895091014</v>
      </c>
      <c r="X21" s="77">
        <v>2.2011619108817246</v>
      </c>
      <c r="Y21" s="77">
        <v>1.7063550735640314</v>
      </c>
      <c r="Z21" s="70">
        <v>14</v>
      </c>
    </row>
    <row r="22" spans="1:26" ht="32.1" customHeight="1" x14ac:dyDescent="0.2">
      <c r="A22" s="100">
        <v>15</v>
      </c>
      <c r="B22" s="26" t="s">
        <v>17</v>
      </c>
      <c r="C22" s="72">
        <v>4.0029406437621571</v>
      </c>
      <c r="D22" s="73">
        <v>3.3586095014361312</v>
      </c>
      <c r="E22" s="73">
        <v>0.16454359371359742</v>
      </c>
      <c r="F22" s="73">
        <v>11.728601119543645</v>
      </c>
      <c r="G22" s="73">
        <v>1.2693288230013586</v>
      </c>
      <c r="H22" s="73">
        <v>0</v>
      </c>
      <c r="I22" s="73">
        <v>1.2794025394636692</v>
      </c>
      <c r="J22" s="73">
        <v>1.2590107758552731</v>
      </c>
      <c r="K22" s="73">
        <v>1.6279734085179052</v>
      </c>
      <c r="L22" s="73">
        <v>1.1620256735588121</v>
      </c>
      <c r="M22" s="73">
        <v>0.75348723047393018</v>
      </c>
      <c r="N22" s="73">
        <v>0.95100218582548335</v>
      </c>
      <c r="O22" s="73">
        <v>0.69233326780959992</v>
      </c>
      <c r="P22" s="73">
        <v>0.16944262694966158</v>
      </c>
      <c r="Q22" s="73">
        <v>0.93059986220899904</v>
      </c>
      <c r="R22" s="73">
        <v>1.055116260110381</v>
      </c>
      <c r="S22" s="73">
        <v>0.6131026820479617</v>
      </c>
      <c r="T22" s="73">
        <v>8.230346936729168</v>
      </c>
      <c r="U22" s="73">
        <v>1.3027369154692139</v>
      </c>
      <c r="V22" s="73">
        <v>0.62739272297530102</v>
      </c>
      <c r="W22" s="73">
        <v>1.3986744862772924</v>
      </c>
      <c r="X22" s="73">
        <v>1.5893508549894793</v>
      </c>
      <c r="Y22" s="73">
        <v>1.6546437467804993</v>
      </c>
      <c r="Z22" s="65">
        <v>15</v>
      </c>
    </row>
    <row r="23" spans="1:26" ht="32.1" customHeight="1" x14ac:dyDescent="0.2">
      <c r="A23" s="100">
        <v>16</v>
      </c>
      <c r="B23" s="26" t="s">
        <v>18</v>
      </c>
      <c r="C23" s="72">
        <v>0.40642498728805143</v>
      </c>
      <c r="D23" s="73">
        <v>0.11439476135870459</v>
      </c>
      <c r="E23" s="73">
        <v>3.090133705700016</v>
      </c>
      <c r="F23" s="73">
        <v>8.3967691102430478E-2</v>
      </c>
      <c r="G23" s="73">
        <v>0.19566840560225246</v>
      </c>
      <c r="H23" s="73">
        <v>0</v>
      </c>
      <c r="I23" s="73">
        <v>3.3699666816663358E-2</v>
      </c>
      <c r="J23" s="73">
        <v>0.59774569313630199</v>
      </c>
      <c r="K23" s="73">
        <v>0.1152683752702981</v>
      </c>
      <c r="L23" s="73">
        <v>0.16647872428200353</v>
      </c>
      <c r="M23" s="73">
        <v>1.4794123035779795E-2</v>
      </c>
      <c r="N23" s="73">
        <v>1.5009515736655522E-2</v>
      </c>
      <c r="O23" s="73">
        <v>0.24651082975968311</v>
      </c>
      <c r="P23" s="73">
        <v>0.11922057666502153</v>
      </c>
      <c r="Q23" s="73">
        <v>9.778436337255586E-3</v>
      </c>
      <c r="R23" s="73">
        <v>4.8240390380807803E-2</v>
      </c>
      <c r="S23" s="73">
        <v>1.4284144062557909E-2</v>
      </c>
      <c r="T23" s="73">
        <v>0.25255690363982752</v>
      </c>
      <c r="U23" s="73">
        <v>0.15476218033723796</v>
      </c>
      <c r="V23" s="73">
        <v>0.23445024395801914</v>
      </c>
      <c r="W23" s="73">
        <v>0.13082705916713427</v>
      </c>
      <c r="X23" s="73">
        <v>0.1671359327057777</v>
      </c>
      <c r="Y23" s="73">
        <v>0.14988579269561741</v>
      </c>
      <c r="Z23" s="65">
        <v>16</v>
      </c>
    </row>
    <row r="24" spans="1:26" ht="32.1" customHeight="1" x14ac:dyDescent="0.2">
      <c r="A24" s="100">
        <v>17</v>
      </c>
      <c r="B24" s="26" t="s">
        <v>19</v>
      </c>
      <c r="C24" s="72">
        <v>1.1544970459706614</v>
      </c>
      <c r="D24" s="73">
        <v>1.3620067677972552</v>
      </c>
      <c r="E24" s="73">
        <v>0.84803642504355981</v>
      </c>
      <c r="F24" s="73">
        <v>0</v>
      </c>
      <c r="G24" s="73">
        <v>0.2802704740366645</v>
      </c>
      <c r="H24" s="73">
        <v>0</v>
      </c>
      <c r="I24" s="73">
        <v>0.19509747070956318</v>
      </c>
      <c r="J24" s="73">
        <v>0.49374033476408608</v>
      </c>
      <c r="K24" s="73">
        <v>0.36430168805070423</v>
      </c>
      <c r="L24" s="73">
        <v>2.302935836866475</v>
      </c>
      <c r="M24" s="73">
        <v>0.10721944443070415</v>
      </c>
      <c r="N24" s="73">
        <v>1.3752754823972722E-2</v>
      </c>
      <c r="O24" s="73">
        <v>0.2044305459156763</v>
      </c>
      <c r="P24" s="73">
        <v>0.13993132318235699</v>
      </c>
      <c r="Q24" s="73">
        <v>0.218818425650744</v>
      </c>
      <c r="R24" s="73">
        <v>0.4918637789793025</v>
      </c>
      <c r="S24" s="73">
        <v>4.9189487317198785E-2</v>
      </c>
      <c r="T24" s="73">
        <v>0.42615060663792231</v>
      </c>
      <c r="U24" s="73">
        <v>0.34332727901567078</v>
      </c>
      <c r="V24" s="73">
        <v>0.46663781589554076</v>
      </c>
      <c r="W24" s="73">
        <v>0.25714917821262007</v>
      </c>
      <c r="X24" s="73">
        <v>0.64294803619004715</v>
      </c>
      <c r="Y24" s="73">
        <v>0.38520415061968161</v>
      </c>
      <c r="Z24" s="65">
        <v>17</v>
      </c>
    </row>
    <row r="25" spans="1:26" ht="32.1" customHeight="1" x14ac:dyDescent="0.2">
      <c r="A25" s="100">
        <v>18</v>
      </c>
      <c r="B25" s="26" t="s">
        <v>20</v>
      </c>
      <c r="C25" s="72">
        <v>6.0611876207170257</v>
      </c>
      <c r="D25" s="73">
        <v>7.2508933292644819</v>
      </c>
      <c r="E25" s="73">
        <v>0.53407099145913117</v>
      </c>
      <c r="F25" s="73">
        <v>2.7013663509353658</v>
      </c>
      <c r="G25" s="73">
        <v>2.4363373430661275</v>
      </c>
      <c r="H25" s="73">
        <v>0</v>
      </c>
      <c r="I25" s="73">
        <v>2.8455401106363012</v>
      </c>
      <c r="J25" s="73">
        <v>1.454110265441406</v>
      </c>
      <c r="K25" s="73">
        <v>1.2226515920858634</v>
      </c>
      <c r="L25" s="73">
        <v>1.7125696480004862</v>
      </c>
      <c r="M25" s="73">
        <v>1.271854861721335</v>
      </c>
      <c r="N25" s="73">
        <v>3.0093442122821994</v>
      </c>
      <c r="O25" s="73">
        <v>0.38361419964581411</v>
      </c>
      <c r="P25" s="73">
        <v>0.36298194348600138</v>
      </c>
      <c r="Q25" s="73">
        <v>0.48676293082425992</v>
      </c>
      <c r="R25" s="73">
        <v>1.3260339669775494</v>
      </c>
      <c r="S25" s="73">
        <v>0.57924465195301622</v>
      </c>
      <c r="T25" s="73">
        <v>0.83036699087536348</v>
      </c>
      <c r="U25" s="73">
        <v>0.94734733652922731</v>
      </c>
      <c r="V25" s="73">
        <v>1.6806494634426263</v>
      </c>
      <c r="W25" s="73">
        <v>0.69304336366118824</v>
      </c>
      <c r="X25" s="73">
        <v>2.1833623000645725</v>
      </c>
      <c r="Y25" s="73">
        <v>1.7688328383646097</v>
      </c>
      <c r="Z25" s="65">
        <v>18</v>
      </c>
    </row>
    <row r="26" spans="1:26" ht="32.1" customHeight="1" x14ac:dyDescent="0.2">
      <c r="A26" s="102">
        <v>19</v>
      </c>
      <c r="B26" s="29" t="s">
        <v>21</v>
      </c>
      <c r="C26" s="78">
        <v>2.732649927292885</v>
      </c>
      <c r="D26" s="79">
        <v>3.2319817970751377</v>
      </c>
      <c r="E26" s="79">
        <v>1.4660213271730222</v>
      </c>
      <c r="F26" s="79">
        <v>0.41205517899831318</v>
      </c>
      <c r="G26" s="79">
        <v>0.54161542394638107</v>
      </c>
      <c r="H26" s="79">
        <v>0</v>
      </c>
      <c r="I26" s="79">
        <v>0.38895997972427532</v>
      </c>
      <c r="J26" s="79">
        <v>0.92466746312244064</v>
      </c>
      <c r="K26" s="79">
        <v>0.60763686478862178</v>
      </c>
      <c r="L26" s="79">
        <v>0.64532787960563009</v>
      </c>
      <c r="M26" s="79">
        <v>0.60364214133233651</v>
      </c>
      <c r="N26" s="79">
        <v>0.66672559556279187</v>
      </c>
      <c r="O26" s="79">
        <v>0.42461820969553199</v>
      </c>
      <c r="P26" s="79">
        <v>0.25522166099618487</v>
      </c>
      <c r="Q26" s="79">
        <v>0.57596399868768156</v>
      </c>
      <c r="R26" s="79">
        <v>0.81132070332334183</v>
      </c>
      <c r="S26" s="79">
        <v>0.25707843864624352</v>
      </c>
      <c r="T26" s="79">
        <v>0.7608041712624084</v>
      </c>
      <c r="U26" s="79">
        <v>0.60300040210734507</v>
      </c>
      <c r="V26" s="79">
        <v>0.66433267439470423</v>
      </c>
      <c r="W26" s="79">
        <v>0.55237731981419003</v>
      </c>
      <c r="X26" s="79">
        <v>0.85432827363855002</v>
      </c>
      <c r="Y26" s="79">
        <v>0.69762311898719642</v>
      </c>
      <c r="Z26" s="71">
        <v>19</v>
      </c>
    </row>
    <row r="27" spans="1:26" ht="32.1" customHeight="1" x14ac:dyDescent="0.2">
      <c r="A27" s="101">
        <v>20</v>
      </c>
      <c r="B27" s="26" t="s">
        <v>22</v>
      </c>
      <c r="C27" s="72">
        <v>1.2251714628584023</v>
      </c>
      <c r="D27" s="73">
        <v>1.130474539203824</v>
      </c>
      <c r="E27" s="73">
        <v>1.6061553923851681</v>
      </c>
      <c r="F27" s="73">
        <v>1.5435709906201376</v>
      </c>
      <c r="G27" s="73">
        <v>1.4664137595979847</v>
      </c>
      <c r="H27" s="73">
        <v>0</v>
      </c>
      <c r="I27" s="73">
        <v>1.4608977705068076</v>
      </c>
      <c r="J27" s="73">
        <v>1.4968394133095011</v>
      </c>
      <c r="K27" s="73">
        <v>1.0112347493019642</v>
      </c>
      <c r="L27" s="73">
        <v>1.275637186252123</v>
      </c>
      <c r="M27" s="73">
        <v>0.76605423850572463</v>
      </c>
      <c r="N27" s="73">
        <v>0.56878001085908569</v>
      </c>
      <c r="O27" s="73">
        <v>0.69670009189990578</v>
      </c>
      <c r="P27" s="73">
        <v>1.1578407530593042</v>
      </c>
      <c r="Q27" s="73">
        <v>0.92515215604217793</v>
      </c>
      <c r="R27" s="73">
        <v>1.05541467650871</v>
      </c>
      <c r="S27" s="73">
        <v>0.4853454199349565</v>
      </c>
      <c r="T27" s="73">
        <v>0.81845984157224494</v>
      </c>
      <c r="U27" s="73">
        <v>1.4953779189856022</v>
      </c>
      <c r="V27" s="73">
        <v>1.5753947801537427</v>
      </c>
      <c r="W27" s="73">
        <v>0.87792886954256399</v>
      </c>
      <c r="X27" s="73">
        <v>1.1221669250140753</v>
      </c>
      <c r="Y27" s="73">
        <v>1.135289687835231</v>
      </c>
      <c r="Z27" s="65">
        <v>20</v>
      </c>
    </row>
    <row r="28" spans="1:26" ht="32.1" customHeight="1" x14ac:dyDescent="0.2">
      <c r="A28" s="100">
        <v>21</v>
      </c>
      <c r="B28" s="26" t="s">
        <v>23</v>
      </c>
      <c r="C28" s="72">
        <v>0.43999515632433034</v>
      </c>
      <c r="D28" s="73">
        <v>0.12005364967014531</v>
      </c>
      <c r="E28" s="73">
        <v>3.4805159199949047</v>
      </c>
      <c r="F28" s="73">
        <v>0</v>
      </c>
      <c r="G28" s="73">
        <v>0.19433547858048034</v>
      </c>
      <c r="H28" s="73">
        <v>0</v>
      </c>
      <c r="I28" s="73">
        <v>4.9524928844155915E-2</v>
      </c>
      <c r="J28" s="73">
        <v>0.55404095265414666</v>
      </c>
      <c r="K28" s="73">
        <v>0.13287229082558719</v>
      </c>
      <c r="L28" s="73">
        <v>0.29933994739635894</v>
      </c>
      <c r="M28" s="73">
        <v>4.3096332337108682E-2</v>
      </c>
      <c r="N28" s="73">
        <v>2.9298523667664604E-2</v>
      </c>
      <c r="O28" s="73">
        <v>6.7922411040074973E-2</v>
      </c>
      <c r="P28" s="73">
        <v>0.12277998305301313</v>
      </c>
      <c r="Q28" s="73">
        <v>1.4243383507779313E-2</v>
      </c>
      <c r="R28" s="73">
        <v>8.7850599954184386E-2</v>
      </c>
      <c r="S28" s="73">
        <v>2.4594743658599393E-2</v>
      </c>
      <c r="T28" s="73">
        <v>0.30394565326381229</v>
      </c>
      <c r="U28" s="73">
        <v>0.20428607804515408</v>
      </c>
      <c r="V28" s="73">
        <v>0.20664711895324317</v>
      </c>
      <c r="W28" s="73">
        <v>0.14592430274910942</v>
      </c>
      <c r="X28" s="73">
        <v>0.23852797224379454</v>
      </c>
      <c r="Y28" s="73">
        <v>0.16420368016699438</v>
      </c>
      <c r="Z28" s="65">
        <v>21</v>
      </c>
    </row>
    <row r="29" spans="1:26" ht="32.1" customHeight="1" x14ac:dyDescent="0.2">
      <c r="A29" s="100">
        <v>22</v>
      </c>
      <c r="B29" s="26" t="s">
        <v>24</v>
      </c>
      <c r="C29" s="72">
        <v>0.66443609817964133</v>
      </c>
      <c r="D29" s="73">
        <v>0.15931734893920607</v>
      </c>
      <c r="E29" s="73">
        <v>5.3664721140487437</v>
      </c>
      <c r="F29" s="73">
        <v>5.4750269622028176E-2</v>
      </c>
      <c r="G29" s="73">
        <v>0.32279220290528959</v>
      </c>
      <c r="H29" s="73">
        <v>2.1348043776444605</v>
      </c>
      <c r="I29" s="73">
        <v>2.4438315473524076E-2</v>
      </c>
      <c r="J29" s="73">
        <v>1.0385352385536788</v>
      </c>
      <c r="K29" s="73">
        <v>0.27103765400963986</v>
      </c>
      <c r="L29" s="73">
        <v>0.49179485855551125</v>
      </c>
      <c r="M29" s="73">
        <v>6.8195879726792863E-2</v>
      </c>
      <c r="N29" s="73">
        <v>0.10198874196648494</v>
      </c>
      <c r="O29" s="73">
        <v>0.305323844948655</v>
      </c>
      <c r="P29" s="73">
        <v>0.16848520669690281</v>
      </c>
      <c r="Q29" s="73">
        <v>4.3145661793890684E-2</v>
      </c>
      <c r="R29" s="73">
        <v>9.9680689609825707E-2</v>
      </c>
      <c r="S29" s="73">
        <v>6.7447175846273133E-2</v>
      </c>
      <c r="T29" s="73">
        <v>0.88050235636217777</v>
      </c>
      <c r="U29" s="73">
        <v>0.42324450964148508</v>
      </c>
      <c r="V29" s="73">
        <v>0.38343360346585387</v>
      </c>
      <c r="W29" s="73">
        <v>0.14240786812522382</v>
      </c>
      <c r="X29" s="73">
        <v>0.39238598662778779</v>
      </c>
      <c r="Y29" s="73">
        <v>0.30435191325908623</v>
      </c>
      <c r="Z29" s="65">
        <v>22</v>
      </c>
    </row>
    <row r="30" spans="1:26" ht="32.1" customHeight="1" x14ac:dyDescent="0.2">
      <c r="A30" s="102">
        <v>23</v>
      </c>
      <c r="B30" s="96" t="s">
        <v>38</v>
      </c>
      <c r="C30" s="72">
        <v>1.6160977856445862</v>
      </c>
      <c r="D30" s="73">
        <v>1.0343040328679995</v>
      </c>
      <c r="E30" s="73">
        <v>8.0890014324104449</v>
      </c>
      <c r="F30" s="73">
        <v>0</v>
      </c>
      <c r="G30" s="73">
        <v>0.33335094842843388</v>
      </c>
      <c r="H30" s="73">
        <v>0</v>
      </c>
      <c r="I30" s="73">
        <v>6.8208932337396166E-2</v>
      </c>
      <c r="J30" s="73">
        <v>0.99169896307442928</v>
      </c>
      <c r="K30" s="73">
        <v>0.29768387425448922</v>
      </c>
      <c r="L30" s="73">
        <v>0.69236168421361122</v>
      </c>
      <c r="M30" s="73">
        <v>0.12155774273228127</v>
      </c>
      <c r="N30" s="73">
        <v>0.12490033984076229</v>
      </c>
      <c r="O30" s="73">
        <v>0.21875023637363836</v>
      </c>
      <c r="P30" s="73">
        <v>0.23880823980721955</v>
      </c>
      <c r="Q30" s="73">
        <v>4.5912183009118424E-2</v>
      </c>
      <c r="R30" s="73">
        <v>0.27823916797343429</v>
      </c>
      <c r="S30" s="73">
        <v>1.3484475096077239E-2</v>
      </c>
      <c r="T30" s="73">
        <v>0.73260302817607548</v>
      </c>
      <c r="U30" s="73">
        <v>0.17333364197770651</v>
      </c>
      <c r="V30" s="73">
        <v>0.44768193084941765</v>
      </c>
      <c r="W30" s="73">
        <v>0.35551480307261518</v>
      </c>
      <c r="X30" s="73">
        <v>0.42851368287191854</v>
      </c>
      <c r="Y30" s="73">
        <v>0.3721792004070219</v>
      </c>
      <c r="Z30" s="71">
        <v>23</v>
      </c>
    </row>
    <row r="31" spans="1:26" ht="32.1" customHeight="1" x14ac:dyDescent="0.2">
      <c r="A31" s="100">
        <v>24</v>
      </c>
      <c r="B31" s="28" t="s">
        <v>25</v>
      </c>
      <c r="C31" s="76">
        <v>1.5630509402574506</v>
      </c>
      <c r="D31" s="77">
        <v>1.6071694169587085</v>
      </c>
      <c r="E31" s="77">
        <v>3.0154477531298731</v>
      </c>
      <c r="F31" s="77">
        <v>5.6894823531918092E-3</v>
      </c>
      <c r="G31" s="77">
        <v>0.50705132596206659</v>
      </c>
      <c r="H31" s="77">
        <v>0</v>
      </c>
      <c r="I31" s="77">
        <v>0.13976962271224685</v>
      </c>
      <c r="J31" s="77">
        <v>1.4195314159881587</v>
      </c>
      <c r="K31" s="77">
        <v>1.1099033767468149</v>
      </c>
      <c r="L31" s="77">
        <v>0.40437057613972144</v>
      </c>
      <c r="M31" s="77">
        <v>0.909956722978013</v>
      </c>
      <c r="N31" s="77">
        <v>0.54554884296455364</v>
      </c>
      <c r="O31" s="77">
        <v>2.1922804307535215</v>
      </c>
      <c r="P31" s="77">
        <v>0.57396706804577846</v>
      </c>
      <c r="Q31" s="77">
        <v>0.70471037251024304</v>
      </c>
      <c r="R31" s="77">
        <v>0.71948001581896237</v>
      </c>
      <c r="S31" s="77">
        <v>0.89469925317429111</v>
      </c>
      <c r="T31" s="77">
        <v>1.8017396971823925</v>
      </c>
      <c r="U31" s="77">
        <v>1.3157928746830745</v>
      </c>
      <c r="V31" s="77">
        <v>1.4946939890551503</v>
      </c>
      <c r="W31" s="77">
        <v>1.4871901869188471</v>
      </c>
      <c r="X31" s="77">
        <v>0.90493324090931559</v>
      </c>
      <c r="Y31" s="80">
        <v>0.98080590826387215</v>
      </c>
      <c r="Z31" s="65">
        <v>24</v>
      </c>
    </row>
    <row r="32" spans="1:26" ht="32.1" customHeight="1" x14ac:dyDescent="0.2">
      <c r="A32" s="100">
        <v>25</v>
      </c>
      <c r="B32" s="26" t="s">
        <v>26</v>
      </c>
      <c r="C32" s="72">
        <v>0.59875993983296083</v>
      </c>
      <c r="D32" s="73">
        <v>0.39656095920941126</v>
      </c>
      <c r="E32" s="73">
        <v>2.8912888572847071</v>
      </c>
      <c r="F32" s="73">
        <v>0</v>
      </c>
      <c r="G32" s="73">
        <v>0.3627199430592315</v>
      </c>
      <c r="H32" s="73">
        <v>3.0247642018666001</v>
      </c>
      <c r="I32" s="73">
        <v>7.0482442587362734E-2</v>
      </c>
      <c r="J32" s="73">
        <v>1.0536205353128314</v>
      </c>
      <c r="K32" s="73">
        <v>0.25629349892565395</v>
      </c>
      <c r="L32" s="73">
        <v>0.9428292374020365</v>
      </c>
      <c r="M32" s="73">
        <v>0.15348391771236813</v>
      </c>
      <c r="N32" s="73">
        <v>0.29005187548679817</v>
      </c>
      <c r="O32" s="73">
        <v>0.23683750330576611</v>
      </c>
      <c r="P32" s="73">
        <v>0.14700792944168098</v>
      </c>
      <c r="Q32" s="73">
        <v>4.7377778769713483E-2</v>
      </c>
      <c r="R32" s="73">
        <v>0.16814077962807308</v>
      </c>
      <c r="S32" s="73">
        <v>0.13986557727921289</v>
      </c>
      <c r="T32" s="73">
        <v>0.42364383836358177</v>
      </c>
      <c r="U32" s="73">
        <v>0.35904825838239207</v>
      </c>
      <c r="V32" s="73">
        <v>0.26999661889157367</v>
      </c>
      <c r="W32" s="73">
        <v>0.15144169474532526</v>
      </c>
      <c r="X32" s="73">
        <v>0.29721926003145999</v>
      </c>
      <c r="Y32" s="81">
        <v>0.29971055545510722</v>
      </c>
      <c r="Z32" s="65">
        <v>25</v>
      </c>
    </row>
    <row r="33" spans="1:26" ht="32.1" customHeight="1" x14ac:dyDescent="0.2">
      <c r="A33" s="102">
        <v>26</v>
      </c>
      <c r="B33" s="29" t="s">
        <v>27</v>
      </c>
      <c r="C33" s="78">
        <v>0.68997079987818855</v>
      </c>
      <c r="D33" s="79">
        <v>0.49712102602752523</v>
      </c>
      <c r="E33" s="79">
        <v>3.0064512038629387</v>
      </c>
      <c r="F33" s="79">
        <v>6.5537593701273551E-3</v>
      </c>
      <c r="G33" s="79">
        <v>0.46250888490963282</v>
      </c>
      <c r="H33" s="79">
        <v>0</v>
      </c>
      <c r="I33" s="79">
        <v>0.25979508865757783</v>
      </c>
      <c r="J33" s="79">
        <v>0.96822770554919713</v>
      </c>
      <c r="K33" s="79">
        <v>0.23252221517611771</v>
      </c>
      <c r="L33" s="79">
        <v>6.4006204179924114E-2</v>
      </c>
      <c r="M33" s="79">
        <v>7.8430505926479835E-2</v>
      </c>
      <c r="N33" s="79">
        <v>3.1393825568520682E-2</v>
      </c>
      <c r="O33" s="79">
        <v>0.38810809594944695</v>
      </c>
      <c r="P33" s="79">
        <v>0.11009724018642855</v>
      </c>
      <c r="Q33" s="79">
        <v>0.11691942578256687</v>
      </c>
      <c r="R33" s="79">
        <v>0.15545076675745573</v>
      </c>
      <c r="S33" s="79">
        <v>2.1520400701274471E-2</v>
      </c>
      <c r="T33" s="79">
        <v>0.47941943246766267</v>
      </c>
      <c r="U33" s="79">
        <v>0.70571554233780498</v>
      </c>
      <c r="V33" s="79">
        <v>0.36636525722348234</v>
      </c>
      <c r="W33" s="79">
        <v>0.1737137486683232</v>
      </c>
      <c r="X33" s="79">
        <v>0.30425333995771203</v>
      </c>
      <c r="Y33" s="82">
        <v>0.31239359479977269</v>
      </c>
      <c r="Z33" s="65">
        <v>26</v>
      </c>
    </row>
    <row r="34" spans="1:26" ht="30" customHeight="1" x14ac:dyDescent="0.2">
      <c r="A34" s="26"/>
      <c r="B34" s="2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9"/>
    </row>
    <row r="35" spans="1:26" ht="32.1" customHeight="1" x14ac:dyDescent="0.2">
      <c r="A35" s="125" t="s">
        <v>29</v>
      </c>
      <c r="B35" s="126"/>
      <c r="C35" s="76">
        <v>100</v>
      </c>
      <c r="D35" s="77">
        <v>100</v>
      </c>
      <c r="E35" s="77">
        <v>100</v>
      </c>
      <c r="F35" s="77">
        <v>100</v>
      </c>
      <c r="G35" s="77">
        <v>100</v>
      </c>
      <c r="H35" s="77">
        <v>100</v>
      </c>
      <c r="I35" s="77">
        <v>100</v>
      </c>
      <c r="J35" s="77">
        <v>100</v>
      </c>
      <c r="K35" s="77">
        <v>100</v>
      </c>
      <c r="L35" s="77">
        <v>100</v>
      </c>
      <c r="M35" s="77">
        <v>100</v>
      </c>
      <c r="N35" s="77">
        <v>100</v>
      </c>
      <c r="O35" s="77">
        <v>100</v>
      </c>
      <c r="P35" s="77">
        <v>100</v>
      </c>
      <c r="Q35" s="77">
        <v>100</v>
      </c>
      <c r="R35" s="77">
        <v>100</v>
      </c>
      <c r="S35" s="77">
        <v>100</v>
      </c>
      <c r="T35" s="77">
        <v>100</v>
      </c>
      <c r="U35" s="77">
        <v>100</v>
      </c>
      <c r="V35" s="77">
        <v>100</v>
      </c>
      <c r="W35" s="77">
        <v>100</v>
      </c>
      <c r="X35" s="77">
        <v>100</v>
      </c>
      <c r="Y35" s="77">
        <v>100</v>
      </c>
      <c r="Z35" s="40"/>
    </row>
    <row r="36" spans="1:26" ht="32.1" customHeight="1" x14ac:dyDescent="0.2">
      <c r="A36" s="128" t="s">
        <v>28</v>
      </c>
      <c r="B36" s="129"/>
      <c r="C36" s="72">
        <v>70.134957853337269</v>
      </c>
      <c r="D36" s="73">
        <v>69.250243184028903</v>
      </c>
      <c r="E36" s="73">
        <v>62.311910534218505</v>
      </c>
      <c r="F36" s="73">
        <v>82.949590940532687</v>
      </c>
      <c r="G36" s="73">
        <v>84.637770002697891</v>
      </c>
      <c r="H36" s="73">
        <v>71.562348614575569</v>
      </c>
      <c r="I36" s="73">
        <v>86.163819883954005</v>
      </c>
      <c r="J36" s="73">
        <v>81.020456997588767</v>
      </c>
      <c r="K36" s="73">
        <v>87.313788448444114</v>
      </c>
      <c r="L36" s="73">
        <v>83.75322505465715</v>
      </c>
      <c r="M36" s="73">
        <v>90.56684088419712</v>
      </c>
      <c r="N36" s="73">
        <v>85.769341679309733</v>
      </c>
      <c r="O36" s="73">
        <v>90.052477379969602</v>
      </c>
      <c r="P36" s="73">
        <v>93.236616815690553</v>
      </c>
      <c r="Q36" s="73">
        <v>90.94613815043742</v>
      </c>
      <c r="R36" s="73">
        <v>86.972867203754717</v>
      </c>
      <c r="S36" s="73">
        <v>93.433701209546143</v>
      </c>
      <c r="T36" s="73">
        <v>78.515115812694276</v>
      </c>
      <c r="U36" s="73">
        <v>85.419964389422347</v>
      </c>
      <c r="V36" s="73">
        <v>86.001149480238354</v>
      </c>
      <c r="W36" s="73">
        <v>87.705606109155539</v>
      </c>
      <c r="X36" s="73">
        <v>84.322214236545918</v>
      </c>
      <c r="Y36" s="73">
        <v>85.782561551411092</v>
      </c>
      <c r="Z36" s="41"/>
    </row>
    <row r="37" spans="1:26" ht="32.1" customHeight="1" x14ac:dyDescent="0.2">
      <c r="A37" s="122" t="s">
        <v>30</v>
      </c>
      <c r="B37" s="123"/>
      <c r="C37" s="78">
        <v>29.865042146662773</v>
      </c>
      <c r="D37" s="79">
        <v>30.749756815971125</v>
      </c>
      <c r="E37" s="79">
        <v>37.688089465781495</v>
      </c>
      <c r="F37" s="79">
        <v>17.050409059467327</v>
      </c>
      <c r="G37" s="79">
        <v>15.362229997302087</v>
      </c>
      <c r="H37" s="79">
        <v>28.437651385424445</v>
      </c>
      <c r="I37" s="79">
        <v>13.836180116045965</v>
      </c>
      <c r="J37" s="79">
        <v>18.979543002411244</v>
      </c>
      <c r="K37" s="79">
        <v>12.686211551555871</v>
      </c>
      <c r="L37" s="79">
        <v>16.246774945342853</v>
      </c>
      <c r="M37" s="79">
        <v>9.4331591158028978</v>
      </c>
      <c r="N37" s="79">
        <v>14.230658320690242</v>
      </c>
      <c r="O37" s="79">
        <v>9.9475226200303819</v>
      </c>
      <c r="P37" s="79">
        <v>6.7633831843094701</v>
      </c>
      <c r="Q37" s="79">
        <v>9.0538618495626029</v>
      </c>
      <c r="R37" s="79">
        <v>13.027132796245297</v>
      </c>
      <c r="S37" s="79">
        <v>6.5662987904538852</v>
      </c>
      <c r="T37" s="79">
        <v>21.484884187305727</v>
      </c>
      <c r="U37" s="79">
        <v>14.580035610577649</v>
      </c>
      <c r="V37" s="79">
        <v>13.998850519761627</v>
      </c>
      <c r="W37" s="79">
        <v>12.294393890844441</v>
      </c>
      <c r="X37" s="79">
        <v>15.677785763454086</v>
      </c>
      <c r="Y37" s="79">
        <v>14.217438448588899</v>
      </c>
      <c r="Z37" s="42"/>
    </row>
    <row r="38" spans="1:26" ht="32.1" customHeight="1" x14ac:dyDescent="0.2">
      <c r="A38" s="124" t="s">
        <v>37</v>
      </c>
      <c r="B38" s="31" t="s">
        <v>31</v>
      </c>
      <c r="C38" s="72">
        <v>15.511572150154887</v>
      </c>
      <c r="D38" s="73">
        <v>14.891731644905992</v>
      </c>
      <c r="E38" s="73">
        <v>11.760447035027658</v>
      </c>
      <c r="F38" s="73">
        <v>22.994263942606764</v>
      </c>
      <c r="G38" s="73">
        <v>23.225232231538669</v>
      </c>
      <c r="H38" s="73">
        <v>19.784195538345216</v>
      </c>
      <c r="I38" s="73">
        <v>19.570414075624367</v>
      </c>
      <c r="J38" s="73">
        <v>32.28692321997066</v>
      </c>
      <c r="K38" s="73">
        <v>44.803328356860831</v>
      </c>
      <c r="L38" s="73">
        <v>34.360398352236714</v>
      </c>
      <c r="M38" s="73">
        <v>50.533141512147658</v>
      </c>
      <c r="N38" s="73">
        <v>38.956482889986802</v>
      </c>
      <c r="O38" s="73">
        <v>48.849466527312011</v>
      </c>
      <c r="P38" s="73">
        <v>57.301433648247027</v>
      </c>
      <c r="Q38" s="73">
        <v>54.02496283091093</v>
      </c>
      <c r="R38" s="73">
        <v>44.214345006379972</v>
      </c>
      <c r="S38" s="73">
        <v>54.20484255642657</v>
      </c>
      <c r="T38" s="73">
        <v>36.15699889702195</v>
      </c>
      <c r="U38" s="73">
        <v>39.935915856097878</v>
      </c>
      <c r="V38" s="73">
        <v>40.335898612653573</v>
      </c>
      <c r="W38" s="73">
        <v>47.052696604998815</v>
      </c>
      <c r="X38" s="73">
        <v>34.959926323893207</v>
      </c>
      <c r="Y38" s="73">
        <v>37.937746796303216</v>
      </c>
      <c r="Z38" s="164" t="s">
        <v>37</v>
      </c>
    </row>
    <row r="39" spans="1:26" ht="32.1" customHeight="1" x14ac:dyDescent="0.2">
      <c r="A39" s="124"/>
      <c r="B39" s="31" t="s">
        <v>32</v>
      </c>
      <c r="C39" s="72">
        <v>11.112293862036983</v>
      </c>
      <c r="D39" s="73">
        <v>7.1290015063565262</v>
      </c>
      <c r="E39" s="73">
        <v>11.793249701303903</v>
      </c>
      <c r="F39" s="73">
        <v>37.770521098130473</v>
      </c>
      <c r="G39" s="73">
        <v>4.3551249953587039</v>
      </c>
      <c r="H39" s="73">
        <v>2.1065392222214374</v>
      </c>
      <c r="I39" s="73">
        <v>3.2771551508027614</v>
      </c>
      <c r="J39" s="73">
        <v>7.0419652949316527</v>
      </c>
      <c r="K39" s="73">
        <v>5.3224912985598838</v>
      </c>
      <c r="L39" s="73">
        <v>6.8187594272519219</v>
      </c>
      <c r="M39" s="73">
        <v>3.9380331621747451</v>
      </c>
      <c r="N39" s="73">
        <v>5.06684987134284</v>
      </c>
      <c r="O39" s="73">
        <v>5.5977922965208284</v>
      </c>
      <c r="P39" s="73">
        <v>4.9374345483694135</v>
      </c>
      <c r="Q39" s="73">
        <v>4.6526122855062688</v>
      </c>
      <c r="R39" s="73">
        <v>5.2960597229363682</v>
      </c>
      <c r="S39" s="73">
        <v>2.7538037764530721</v>
      </c>
      <c r="T39" s="73">
        <v>6.2023714027875254</v>
      </c>
      <c r="U39" s="73">
        <v>6.1746411008268574</v>
      </c>
      <c r="V39" s="73">
        <v>7.1525013871016325</v>
      </c>
      <c r="W39" s="73">
        <v>5.0230759374909821</v>
      </c>
      <c r="X39" s="73">
        <v>5.5133136074540907</v>
      </c>
      <c r="Y39" s="73">
        <v>5.3677785527610462</v>
      </c>
      <c r="Z39" s="164"/>
    </row>
    <row r="40" spans="1:26" ht="32.1" customHeight="1" x14ac:dyDescent="0.2">
      <c r="A40" s="124"/>
      <c r="B40" s="31" t="s">
        <v>33</v>
      </c>
      <c r="C40" s="72">
        <v>18.493849406974856</v>
      </c>
      <c r="D40" s="73">
        <v>21.880029385737835</v>
      </c>
      <c r="E40" s="73">
        <v>12.088633415396632</v>
      </c>
      <c r="F40" s="73">
        <v>0.86859610820444288</v>
      </c>
      <c r="G40" s="73">
        <v>26.550839003469605</v>
      </c>
      <c r="H40" s="73">
        <v>23.503732963373857</v>
      </c>
      <c r="I40" s="73">
        <v>29.957035280684881</v>
      </c>
      <c r="J40" s="73">
        <v>18.177264598418276</v>
      </c>
      <c r="K40" s="73">
        <v>17.77888075884632</v>
      </c>
      <c r="L40" s="73">
        <v>15.411305355496511</v>
      </c>
      <c r="M40" s="73">
        <v>19.318290170439013</v>
      </c>
      <c r="N40" s="73">
        <v>25.071771505990696</v>
      </c>
      <c r="O40" s="73">
        <v>15.053227288092645</v>
      </c>
      <c r="P40" s="73">
        <v>12.564985243201853</v>
      </c>
      <c r="Q40" s="73">
        <v>12.216623128232056</v>
      </c>
      <c r="R40" s="73">
        <v>17.801785478281921</v>
      </c>
      <c r="S40" s="73">
        <v>18.723934878722659</v>
      </c>
      <c r="T40" s="73">
        <v>16.90000501353655</v>
      </c>
      <c r="U40" s="73">
        <v>18.441506503866854</v>
      </c>
      <c r="V40" s="73">
        <v>16.968124054743992</v>
      </c>
      <c r="W40" s="73">
        <v>17.392980346868463</v>
      </c>
      <c r="X40" s="73">
        <v>20.028946860156047</v>
      </c>
      <c r="Y40" s="73">
        <v>20.004922626494654</v>
      </c>
      <c r="Z40" s="164"/>
    </row>
    <row r="41" spans="1:26" ht="32.1" customHeight="1" x14ac:dyDescent="0.2">
      <c r="A41" s="124"/>
      <c r="B41" s="31" t="s">
        <v>39</v>
      </c>
      <c r="C41" s="72">
        <v>15.550096251544353</v>
      </c>
      <c r="D41" s="73">
        <v>18.583022116279114</v>
      </c>
      <c r="E41" s="73">
        <v>9.4426048655578469</v>
      </c>
      <c r="F41" s="73">
        <v>8.3827165879388335E-2</v>
      </c>
      <c r="G41" s="73">
        <v>4.8163639628383583</v>
      </c>
      <c r="H41" s="73">
        <v>10.390899248068353</v>
      </c>
      <c r="I41" s="73">
        <v>3.7198361161241493</v>
      </c>
      <c r="J41" s="73">
        <v>7.4593429283576818</v>
      </c>
      <c r="K41" s="73">
        <v>5.9528885571134929</v>
      </c>
      <c r="L41" s="73">
        <v>6.90092634618403</v>
      </c>
      <c r="M41" s="73">
        <v>4.5321985867350758</v>
      </c>
      <c r="N41" s="73">
        <v>4.6406467331164611</v>
      </c>
      <c r="O41" s="73">
        <v>4.6131525859714229</v>
      </c>
      <c r="P41" s="73">
        <v>3.9655230721616572</v>
      </c>
      <c r="Q41" s="73">
        <v>5.9953097487596931</v>
      </c>
      <c r="R41" s="73">
        <v>5.9010582825835618</v>
      </c>
      <c r="S41" s="73">
        <v>4.1666234945241225</v>
      </c>
      <c r="T41" s="73">
        <v>9.7212473678933122</v>
      </c>
      <c r="U41" s="73">
        <v>7.0047436524172353</v>
      </c>
      <c r="V41" s="73">
        <v>6.8055561743011621</v>
      </c>
      <c r="W41" s="73">
        <v>4.9399770737509936</v>
      </c>
      <c r="X41" s="73">
        <v>6.3713365333821059</v>
      </c>
      <c r="Y41" s="73">
        <v>6.1444091269080259</v>
      </c>
      <c r="Z41" s="164"/>
    </row>
    <row r="42" spans="1:26" ht="32.1" customHeight="1" x14ac:dyDescent="0.2">
      <c r="A42" s="124"/>
      <c r="B42" s="31" t="s">
        <v>34</v>
      </c>
      <c r="C42" s="72">
        <v>22.815247732087158</v>
      </c>
      <c r="D42" s="73">
        <v>25.529093513545469</v>
      </c>
      <c r="E42" s="73">
        <v>9.7840624204250179</v>
      </c>
      <c r="F42" s="73">
        <v>15.517023720951361</v>
      </c>
      <c r="G42" s="73">
        <v>8.419554703338374</v>
      </c>
      <c r="H42" s="73">
        <v>0</v>
      </c>
      <c r="I42" s="73">
        <v>8.2286974368815109</v>
      </c>
      <c r="J42" s="73">
        <v>8.9872131740859817</v>
      </c>
      <c r="K42" s="73">
        <v>7.7314390495527752</v>
      </c>
      <c r="L42" s="73">
        <v>9.9047227516513825</v>
      </c>
      <c r="M42" s="73">
        <v>6.0762721149986119</v>
      </c>
      <c r="N42" s="73">
        <v>7.9866185101644023</v>
      </c>
      <c r="O42" s="73">
        <v>5.6963436286445974</v>
      </c>
      <c r="P42" s="73">
        <v>3.9234514123032875</v>
      </c>
      <c r="Q42" s="73">
        <v>6.2308962965045698</v>
      </c>
      <c r="R42" s="73">
        <v>7.9175164373005842</v>
      </c>
      <c r="S42" s="73">
        <v>4.0075481795384018</v>
      </c>
      <c r="T42" s="73">
        <v>14.808733580667804</v>
      </c>
      <c r="U42" s="73">
        <v>7.9871536415211564</v>
      </c>
      <c r="V42" s="73">
        <v>7.6868067435614433</v>
      </c>
      <c r="W42" s="73">
        <v>7.7218539219918476</v>
      </c>
      <c r="X42" s="73">
        <v>9.8945141953285027</v>
      </c>
      <c r="Y42" s="73">
        <v>8.6604471678705686</v>
      </c>
      <c r="Z42" s="164"/>
    </row>
    <row r="43" spans="1:26" ht="32.1" customHeight="1" x14ac:dyDescent="0.2">
      <c r="A43" s="124"/>
      <c r="B43" s="31" t="s">
        <v>35</v>
      </c>
      <c r="C43" s="72">
        <v>16.516940597201785</v>
      </c>
      <c r="D43" s="73">
        <v>11.987121833175078</v>
      </c>
      <c r="E43" s="73">
        <v>45.131002562288934</v>
      </c>
      <c r="F43" s="73">
        <v>22.765767964227578</v>
      </c>
      <c r="G43" s="73">
        <v>32.632885103456296</v>
      </c>
      <c r="H43" s="73">
        <v>44.214633027991141</v>
      </c>
      <c r="I43" s="73">
        <v>35.246861939882301</v>
      </c>
      <c r="J43" s="73">
        <v>26.047290784235756</v>
      </c>
      <c r="K43" s="73">
        <v>18.410971979066677</v>
      </c>
      <c r="L43" s="73">
        <v>26.60388776717944</v>
      </c>
      <c r="M43" s="73">
        <v>15.6020644535049</v>
      </c>
      <c r="N43" s="73">
        <v>18.277630489398774</v>
      </c>
      <c r="O43" s="73">
        <v>20.190017673458481</v>
      </c>
      <c r="P43" s="73">
        <v>17.307172075716785</v>
      </c>
      <c r="Q43" s="73">
        <v>16.879595710086495</v>
      </c>
      <c r="R43" s="73">
        <v>18.869235072517611</v>
      </c>
      <c r="S43" s="73">
        <v>16.143247114335189</v>
      </c>
      <c r="T43" s="73">
        <v>16.210643738092852</v>
      </c>
      <c r="U43" s="73">
        <v>20.456039245270016</v>
      </c>
      <c r="V43" s="73">
        <v>21.051113027638138</v>
      </c>
      <c r="W43" s="73">
        <v>17.869416114898879</v>
      </c>
      <c r="X43" s="73">
        <v>23.231962479786077</v>
      </c>
      <c r="Y43" s="73">
        <v>21.884695729662475</v>
      </c>
      <c r="Z43" s="164"/>
    </row>
    <row r="44" spans="1:26" ht="30" customHeight="1" x14ac:dyDescent="0.2">
      <c r="A44" s="97"/>
      <c r="B44" s="98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3"/>
      <c r="Z44" s="44"/>
    </row>
    <row r="45" spans="1:26" ht="82.5" customHeight="1" x14ac:dyDescent="0.2">
      <c r="A45" s="119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25"/>
      <c r="N45" s="25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19"/>
    </row>
    <row r="46" spans="1:26" ht="12.9" customHeight="1" x14ac:dyDescent="0.2">
      <c r="C46" s="3"/>
      <c r="D46" s="3"/>
      <c r="E46" s="3"/>
      <c r="F46" s="3"/>
      <c r="G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6" ht="12.9" customHeight="1" x14ac:dyDescent="0.2"/>
    <row r="48" spans="1:26" ht="12.9" customHeight="1" x14ac:dyDescent="0.2"/>
    <row r="49" spans="3:22" x14ac:dyDescent="0.2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</sheetData>
  <mergeCells count="25">
    <mergeCell ref="Y2:Z2"/>
    <mergeCell ref="X3:X6"/>
    <mergeCell ref="L4:L6"/>
    <mergeCell ref="Q4:Q6"/>
    <mergeCell ref="U4:U6"/>
    <mergeCell ref="V4:V6"/>
    <mergeCell ref="W4:W6"/>
    <mergeCell ref="A2:L2"/>
    <mergeCell ref="Y3:Y6"/>
    <mergeCell ref="U2:W2"/>
    <mergeCell ref="A45:K45"/>
    <mergeCell ref="P4:P6"/>
    <mergeCell ref="R4:R6"/>
    <mergeCell ref="S4:S6"/>
    <mergeCell ref="T4:T6"/>
    <mergeCell ref="A36:B36"/>
    <mergeCell ref="A37:B37"/>
    <mergeCell ref="A38:A43"/>
    <mergeCell ref="A35:B35"/>
    <mergeCell ref="O4:O6"/>
    <mergeCell ref="A4:B5"/>
    <mergeCell ref="M4:M6"/>
    <mergeCell ref="N4:N6"/>
    <mergeCell ref="O45:Z45"/>
    <mergeCell ref="Z38:Z43"/>
  </mergeCells>
  <phoneticPr fontId="2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 differentOddEven="1">
    <oddHeader>&amp;L&amp;22県民経済計算</oddHeader>
    <evenHeader>&amp;R&amp;22県民経済計算</evenHeader>
  </headerFooter>
  <colBreaks count="1" manualBreakCount="1">
    <brk id="13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213(1)</vt:lpstr>
      <vt:lpstr>213(2)</vt:lpstr>
      <vt:lpstr>213(3)</vt:lpstr>
      <vt:lpstr>'213(1)'!Print_Area</vt:lpstr>
      <vt:lpstr>'213(2)'!Print_Area</vt:lpstr>
      <vt:lpstr>'213(3)'!Print_Area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2026-02-05T00:07:32Z</cp:lastPrinted>
  <dcterms:created xsi:type="dcterms:W3CDTF">2001-10-12T07:39:20Z</dcterms:created>
  <dcterms:modified xsi:type="dcterms:W3CDTF">2026-02-25T04:50:51Z</dcterms:modified>
</cp:coreProperties>
</file>