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1訂正\02 施行\04 オープンデータ(統計BOX)\"/>
    </mc:Choice>
  </mc:AlternateContent>
  <xr:revisionPtr revIDLastSave="0" documentId="13_ncr:1_{9D107016-B70E-409A-A97A-3A8692964A91}" xr6:coauthVersionLast="47" xr6:coauthVersionMax="47" xr10:uidLastSave="{00000000-0000-0000-0000-000000000000}"/>
  <bookViews>
    <workbookView xWindow="28680" yWindow="-255" windowWidth="29040" windowHeight="15840" tabRatio="932" xr2:uid="{00000000-000D-0000-FFFF-FFFF00000000}"/>
  </bookViews>
  <sheets>
    <sheet name="141-069" sheetId="38" r:id="rId1"/>
  </sheets>
  <definedNames>
    <definedName name="_xlnm.Print_Area" localSheetId="0">'141-069'!$A$1:$Q$59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38" l="1"/>
  <c r="D14" i="38"/>
  <c r="E14" i="38"/>
  <c r="F14" i="38"/>
  <c r="G14" i="38"/>
  <c r="H14" i="38"/>
  <c r="I14" i="38"/>
  <c r="I10" i="38" s="1"/>
  <c r="J14" i="38"/>
  <c r="J10" i="38" s="1"/>
  <c r="K14" i="38"/>
  <c r="L14" i="38"/>
  <c r="M14" i="38"/>
  <c r="N14" i="38"/>
  <c r="O14" i="38"/>
  <c r="O10" i="38" s="1"/>
  <c r="P14" i="38"/>
  <c r="Q14" i="38"/>
  <c r="B14" i="38"/>
  <c r="F12" i="38"/>
  <c r="G12" i="38"/>
  <c r="H12" i="38"/>
  <c r="H10" i="38" s="1"/>
  <c r="I12" i="38"/>
  <c r="J12" i="38"/>
  <c r="K12" i="38"/>
  <c r="K10" i="38" s="1"/>
  <c r="L12" i="38"/>
  <c r="L10" i="38" s="1"/>
  <c r="M12" i="38"/>
  <c r="M10" i="38" s="1"/>
  <c r="N12" i="38"/>
  <c r="N10" i="38" s="1"/>
  <c r="O12" i="38"/>
  <c r="P12" i="38"/>
  <c r="Q12" i="38"/>
  <c r="Q10" i="38" s="1"/>
  <c r="G20" i="38"/>
  <c r="E20" i="38" s="1"/>
  <c r="E12" i="38" s="1"/>
  <c r="F20" i="38"/>
  <c r="D20" i="38" s="1"/>
  <c r="D12" i="38" s="1"/>
  <c r="P10" i="38" l="1"/>
  <c r="E10" i="38"/>
  <c r="G10" i="38"/>
  <c r="F10" i="38"/>
  <c r="D10" i="38"/>
  <c r="B20" i="38"/>
  <c r="B12" i="38" s="1"/>
  <c r="B10" i="38" s="1"/>
  <c r="C20" i="38"/>
  <c r="C12" i="38" s="1"/>
  <c r="C10" i="38" s="1"/>
</calcChain>
</file>

<file path=xl/sharedStrings.xml><?xml version="1.0" encoding="utf-8"?>
<sst xmlns="http://schemas.openxmlformats.org/spreadsheetml/2006/main" count="76" uniqueCount="58">
  <si>
    <t>人　　　　工　　　　更　　　　新</t>
  </si>
  <si>
    <t>えびの市</t>
  </si>
  <si>
    <t>北諸県郡</t>
  </si>
  <si>
    <t>西諸県郡</t>
  </si>
  <si>
    <t>東諸県郡</t>
  </si>
  <si>
    <t>西米良村</t>
  </si>
  <si>
    <t>東臼杵郡</t>
  </si>
  <si>
    <t>西臼杵郡</t>
  </si>
  <si>
    <t>高千穂町</t>
  </si>
  <si>
    <t>分 収</t>
    <rPh sb="0" eb="1">
      <t>ブン</t>
    </rPh>
    <rPh sb="2" eb="3">
      <t>シュウ</t>
    </rPh>
    <phoneticPr fontId="1"/>
  </si>
  <si>
    <t>造 林</t>
    <rPh sb="0" eb="3">
      <t>ゾウリン</t>
    </rPh>
    <phoneticPr fontId="1"/>
  </si>
  <si>
    <t>その他</t>
    <rPh sb="0" eb="3">
      <t>ソノタ</t>
    </rPh>
    <phoneticPr fontId="1"/>
  </si>
  <si>
    <t>針　　　葉　　　樹</t>
    <phoneticPr fontId="1"/>
  </si>
  <si>
    <t>計</t>
    <phoneticPr fontId="1"/>
  </si>
  <si>
    <t>ま つ</t>
    <phoneticPr fontId="1"/>
  </si>
  <si>
    <t>新 植</t>
    <phoneticPr fontId="1"/>
  </si>
  <si>
    <t>単位：ｈａ</t>
  </si>
  <si>
    <t>　　</t>
    <phoneticPr fontId="1"/>
  </si>
  <si>
    <t>ひのき</t>
    <phoneticPr fontId="1"/>
  </si>
  <si>
    <t>総　面　積</t>
    <phoneticPr fontId="1"/>
  </si>
  <si>
    <t>総　  数</t>
    <phoneticPr fontId="1"/>
  </si>
  <si>
    <t>す  ぎ</t>
    <phoneticPr fontId="1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</si>
  <si>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</si>
  <si>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</si>
  <si>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</si>
  <si>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</si>
  <si>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</si>
  <si>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</si>
  <si>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</si>
  <si>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</si>
  <si>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</si>
  <si>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</si>
  <si>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三 股 町</t>
  </si>
  <si>
    <t>高 原 町</t>
  </si>
  <si>
    <t>国 富 町</t>
  </si>
  <si>
    <t>綾    町</t>
  </si>
  <si>
    <t>児 湯 郡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</si>
  <si>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</si>
  <si>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</si>
  <si>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</si>
  <si>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</si>
  <si>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</si>
  <si>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</si>
  <si>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</si>
  <si>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</si>
  <si>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広葉樹林</t>
    <phoneticPr fontId="1"/>
  </si>
  <si>
    <t>総     数</t>
    <phoneticPr fontId="11"/>
  </si>
  <si>
    <t>美 郷 町</t>
    <rPh sb="0" eb="1">
      <t>ビ</t>
    </rPh>
    <rPh sb="2" eb="3">
      <t>ゴウ</t>
    </rPh>
    <rPh sb="4" eb="5">
      <t>マチ</t>
    </rPh>
    <phoneticPr fontId="12"/>
  </si>
  <si>
    <t>日之影町</t>
    <phoneticPr fontId="12"/>
  </si>
  <si>
    <t>五ケ瀬町</t>
    <phoneticPr fontId="12"/>
  </si>
  <si>
    <t>市 町 村</t>
    <rPh sb="0" eb="5">
      <t>シチョウソン</t>
    </rPh>
    <phoneticPr fontId="1"/>
  </si>
  <si>
    <t>天然更新</t>
    <phoneticPr fontId="1"/>
  </si>
  <si>
    <r>
      <t xml:space="preserve">69．国  有  林  造  林  面  積 </t>
    </r>
    <r>
      <rPr>
        <sz val="18"/>
        <rFont val="ＭＳ Ｐ明朝"/>
        <family val="1"/>
        <charset val="128"/>
      </rPr>
      <t>（令和5年度）</t>
    </r>
    <rPh sb="24" eb="26">
      <t>レイワ</t>
    </rPh>
    <phoneticPr fontId="1"/>
  </si>
  <si>
    <t>資料提供　各森林管理署</t>
    <phoneticPr fontId="1"/>
  </si>
  <si>
    <t xml:space="preserve">注　1　分収造林新植は内数。
</t>
    <phoneticPr fontId="1"/>
  </si>
  <si>
    <t xml:space="preserve">    2　公有林野等官行造林地は含まない。
</t>
    <phoneticPr fontId="1"/>
  </si>
  <si>
    <t>　　4　端数処理の関係で、内訳を積み上げた値と合計は必ずしも一致しない。</t>
    <phoneticPr fontId="1"/>
  </si>
  <si>
    <t xml:space="preserve">    3　総数・市計・郡計および児湯郡の値は、各森林管理署から提供された市町村の値を合計し算出した。</t>
    <rPh sb="6" eb="8">
      <t>ソウスウ</t>
    </rPh>
    <rPh sb="9" eb="11">
      <t>シケイ</t>
    </rPh>
    <rPh sb="12" eb="14">
      <t>グンケイ</t>
    </rPh>
    <rPh sb="17" eb="19">
      <t>コユ</t>
    </rPh>
    <rPh sb="19" eb="20">
      <t>グン</t>
    </rPh>
    <rPh sb="21" eb="22">
      <t>アタイ</t>
    </rPh>
    <rPh sb="24" eb="25">
      <t>カク</t>
    </rPh>
    <rPh sb="25" eb="27">
      <t>シンリン</t>
    </rPh>
    <rPh sb="27" eb="29">
      <t>カンリ</t>
    </rPh>
    <rPh sb="29" eb="30">
      <t>ショ</t>
    </rPh>
    <rPh sb="32" eb="34">
      <t>テイキョウ</t>
    </rPh>
    <rPh sb="37" eb="40">
      <t>シチョウソン</t>
    </rPh>
    <rPh sb="41" eb="42">
      <t>アタイ</t>
    </rPh>
    <rPh sb="43" eb="45">
      <t>ゴウケイ</t>
    </rPh>
    <rPh sb="46" eb="48">
      <t>サンシュツ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</si>
</sst>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;_ * \-#,##0;_ * &quot;-&quot;;_ @\ "/>
    <numFmt numFmtId="177" formatCode="_ * #,##0;_ * \-#,##0_ ;_ * &quot;-&quot;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7"/>
      <color indexed="10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Ｐ明朝"/>
      <family val="1"/>
      <charset val="128"/>
    </font>
    <font>
      <sz val="1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6" fillId="0" borderId="0" xfId="1" applyFont="1"/>
    <xf numFmtId="0" fontId="6" fillId="0" borderId="2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8" fillId="0" borderId="0" xfId="1" applyFont="1"/>
    <xf numFmtId="0" fontId="7" fillId="0" borderId="0" xfId="1" applyFont="1"/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177" fontId="6" fillId="0" borderId="4" xfId="1" applyNumberFormat="1" applyFont="1" applyBorder="1" applyAlignment="1">
      <alignment vertical="center"/>
    </xf>
    <xf numFmtId="177" fontId="6" fillId="0" borderId="0" xfId="1" applyNumberFormat="1" applyFont="1" applyAlignment="1">
      <alignment vertical="center"/>
    </xf>
    <xf numFmtId="176" fontId="6" fillId="0" borderId="8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76" fontId="6" fillId="0" borderId="7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14" fillId="0" borderId="0" xfId="1" applyNumberFormat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0" fontId="6" fillId="0" borderId="7" xfId="1" applyFont="1" applyBorder="1" applyAlignment="1">
      <alignment horizontal="centerContinuous" vertical="center"/>
    </xf>
    <xf numFmtId="0" fontId="6" fillId="0" borderId="8" xfId="1" applyFont="1" applyBorder="1" applyAlignment="1">
      <alignment horizontal="centerContinuous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center"/>
    </xf>
    <xf numFmtId="0" fontId="6" fillId="0" borderId="8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8" xfId="1" applyFont="1" applyBorder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8BAE-B9E5-44FA-8313-7C7D99B6100E}">
  <dimension ref="A1:Q61"/>
  <sheetViews>
    <sheetView showGridLines="0" tabSelected="1" view="pageBreakPreview" zoomScale="70" zoomScaleNormal="90" zoomScaleSheetLayoutView="70" workbookViewId="0">
      <pane ySplit="8" topLeftCell="A9" activePane="bottomLeft" state="frozen"/>
      <selection pane="bottomLeft" activeCell="Z13" sqref="Z13"/>
    </sheetView>
  </sheetViews>
  <sheetFormatPr defaultColWidth="9" defaultRowHeight="12" x14ac:dyDescent="0.15"/>
  <cols>
    <col min="1" max="1" width="15" style="1" customWidth="1"/>
    <col min="2" max="13" width="8.5546875" style="1" customWidth="1"/>
    <col min="14" max="14" width="7.6640625" style="1" customWidth="1"/>
    <col min="15" max="15" width="8.5546875" style="1" customWidth="1"/>
    <col min="16" max="16" width="7.77734375" style="1" customWidth="1"/>
    <col min="17" max="17" width="8.5546875" style="1" customWidth="1"/>
    <col min="18" max="16384" width="9" style="1"/>
  </cols>
  <sheetData>
    <row r="1" spans="1:17" ht="25.5" customHeight="1" x14ac:dyDescent="0.15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s="3" customFormat="1" ht="45" customHeight="1" x14ac:dyDescent="0.25">
      <c r="P2" s="52" t="s">
        <v>16</v>
      </c>
      <c r="Q2" s="52"/>
    </row>
    <row r="3" spans="1:17" s="3" customFormat="1" ht="24.9" customHeight="1" x14ac:dyDescent="0.25">
      <c r="A3" s="29"/>
      <c r="B3" s="4"/>
      <c r="C3" s="4"/>
      <c r="D3" s="30" t="s">
        <v>0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5"/>
      <c r="Q3" s="4"/>
    </row>
    <row r="4" spans="1:17" s="3" customFormat="1" ht="24.9" customHeight="1" x14ac:dyDescent="0.25">
      <c r="A4" s="53" t="s">
        <v>50</v>
      </c>
      <c r="B4" s="6"/>
      <c r="C4" s="32"/>
      <c r="D4" s="7"/>
      <c r="E4" s="32"/>
      <c r="F4" s="33" t="s">
        <v>12</v>
      </c>
      <c r="G4" s="34"/>
      <c r="H4" s="34"/>
      <c r="I4" s="34"/>
      <c r="J4" s="34"/>
      <c r="K4" s="34"/>
      <c r="L4" s="34"/>
      <c r="M4" s="34"/>
      <c r="N4" s="5"/>
      <c r="O4" s="32"/>
      <c r="P4" s="7"/>
      <c r="Q4" s="32"/>
    </row>
    <row r="5" spans="1:17" s="3" customFormat="1" ht="25.65" customHeight="1" x14ac:dyDescent="0.25">
      <c r="A5" s="53"/>
      <c r="B5" s="54" t="s">
        <v>19</v>
      </c>
      <c r="C5" s="55"/>
      <c r="D5" s="36" t="s">
        <v>20</v>
      </c>
      <c r="E5" s="32"/>
      <c r="F5" s="5"/>
      <c r="G5" s="32"/>
      <c r="H5" s="5"/>
      <c r="I5" s="32"/>
      <c r="J5" s="7"/>
      <c r="K5" s="37"/>
      <c r="L5" s="35"/>
      <c r="M5" s="35"/>
      <c r="N5" s="36" t="s">
        <v>45</v>
      </c>
      <c r="O5" s="32"/>
      <c r="P5" s="36" t="s">
        <v>51</v>
      </c>
      <c r="Q5" s="32"/>
    </row>
    <row r="6" spans="1:17" s="3" customFormat="1" ht="24.9" customHeight="1" x14ac:dyDescent="0.25">
      <c r="A6" s="53"/>
      <c r="B6" s="6"/>
      <c r="C6" s="38" t="s">
        <v>9</v>
      </c>
      <c r="D6" s="7"/>
      <c r="E6" s="38" t="s">
        <v>9</v>
      </c>
      <c r="F6" s="56" t="s">
        <v>13</v>
      </c>
      <c r="G6" s="38" t="s">
        <v>9</v>
      </c>
      <c r="H6" s="57" t="s">
        <v>21</v>
      </c>
      <c r="I6" s="38" t="s">
        <v>9</v>
      </c>
      <c r="J6" s="58" t="s">
        <v>18</v>
      </c>
      <c r="K6" s="38" t="s">
        <v>9</v>
      </c>
      <c r="L6" s="56" t="s">
        <v>14</v>
      </c>
      <c r="M6" s="58" t="s">
        <v>11</v>
      </c>
      <c r="N6" s="7"/>
      <c r="O6" s="38" t="s">
        <v>9</v>
      </c>
      <c r="P6" s="7"/>
      <c r="Q6" s="40" t="s">
        <v>9</v>
      </c>
    </row>
    <row r="7" spans="1:17" s="3" customFormat="1" ht="24.9" customHeight="1" x14ac:dyDescent="0.25">
      <c r="A7" s="41"/>
      <c r="B7" s="6"/>
      <c r="C7" s="39" t="s">
        <v>10</v>
      </c>
      <c r="D7" s="7"/>
      <c r="E7" s="39" t="s">
        <v>10</v>
      </c>
      <c r="F7" s="56"/>
      <c r="G7" s="39" t="s">
        <v>10</v>
      </c>
      <c r="H7" s="57"/>
      <c r="I7" s="39" t="s">
        <v>10</v>
      </c>
      <c r="J7" s="58"/>
      <c r="K7" s="39" t="s">
        <v>10</v>
      </c>
      <c r="L7" s="56"/>
      <c r="M7" s="58"/>
      <c r="N7" s="7"/>
      <c r="O7" s="39" t="s">
        <v>10</v>
      </c>
      <c r="P7" s="7"/>
      <c r="Q7" s="35" t="s">
        <v>10</v>
      </c>
    </row>
    <row r="8" spans="1:17" s="3" customFormat="1" ht="24.9" customHeight="1" x14ac:dyDescent="0.25">
      <c r="A8" s="42"/>
      <c r="B8" s="43"/>
      <c r="C8" s="44" t="s">
        <v>15</v>
      </c>
      <c r="D8" s="45"/>
      <c r="E8" s="44" t="s">
        <v>15</v>
      </c>
      <c r="F8" s="45"/>
      <c r="G8" s="44" t="s">
        <v>15</v>
      </c>
      <c r="H8" s="45"/>
      <c r="I8" s="44" t="s">
        <v>15</v>
      </c>
      <c r="J8" s="45"/>
      <c r="K8" s="44" t="s">
        <v>15</v>
      </c>
      <c r="L8" s="45"/>
      <c r="M8" s="45"/>
      <c r="N8" s="45"/>
      <c r="O8" s="44" t="s">
        <v>15</v>
      </c>
      <c r="P8" s="45"/>
      <c r="Q8" s="46" t="s">
        <v>15</v>
      </c>
    </row>
    <row r="9" spans="1:17" s="3" customFormat="1" ht="25.95" customHeight="1" x14ac:dyDescent="0.25">
      <c r="A9" s="13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s="8" customFormat="1" ht="25.95" customHeight="1" x14ac:dyDescent="0.25">
      <c r="A10" s="10" t="s">
        <v>46</v>
      </c>
      <c r="B10" s="14">
        <f>SUM(B12,B14)</f>
        <v>381</v>
      </c>
      <c r="C10" s="15">
        <f t="shared" ref="C10:Q10" si="0">SUM(C12,C14)</f>
        <v>113</v>
      </c>
      <c r="D10" s="15">
        <f>SUM(D12,D14)</f>
        <v>381</v>
      </c>
      <c r="E10" s="15">
        <f t="shared" si="0"/>
        <v>113</v>
      </c>
      <c r="F10" s="15">
        <f t="shared" si="0"/>
        <v>381</v>
      </c>
      <c r="G10" s="15">
        <f t="shared" si="0"/>
        <v>113</v>
      </c>
      <c r="H10" s="15">
        <f t="shared" si="0"/>
        <v>376</v>
      </c>
      <c r="I10" s="15">
        <f t="shared" si="0"/>
        <v>113</v>
      </c>
      <c r="J10" s="15">
        <f t="shared" si="0"/>
        <v>4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</row>
    <row r="11" spans="1:17" s="8" customFormat="1" ht="25.95" customHeight="1" x14ac:dyDescent="0.25">
      <c r="A11" s="10"/>
      <c r="B11" s="14"/>
      <c r="C11" s="15"/>
      <c r="D11" s="28"/>
      <c r="E11" s="15"/>
      <c r="F11" s="2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s="8" customFormat="1" ht="25.95" customHeight="1" x14ac:dyDescent="0.25">
      <c r="A12" s="10" t="s">
        <v>22</v>
      </c>
      <c r="B12" s="14">
        <f>SUM(B16:B24)</f>
        <v>320</v>
      </c>
      <c r="C12" s="15">
        <f t="shared" ref="C12:Q12" si="1">SUM(C16:C24)</f>
        <v>86</v>
      </c>
      <c r="D12" s="15">
        <f t="shared" si="1"/>
        <v>320</v>
      </c>
      <c r="E12" s="15">
        <f t="shared" si="1"/>
        <v>86</v>
      </c>
      <c r="F12" s="15">
        <f t="shared" si="1"/>
        <v>320</v>
      </c>
      <c r="G12" s="15">
        <f t="shared" si="1"/>
        <v>86</v>
      </c>
      <c r="H12" s="15">
        <f t="shared" si="1"/>
        <v>320</v>
      </c>
      <c r="I12" s="15">
        <f t="shared" si="1"/>
        <v>86</v>
      </c>
      <c r="J12" s="15">
        <f t="shared" si="1"/>
        <v>0</v>
      </c>
      <c r="K12" s="15">
        <f t="shared" si="1"/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</row>
    <row r="13" spans="1:17" s="8" customFormat="1" ht="25.95" customHeight="1" x14ac:dyDescent="0.25">
      <c r="A13" s="10"/>
      <c r="B13" s="14"/>
      <c r="C13" s="15"/>
      <c r="D13" s="28"/>
      <c r="E13" s="15"/>
      <c r="F13" s="2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s="8" customFormat="1" ht="25.95" customHeight="1" x14ac:dyDescent="0.25">
      <c r="A14" s="10" t="s">
        <v>23</v>
      </c>
      <c r="B14" s="14">
        <f>SUM(B26,B29,B32,B36,B44,B50)</f>
        <v>61</v>
      </c>
      <c r="C14" s="15">
        <f t="shared" ref="C14:Q14" si="2">SUM(C26,C29,C32,C36,C44,C50)</f>
        <v>27</v>
      </c>
      <c r="D14" s="15">
        <f t="shared" si="2"/>
        <v>61</v>
      </c>
      <c r="E14" s="15">
        <f t="shared" si="2"/>
        <v>27</v>
      </c>
      <c r="F14" s="15">
        <f t="shared" si="2"/>
        <v>61</v>
      </c>
      <c r="G14" s="15">
        <f t="shared" si="2"/>
        <v>27</v>
      </c>
      <c r="H14" s="15">
        <f t="shared" si="2"/>
        <v>56</v>
      </c>
      <c r="I14" s="15">
        <f t="shared" si="2"/>
        <v>27</v>
      </c>
      <c r="J14" s="15">
        <f t="shared" si="2"/>
        <v>4</v>
      </c>
      <c r="K14" s="15">
        <f t="shared" si="2"/>
        <v>0</v>
      </c>
      <c r="L14" s="15">
        <f t="shared" si="2"/>
        <v>0</v>
      </c>
      <c r="M14" s="15">
        <f t="shared" si="2"/>
        <v>0</v>
      </c>
      <c r="N14" s="15">
        <f t="shared" si="2"/>
        <v>0</v>
      </c>
      <c r="O14" s="15">
        <f t="shared" si="2"/>
        <v>0</v>
      </c>
      <c r="P14" s="15">
        <f t="shared" si="2"/>
        <v>0</v>
      </c>
      <c r="Q14" s="15">
        <f t="shared" si="2"/>
        <v>0</v>
      </c>
    </row>
    <row r="15" spans="1:17" s="8" customFormat="1" ht="25.95" customHeight="1" x14ac:dyDescent="0.25">
      <c r="A15" s="10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s="9" customFormat="1" ht="25.95" customHeight="1" x14ac:dyDescent="0.25">
      <c r="A16" s="10" t="s">
        <v>24</v>
      </c>
      <c r="B16" s="14">
        <v>63</v>
      </c>
      <c r="C16" s="15">
        <v>23</v>
      </c>
      <c r="D16" s="22">
        <v>63</v>
      </c>
      <c r="E16" s="22">
        <v>23</v>
      </c>
      <c r="F16" s="22">
        <v>63</v>
      </c>
      <c r="G16" s="22">
        <v>23</v>
      </c>
      <c r="H16" s="22">
        <v>63</v>
      </c>
      <c r="I16" s="22">
        <v>23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</row>
    <row r="17" spans="1:17" s="9" customFormat="1" ht="25.95" customHeight="1" x14ac:dyDescent="0.25">
      <c r="A17" s="24" t="s">
        <v>25</v>
      </c>
      <c r="B17" s="14">
        <v>65</v>
      </c>
      <c r="C17" s="15">
        <v>18</v>
      </c>
      <c r="D17" s="15">
        <v>65</v>
      </c>
      <c r="E17" s="15">
        <v>18</v>
      </c>
      <c r="F17" s="15">
        <v>65</v>
      </c>
      <c r="G17" s="15">
        <v>18</v>
      </c>
      <c r="H17" s="22">
        <v>65</v>
      </c>
      <c r="I17" s="15">
        <v>18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</row>
    <row r="18" spans="1:17" s="9" customFormat="1" ht="25.95" customHeight="1" x14ac:dyDescent="0.25">
      <c r="A18" s="10" t="s">
        <v>26</v>
      </c>
      <c r="B18" s="22">
        <v>4</v>
      </c>
      <c r="C18" s="22">
        <v>0</v>
      </c>
      <c r="D18" s="22">
        <v>4</v>
      </c>
      <c r="E18" s="22">
        <v>0</v>
      </c>
      <c r="F18" s="22">
        <v>4</v>
      </c>
      <c r="G18" s="22">
        <v>0</v>
      </c>
      <c r="H18" s="22">
        <v>4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</row>
    <row r="19" spans="1:17" s="9" customFormat="1" ht="25.95" customHeight="1" x14ac:dyDescent="0.25">
      <c r="A19" s="10" t="s">
        <v>27</v>
      </c>
      <c r="B19" s="14">
        <v>45</v>
      </c>
      <c r="C19" s="22">
        <v>0</v>
      </c>
      <c r="D19" s="15">
        <v>45</v>
      </c>
      <c r="E19" s="22">
        <v>0</v>
      </c>
      <c r="F19" s="15">
        <v>45</v>
      </c>
      <c r="G19" s="22">
        <v>0</v>
      </c>
      <c r="H19" s="22">
        <v>45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</row>
    <row r="20" spans="1:17" s="9" customFormat="1" ht="25.95" customHeight="1" x14ac:dyDescent="0.25">
      <c r="A20" s="10" t="s">
        <v>28</v>
      </c>
      <c r="B20" s="14">
        <f>SUM(D20,P20)</f>
        <v>53</v>
      </c>
      <c r="C20" s="15">
        <f>SUM(E20,Q20)</f>
        <v>29</v>
      </c>
      <c r="D20" s="15">
        <f>SUM(F20,N20)</f>
        <v>53</v>
      </c>
      <c r="E20" s="15">
        <f>SUM(G20,O20)</f>
        <v>29</v>
      </c>
      <c r="F20" s="15">
        <f>SUM(H20,J20,L20,M20)</f>
        <v>53</v>
      </c>
      <c r="G20" s="15">
        <f>SUM(I20,K20)</f>
        <v>29</v>
      </c>
      <c r="H20" s="22">
        <v>53</v>
      </c>
      <c r="I20" s="22">
        <v>29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</row>
    <row r="21" spans="1:17" s="9" customFormat="1" ht="25.95" customHeight="1" x14ac:dyDescent="0.25">
      <c r="A21" s="10" t="s">
        <v>29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s="9" customFormat="1" ht="25.95" customHeight="1" x14ac:dyDescent="0.25">
      <c r="A22" s="10" t="s">
        <v>30</v>
      </c>
      <c r="B22" s="14">
        <v>21</v>
      </c>
      <c r="C22" s="22">
        <v>0</v>
      </c>
      <c r="D22" s="15">
        <v>21</v>
      </c>
      <c r="E22" s="22">
        <v>0</v>
      </c>
      <c r="F22" s="15">
        <v>21</v>
      </c>
      <c r="G22" s="22">
        <v>0</v>
      </c>
      <c r="H22" s="22">
        <v>21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</row>
    <row r="23" spans="1:17" s="9" customFormat="1" ht="25.95" customHeight="1" x14ac:dyDescent="0.25">
      <c r="A23" s="10" t="s">
        <v>31</v>
      </c>
      <c r="B23" s="14">
        <v>58</v>
      </c>
      <c r="C23" s="15">
        <v>7</v>
      </c>
      <c r="D23" s="15">
        <v>58</v>
      </c>
      <c r="E23" s="15">
        <v>7</v>
      </c>
      <c r="F23" s="15">
        <v>58</v>
      </c>
      <c r="G23" s="15">
        <v>7</v>
      </c>
      <c r="H23" s="22">
        <v>58</v>
      </c>
      <c r="I23" s="15">
        <v>7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</row>
    <row r="24" spans="1:17" s="9" customFormat="1" ht="25.95" customHeight="1" x14ac:dyDescent="0.25">
      <c r="A24" s="10" t="s">
        <v>1</v>
      </c>
      <c r="B24" s="14">
        <v>11</v>
      </c>
      <c r="C24" s="15">
        <v>9</v>
      </c>
      <c r="D24" s="15">
        <v>11</v>
      </c>
      <c r="E24" s="15">
        <v>9</v>
      </c>
      <c r="F24" s="15">
        <v>11</v>
      </c>
      <c r="G24" s="15">
        <v>9</v>
      </c>
      <c r="H24" s="22">
        <v>11</v>
      </c>
      <c r="I24" s="22">
        <v>9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</row>
    <row r="25" spans="1:17" s="9" customFormat="1" ht="25.95" customHeight="1" x14ac:dyDescent="0.25">
      <c r="A25" s="11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s="9" customFormat="1" ht="25.95" customHeight="1" x14ac:dyDescent="0.25">
      <c r="A26" s="11" t="s">
        <v>2</v>
      </c>
      <c r="B26" s="23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7" spans="1:17" s="9" customFormat="1" ht="25.95" customHeight="1" x14ac:dyDescent="0.25">
      <c r="A27" s="12" t="s">
        <v>32</v>
      </c>
      <c r="B27" s="14">
        <v>0</v>
      </c>
      <c r="C27" s="15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</row>
    <row r="28" spans="1:17" s="9" customFormat="1" ht="25.95" customHeight="1" x14ac:dyDescent="0.25">
      <c r="A28" s="11"/>
      <c r="B28" s="14"/>
      <c r="C28" s="1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s="9" customFormat="1" ht="25.95" customHeight="1" x14ac:dyDescent="0.25">
      <c r="A29" s="11" t="s">
        <v>3</v>
      </c>
      <c r="B29" s="23">
        <v>36</v>
      </c>
      <c r="C29" s="16">
        <v>27</v>
      </c>
      <c r="D29" s="17">
        <v>36</v>
      </c>
      <c r="E29" s="17">
        <v>27</v>
      </c>
      <c r="F29" s="17">
        <v>36</v>
      </c>
      <c r="G29" s="17">
        <v>27</v>
      </c>
      <c r="H29" s="17">
        <v>36</v>
      </c>
      <c r="I29" s="17">
        <v>27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</row>
    <row r="30" spans="1:17" s="9" customFormat="1" ht="25.95" customHeight="1" x14ac:dyDescent="0.25">
      <c r="A30" s="12" t="s">
        <v>33</v>
      </c>
      <c r="B30" s="14">
        <v>36</v>
      </c>
      <c r="C30" s="15">
        <v>27</v>
      </c>
      <c r="D30" s="18">
        <v>36</v>
      </c>
      <c r="E30" s="18">
        <v>27</v>
      </c>
      <c r="F30" s="18">
        <v>36</v>
      </c>
      <c r="G30" s="18">
        <v>27</v>
      </c>
      <c r="H30" s="15">
        <v>36</v>
      </c>
      <c r="I30" s="22">
        <v>27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</row>
    <row r="31" spans="1:17" s="9" customFormat="1" ht="25.8" customHeight="1" x14ac:dyDescent="0.25">
      <c r="A31" s="11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 s="9" customFormat="1" ht="25.95" customHeight="1" x14ac:dyDescent="0.25">
      <c r="A32" s="11" t="s">
        <v>4</v>
      </c>
      <c r="B32" s="23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</row>
    <row r="33" spans="1:17" s="9" customFormat="1" ht="25.95" customHeight="1" x14ac:dyDescent="0.25">
      <c r="A33" s="12" t="s">
        <v>34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</row>
    <row r="34" spans="1:17" s="9" customFormat="1" ht="25.95" customHeight="1" x14ac:dyDescent="0.25">
      <c r="A34" s="12" t="s">
        <v>35</v>
      </c>
      <c r="B34" s="14">
        <v>0</v>
      </c>
      <c r="C34" s="22">
        <v>0</v>
      </c>
      <c r="D34" s="15">
        <v>0</v>
      </c>
      <c r="E34" s="22">
        <v>0</v>
      </c>
      <c r="F34" s="15">
        <v>0</v>
      </c>
      <c r="G34" s="22">
        <v>0</v>
      </c>
      <c r="H34" s="15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</row>
    <row r="35" spans="1:17" s="9" customFormat="1" ht="25.95" customHeight="1" x14ac:dyDescent="0.25">
      <c r="A35" s="11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s="9" customFormat="1" ht="25.95" customHeight="1" x14ac:dyDescent="0.25">
      <c r="A36" s="11" t="s">
        <v>36</v>
      </c>
      <c r="B36" s="23">
        <v>10</v>
      </c>
      <c r="C36" s="16">
        <v>0</v>
      </c>
      <c r="D36" s="16">
        <v>10</v>
      </c>
      <c r="E36" s="16">
        <v>0</v>
      </c>
      <c r="F36" s="16">
        <v>10</v>
      </c>
      <c r="G36" s="16">
        <v>0</v>
      </c>
      <c r="H36" s="17">
        <v>10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</row>
    <row r="37" spans="1:17" s="9" customFormat="1" ht="25.95" customHeight="1" x14ac:dyDescent="0.25">
      <c r="A37" s="12" t="s">
        <v>37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</row>
    <row r="38" spans="1:17" s="9" customFormat="1" ht="25.95" customHeight="1" x14ac:dyDescent="0.25">
      <c r="A38" s="12" t="s">
        <v>38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</row>
    <row r="39" spans="1:17" s="9" customFormat="1" ht="25.95" customHeight="1" x14ac:dyDescent="0.25">
      <c r="A39" s="12" t="s">
        <v>5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</row>
    <row r="40" spans="1:17" s="9" customFormat="1" ht="25.95" customHeight="1" x14ac:dyDescent="0.25">
      <c r="A40" s="12" t="s">
        <v>39</v>
      </c>
      <c r="B40" s="15">
        <v>5</v>
      </c>
      <c r="C40" s="15">
        <v>0</v>
      </c>
      <c r="D40" s="15">
        <v>5</v>
      </c>
      <c r="E40" s="15">
        <v>0</v>
      </c>
      <c r="F40" s="15">
        <v>5</v>
      </c>
      <c r="G40" s="15">
        <v>0</v>
      </c>
      <c r="H40" s="15">
        <v>5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s="9" customFormat="1" ht="25.95" customHeight="1" x14ac:dyDescent="0.25">
      <c r="A41" s="12" t="s">
        <v>40</v>
      </c>
      <c r="B41" s="14">
        <v>5</v>
      </c>
      <c r="C41" s="15">
        <v>0</v>
      </c>
      <c r="D41" s="15">
        <v>5</v>
      </c>
      <c r="E41" s="15">
        <v>0</v>
      </c>
      <c r="F41" s="15">
        <v>5</v>
      </c>
      <c r="G41" s="15">
        <v>0</v>
      </c>
      <c r="H41" s="15">
        <v>5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</row>
    <row r="42" spans="1:17" s="9" customFormat="1" ht="25.95" customHeight="1" x14ac:dyDescent="0.25">
      <c r="A42" s="12" t="s">
        <v>41</v>
      </c>
      <c r="B42" s="14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s="9" customFormat="1" ht="25.95" customHeight="1" x14ac:dyDescent="0.25">
      <c r="A43" s="11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</row>
    <row r="44" spans="1:17" s="9" customFormat="1" ht="25.95" customHeight="1" x14ac:dyDescent="0.25">
      <c r="A44" s="11" t="s">
        <v>6</v>
      </c>
      <c r="B44" s="23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</row>
    <row r="45" spans="1:17" s="9" customFormat="1" ht="25.95" customHeight="1" x14ac:dyDescent="0.25">
      <c r="A45" s="12" t="s">
        <v>42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</row>
    <row r="46" spans="1:17" s="9" customFormat="1" ht="25.95" customHeight="1" x14ac:dyDescent="0.25">
      <c r="A46" s="12" t="s">
        <v>43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</row>
    <row r="47" spans="1:17" s="9" customFormat="1" ht="25.95" customHeight="1" x14ac:dyDescent="0.25">
      <c r="A47" s="12" t="s">
        <v>44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</row>
    <row r="48" spans="1:17" s="9" customFormat="1" ht="25.95" customHeight="1" x14ac:dyDescent="0.25">
      <c r="A48" s="12" t="s">
        <v>47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</row>
    <row r="49" spans="1:17" s="9" customFormat="1" ht="25.95" customHeight="1" x14ac:dyDescent="0.25">
      <c r="A49" s="11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s="9" customFormat="1" ht="25.95" customHeight="1" x14ac:dyDescent="0.25">
      <c r="A50" s="11" t="s">
        <v>7</v>
      </c>
      <c r="B50" s="25">
        <v>15</v>
      </c>
      <c r="C50" s="26">
        <v>0</v>
      </c>
      <c r="D50" s="26">
        <v>15</v>
      </c>
      <c r="E50" s="26">
        <v>0</v>
      </c>
      <c r="F50" s="26">
        <v>15</v>
      </c>
      <c r="G50" s="26">
        <v>0</v>
      </c>
      <c r="H50" s="26">
        <v>10</v>
      </c>
      <c r="I50" s="26">
        <v>0</v>
      </c>
      <c r="J50" s="26">
        <v>4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</row>
    <row r="51" spans="1:17" s="9" customFormat="1" ht="25.95" customHeight="1" x14ac:dyDescent="0.25">
      <c r="A51" s="12" t="s">
        <v>8</v>
      </c>
      <c r="B51" s="22">
        <v>9</v>
      </c>
      <c r="C51" s="22">
        <v>0</v>
      </c>
      <c r="D51" s="22">
        <v>9</v>
      </c>
      <c r="E51" s="22">
        <v>0</v>
      </c>
      <c r="F51" s="22">
        <v>9</v>
      </c>
      <c r="G51" s="22">
        <v>0</v>
      </c>
      <c r="H51" s="22">
        <v>5</v>
      </c>
      <c r="I51" s="22">
        <v>0</v>
      </c>
      <c r="J51" s="22">
        <v>3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</row>
    <row r="52" spans="1:17" s="9" customFormat="1" ht="25.95" customHeight="1" x14ac:dyDescent="0.25">
      <c r="A52" s="12" t="s">
        <v>48</v>
      </c>
      <c r="B52" s="27">
        <v>6</v>
      </c>
      <c r="C52" s="22">
        <v>0</v>
      </c>
      <c r="D52" s="22">
        <v>6</v>
      </c>
      <c r="E52" s="22">
        <v>0</v>
      </c>
      <c r="F52" s="22">
        <v>6</v>
      </c>
      <c r="G52" s="22">
        <v>0</v>
      </c>
      <c r="H52" s="22">
        <v>5</v>
      </c>
      <c r="I52" s="22">
        <v>0</v>
      </c>
      <c r="J52" s="22">
        <v>1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</row>
    <row r="53" spans="1:17" s="9" customFormat="1" ht="25.95" customHeight="1" x14ac:dyDescent="0.25">
      <c r="A53" s="12" t="s">
        <v>49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</row>
    <row r="54" spans="1:17" s="9" customFormat="1" ht="14.4" customHeight="1" x14ac:dyDescent="0.25">
      <c r="A54" s="20"/>
      <c r="B54" s="2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s="48" customFormat="1" ht="19.2" x14ac:dyDescent="0.25">
      <c r="A55" s="47" t="s">
        <v>54</v>
      </c>
      <c r="B55" s="47"/>
      <c r="C55" s="47"/>
      <c r="D55" s="47"/>
      <c r="E55" s="47"/>
      <c r="F55" s="47"/>
      <c r="G55" s="47"/>
      <c r="H55" s="47"/>
      <c r="I55" s="47"/>
      <c r="J55" s="47"/>
    </row>
    <row r="56" spans="1:17" s="48" customFormat="1" ht="19.2" x14ac:dyDescent="0.25">
      <c r="A56" s="49" t="s">
        <v>55</v>
      </c>
      <c r="B56" s="49"/>
      <c r="C56" s="49"/>
      <c r="D56" s="49"/>
      <c r="E56" s="49"/>
      <c r="F56" s="49"/>
      <c r="G56" s="49"/>
      <c r="H56" s="49"/>
      <c r="I56" s="49"/>
      <c r="J56" s="49"/>
    </row>
    <row r="57" spans="1:17" s="48" customFormat="1" ht="19.2" x14ac:dyDescent="0.25">
      <c r="A57" s="49" t="s">
        <v>57</v>
      </c>
      <c r="B57" s="49"/>
      <c r="C57" s="49"/>
      <c r="D57" s="49"/>
      <c r="E57" s="49"/>
      <c r="F57" s="49"/>
      <c r="G57" s="49"/>
      <c r="H57" s="49"/>
      <c r="I57" s="49"/>
      <c r="J57" s="49"/>
    </row>
    <row r="58" spans="1:17" s="48" customFormat="1" ht="19.2" x14ac:dyDescent="0.25">
      <c r="A58" s="49" t="s">
        <v>56</v>
      </c>
      <c r="B58" s="49"/>
      <c r="C58" s="49"/>
      <c r="D58" s="49"/>
      <c r="E58" s="49"/>
      <c r="F58" s="49"/>
      <c r="G58" s="49"/>
      <c r="H58" s="49"/>
      <c r="I58" s="49"/>
      <c r="J58" s="49"/>
    </row>
    <row r="59" spans="1:17" s="48" customFormat="1" ht="19.2" x14ac:dyDescent="0.25">
      <c r="A59" s="49" t="s">
        <v>53</v>
      </c>
      <c r="B59" s="49"/>
      <c r="C59" s="49"/>
      <c r="D59" s="49"/>
      <c r="E59" s="49"/>
      <c r="F59" s="49"/>
      <c r="G59" s="49"/>
      <c r="H59" s="49"/>
      <c r="I59" s="49"/>
      <c r="J59" s="49"/>
    </row>
    <row r="60" spans="1:17" ht="12.9" customHeight="1" x14ac:dyDescent="0.15">
      <c r="A60" s="2" t="s">
        <v>17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9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</sheetData>
  <mergeCells count="9">
    <mergeCell ref="A1:Q1"/>
    <mergeCell ref="P2:Q2"/>
    <mergeCell ref="A4:A6"/>
    <mergeCell ref="B5:C5"/>
    <mergeCell ref="F6:F7"/>
    <mergeCell ref="H6:H7"/>
    <mergeCell ref="J6:J7"/>
    <mergeCell ref="L6:L7"/>
    <mergeCell ref="M6:M7"/>
  </mergeCells>
  <phoneticPr fontId="1"/>
  <printOptions horizontalCentered="1"/>
  <pageMargins left="0.94488188976377963" right="0.94488188976377963" top="0.78740157480314965" bottom="0" header="0.51181102362204722" footer="0.51181102362204722"/>
  <pageSetup paperSize="9" scale="50" orientation="portrait" r:id="rId1"/>
  <headerFooter>
    <oddHeader>&amp;L&amp;"ＭＳ 明朝,標準"&amp;22林　　業</oddHeader>
    <oddFooter xml:space="preserve">&amp;L&amp;"ＭＳ ゴシック,標準"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141-069</vt:lpstr>
      <vt:lpstr>'141-069'!Print_Area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2025-08-29T07:31:30Z</cp:lastPrinted>
  <dcterms:created xsi:type="dcterms:W3CDTF">1997-12-03T02:01:49Z</dcterms:created>
  <dcterms:modified xsi:type="dcterms:W3CDTF">2025-09-02T07:19:28Z</dcterms:modified>
</cp:coreProperties>
</file>